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mac/Library/Mobile Documents/com~apple~CloudDocs/Documents/SCRD_ARCHIVOS/scrd/2021/TERRITORIALIZACION/JUNIO 2021/"/>
    </mc:Choice>
  </mc:AlternateContent>
  <xr:revisionPtr revIDLastSave="0" documentId="13_ncr:1_{DB7D536B-3865-E846-9125-BC7DC847CA94}" xr6:coauthVersionLast="47" xr6:coauthVersionMax="47" xr10:uidLastSave="{00000000-0000-0000-0000-000000000000}"/>
  <bookViews>
    <workbookView xWindow="0" yWindow="0" windowWidth="25600" windowHeight="16000" firstSheet="1" activeTab="11" xr2:uid="{C6952117-E4D5-EC44-9137-2CC35B0E502E}"/>
  </bookViews>
  <sheets>
    <sheet name="OFB" sheetId="7" r:id="rId1"/>
    <sheet name="IDRD" sheetId="6" r:id="rId2"/>
    <sheet name="IDPC" sheetId="5" r:id="rId3"/>
    <sheet name="IDARTES" sheetId="4" r:id="rId4"/>
    <sheet name="FUGA" sheetId="3" r:id="rId5"/>
    <sheet name="SCRD" sheetId="2" r:id="rId6"/>
    <sheet name="CANAL" sheetId="1" r:id="rId7"/>
    <sheet name="SECTOR" sheetId="8" r:id="rId8"/>
    <sheet name="EJECUCIÓN" sheetId="11" r:id="rId9"/>
    <sheet name="TABLA DINÁMICA" sheetId="9" r:id="rId10"/>
    <sheet name="VISTAS" sheetId="10" r:id="rId11"/>
    <sheet name="PUBLICAR" sheetId="13" r:id="rId12"/>
  </sheets>
  <definedNames>
    <definedName name="DATO1">#NAME?</definedName>
  </definedNames>
  <calcPr calcId="181029"/>
  <pivotCaches>
    <pivotCache cacheId="5"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3" l="1"/>
  <c r="W5" i="13"/>
  <c r="V21" i="13"/>
  <c r="T6" i="13"/>
  <c r="U6" i="13"/>
  <c r="T7" i="13"/>
  <c r="U7" i="13"/>
  <c r="T8" i="13"/>
  <c r="U8" i="13"/>
  <c r="T9" i="13"/>
  <c r="U9" i="13"/>
  <c r="T10" i="13"/>
  <c r="U10" i="13"/>
  <c r="T11" i="13"/>
  <c r="U11" i="13"/>
  <c r="T12" i="13"/>
  <c r="U12" i="13"/>
  <c r="T13" i="13"/>
  <c r="U13" i="13"/>
  <c r="T14" i="13"/>
  <c r="U14" i="13"/>
  <c r="T15" i="13"/>
  <c r="U15" i="13"/>
  <c r="T16" i="13"/>
  <c r="U16" i="13"/>
  <c r="V16" i="13" s="1"/>
  <c r="T17" i="13"/>
  <c r="U17" i="13"/>
  <c r="T18" i="13"/>
  <c r="U18" i="13"/>
  <c r="T19" i="13"/>
  <c r="U19" i="13"/>
  <c r="T20" i="13"/>
  <c r="U20" i="13"/>
  <c r="T21" i="13"/>
  <c r="U21" i="13"/>
  <c r="T22" i="13"/>
  <c r="U22" i="13"/>
  <c r="T23" i="13"/>
  <c r="U23" i="13"/>
  <c r="T24" i="13"/>
  <c r="U24" i="13"/>
  <c r="T25" i="13"/>
  <c r="U25" i="13"/>
  <c r="T26" i="13"/>
  <c r="U26" i="13"/>
  <c r="T27" i="13"/>
  <c r="U27" i="13"/>
  <c r="T28" i="13"/>
  <c r="U28" i="13"/>
  <c r="U5" i="13"/>
  <c r="T5" i="13"/>
  <c r="Q6" i="13"/>
  <c r="R6" i="13"/>
  <c r="Q7" i="13"/>
  <c r="R7" i="13"/>
  <c r="Q8" i="13"/>
  <c r="R8" i="13"/>
  <c r="Q9" i="13"/>
  <c r="R9" i="13"/>
  <c r="Q10" i="13"/>
  <c r="R10" i="13"/>
  <c r="Q11" i="13"/>
  <c r="R11" i="13"/>
  <c r="Q12" i="13"/>
  <c r="R12" i="13"/>
  <c r="Q13" i="13"/>
  <c r="R13" i="13"/>
  <c r="S13" i="13" s="1"/>
  <c r="Q14" i="13"/>
  <c r="R14" i="13"/>
  <c r="Q15" i="13"/>
  <c r="R15" i="13"/>
  <c r="S15" i="13" s="1"/>
  <c r="Q16" i="13"/>
  <c r="R16" i="13"/>
  <c r="Q17" i="13"/>
  <c r="R17" i="13"/>
  <c r="S17" i="13" s="1"/>
  <c r="Q18" i="13"/>
  <c r="R18" i="13"/>
  <c r="Q19" i="13"/>
  <c r="R19" i="13"/>
  <c r="S19" i="13" s="1"/>
  <c r="Q20" i="13"/>
  <c r="R20" i="13"/>
  <c r="Q21" i="13"/>
  <c r="R21" i="13"/>
  <c r="Q22" i="13"/>
  <c r="R22" i="13"/>
  <c r="Q23" i="13"/>
  <c r="R23" i="13"/>
  <c r="Q24" i="13"/>
  <c r="R24" i="13"/>
  <c r="S24" i="13" s="1"/>
  <c r="Q25" i="13"/>
  <c r="R25" i="13"/>
  <c r="Q26" i="13"/>
  <c r="R26" i="13"/>
  <c r="Q27" i="13"/>
  <c r="R27" i="13"/>
  <c r="S27" i="13" s="1"/>
  <c r="Q28" i="13"/>
  <c r="R28" i="13"/>
  <c r="R5" i="13"/>
  <c r="Q5" i="13"/>
  <c r="N6" i="13"/>
  <c r="O6" i="13"/>
  <c r="N7" i="13"/>
  <c r="O7" i="13"/>
  <c r="N8" i="13"/>
  <c r="O8" i="13"/>
  <c r="P8" i="13" s="1"/>
  <c r="N9" i="13"/>
  <c r="O9" i="13"/>
  <c r="N10" i="13"/>
  <c r="O10" i="13"/>
  <c r="N11" i="13"/>
  <c r="O11" i="13"/>
  <c r="N12" i="13"/>
  <c r="O12" i="13"/>
  <c r="N13" i="13"/>
  <c r="O13" i="13"/>
  <c r="N14" i="13"/>
  <c r="O14" i="13"/>
  <c r="N15" i="13"/>
  <c r="O15" i="13"/>
  <c r="N16" i="13"/>
  <c r="O16" i="13"/>
  <c r="N17" i="13"/>
  <c r="O17" i="13"/>
  <c r="N18" i="13"/>
  <c r="O18" i="13"/>
  <c r="N19" i="13"/>
  <c r="O19" i="13"/>
  <c r="N20" i="13"/>
  <c r="O20" i="13"/>
  <c r="N21" i="13"/>
  <c r="O21" i="13"/>
  <c r="N22" i="13"/>
  <c r="O22" i="13"/>
  <c r="N23" i="13"/>
  <c r="O23" i="13"/>
  <c r="N24" i="13"/>
  <c r="O24" i="13"/>
  <c r="N25" i="13"/>
  <c r="O25" i="13"/>
  <c r="N26" i="13"/>
  <c r="O26" i="13"/>
  <c r="P26" i="13" s="1"/>
  <c r="N27" i="13"/>
  <c r="O27" i="13"/>
  <c r="N28" i="13"/>
  <c r="O28" i="13"/>
  <c r="P28" i="13" s="1"/>
  <c r="O5" i="13"/>
  <c r="N5" i="13"/>
  <c r="K6" i="13"/>
  <c r="L6" i="13"/>
  <c r="K7" i="13"/>
  <c r="L7" i="13"/>
  <c r="K8" i="13"/>
  <c r="L8" i="13"/>
  <c r="K9" i="13"/>
  <c r="L9" i="13"/>
  <c r="K10" i="13"/>
  <c r="L10" i="13"/>
  <c r="K11" i="13"/>
  <c r="L11" i="13"/>
  <c r="K12" i="13"/>
  <c r="L12" i="13"/>
  <c r="K13" i="13"/>
  <c r="L13" i="13"/>
  <c r="K14" i="13"/>
  <c r="L14" i="13"/>
  <c r="K15" i="13"/>
  <c r="L15" i="13"/>
  <c r="K16" i="13"/>
  <c r="L16" i="13"/>
  <c r="K17" i="13"/>
  <c r="L17" i="13"/>
  <c r="K18" i="13"/>
  <c r="L18" i="13"/>
  <c r="K19" i="13"/>
  <c r="L19" i="13"/>
  <c r="K20" i="13"/>
  <c r="L20" i="13"/>
  <c r="K21" i="13"/>
  <c r="L21" i="13"/>
  <c r="K22" i="13"/>
  <c r="L22" i="13"/>
  <c r="K23" i="13"/>
  <c r="L23" i="13"/>
  <c r="K24" i="13"/>
  <c r="L24" i="13"/>
  <c r="K25" i="13"/>
  <c r="L25" i="13"/>
  <c r="K26" i="13"/>
  <c r="L26" i="13"/>
  <c r="K27" i="13"/>
  <c r="L27" i="13"/>
  <c r="K28" i="13"/>
  <c r="L28" i="13"/>
  <c r="L5" i="13"/>
  <c r="K5" i="13"/>
  <c r="H6" i="13"/>
  <c r="I6" i="13"/>
  <c r="H7" i="13"/>
  <c r="I7" i="13"/>
  <c r="X7" i="13" s="1"/>
  <c r="H8" i="13"/>
  <c r="I8" i="13"/>
  <c r="H9" i="13"/>
  <c r="I9" i="13"/>
  <c r="J9" i="13" s="1"/>
  <c r="H10" i="13"/>
  <c r="I10" i="13"/>
  <c r="H11" i="13"/>
  <c r="I11" i="13"/>
  <c r="H12" i="13"/>
  <c r="I12" i="13"/>
  <c r="H13" i="13"/>
  <c r="I13" i="13"/>
  <c r="J13" i="13" s="1"/>
  <c r="H14" i="13"/>
  <c r="I14" i="13"/>
  <c r="H15" i="13"/>
  <c r="I15" i="13"/>
  <c r="J15" i="13" s="1"/>
  <c r="H16" i="13"/>
  <c r="I16" i="13"/>
  <c r="H17" i="13"/>
  <c r="I17" i="13"/>
  <c r="H18" i="13"/>
  <c r="I18" i="13"/>
  <c r="H19" i="13"/>
  <c r="I19" i="13"/>
  <c r="J19" i="13" s="1"/>
  <c r="H20" i="13"/>
  <c r="I20" i="13"/>
  <c r="H21" i="13"/>
  <c r="I21" i="13"/>
  <c r="X21" i="13" s="1"/>
  <c r="H22" i="13"/>
  <c r="I22" i="13"/>
  <c r="H23" i="13"/>
  <c r="I23" i="13"/>
  <c r="J23" i="13" s="1"/>
  <c r="H24" i="13"/>
  <c r="I24" i="13"/>
  <c r="H25" i="13"/>
  <c r="I25" i="13"/>
  <c r="H26" i="13"/>
  <c r="I26" i="13"/>
  <c r="H27" i="13"/>
  <c r="I27" i="13"/>
  <c r="J27" i="13" s="1"/>
  <c r="H28" i="13"/>
  <c r="I28" i="13"/>
  <c r="I5" i="13"/>
  <c r="H5" i="13"/>
  <c r="E6" i="13"/>
  <c r="F6" i="13"/>
  <c r="E7" i="13"/>
  <c r="F7" i="13"/>
  <c r="E8" i="13"/>
  <c r="F8" i="13"/>
  <c r="E9" i="13"/>
  <c r="F9" i="13"/>
  <c r="E10" i="13"/>
  <c r="F10" i="13"/>
  <c r="E11" i="13"/>
  <c r="F11" i="13"/>
  <c r="E12" i="13"/>
  <c r="F12" i="13"/>
  <c r="X12" i="13" s="1"/>
  <c r="E13" i="13"/>
  <c r="F13" i="13"/>
  <c r="E14" i="13"/>
  <c r="F14" i="13"/>
  <c r="E15" i="13"/>
  <c r="F15" i="13"/>
  <c r="E16" i="13"/>
  <c r="F16" i="13"/>
  <c r="E17" i="13"/>
  <c r="F17" i="13"/>
  <c r="E18" i="13"/>
  <c r="F18" i="13"/>
  <c r="E19" i="13"/>
  <c r="F19" i="13"/>
  <c r="E20" i="13"/>
  <c r="F20" i="13"/>
  <c r="E21" i="13"/>
  <c r="F21" i="13"/>
  <c r="E22" i="13"/>
  <c r="F22" i="13"/>
  <c r="E23" i="13"/>
  <c r="F23" i="13"/>
  <c r="E24" i="13"/>
  <c r="F24" i="13"/>
  <c r="X24" i="13" s="1"/>
  <c r="E25" i="13"/>
  <c r="F25" i="13"/>
  <c r="X25" i="13" s="1"/>
  <c r="E26" i="13"/>
  <c r="F26" i="13"/>
  <c r="E27" i="13"/>
  <c r="F27" i="13"/>
  <c r="E28" i="13"/>
  <c r="F28" i="13"/>
  <c r="F5" i="13"/>
  <c r="E5" i="13"/>
  <c r="B6" i="13"/>
  <c r="C6" i="13"/>
  <c r="B7" i="13"/>
  <c r="C7" i="13"/>
  <c r="B8" i="13"/>
  <c r="C8" i="13"/>
  <c r="B9" i="13"/>
  <c r="C9" i="13"/>
  <c r="B10" i="13"/>
  <c r="C10" i="13"/>
  <c r="B11" i="13"/>
  <c r="C11" i="13"/>
  <c r="B12" i="13"/>
  <c r="C12" i="13"/>
  <c r="B13" i="13"/>
  <c r="C13" i="13"/>
  <c r="B14" i="13"/>
  <c r="C14" i="13"/>
  <c r="B15" i="13"/>
  <c r="C15" i="13"/>
  <c r="B16" i="13"/>
  <c r="C16" i="13"/>
  <c r="B17" i="13"/>
  <c r="C17" i="13"/>
  <c r="B18" i="13"/>
  <c r="C18" i="13"/>
  <c r="B19" i="13"/>
  <c r="C19" i="13"/>
  <c r="B20" i="13"/>
  <c r="C20" i="13"/>
  <c r="B21" i="13"/>
  <c r="C21" i="13"/>
  <c r="B22" i="13"/>
  <c r="C22" i="13"/>
  <c r="B23" i="13"/>
  <c r="C23" i="13"/>
  <c r="B24" i="13"/>
  <c r="C24" i="13"/>
  <c r="B25" i="13"/>
  <c r="C25" i="13"/>
  <c r="B26" i="13"/>
  <c r="C26" i="13"/>
  <c r="D26" i="13" s="1"/>
  <c r="B27" i="13"/>
  <c r="C27" i="13"/>
  <c r="B28" i="13"/>
  <c r="C28" i="13"/>
  <c r="C5" i="13"/>
  <c r="B5" i="13"/>
  <c r="V27" i="13"/>
  <c r="P27" i="13"/>
  <c r="J26" i="13"/>
  <c r="P25" i="13"/>
  <c r="J24" i="13"/>
  <c r="P23" i="13"/>
  <c r="S22" i="13"/>
  <c r="W22" i="13"/>
  <c r="G21" i="13"/>
  <c r="V20" i="13"/>
  <c r="S20" i="13"/>
  <c r="J20" i="13"/>
  <c r="S18" i="13"/>
  <c r="M18" i="13"/>
  <c r="G18" i="13"/>
  <c r="V17" i="13"/>
  <c r="S16" i="13"/>
  <c r="J16" i="13"/>
  <c r="W15" i="13"/>
  <c r="S14" i="13"/>
  <c r="J14" i="13"/>
  <c r="W14" i="13"/>
  <c r="W13" i="13"/>
  <c r="P12" i="13"/>
  <c r="V11" i="13"/>
  <c r="P11" i="13"/>
  <c r="J11" i="13"/>
  <c r="S10" i="13"/>
  <c r="W10" i="13"/>
  <c r="V9" i="13"/>
  <c r="V8" i="13"/>
  <c r="W7" i="13"/>
  <c r="S6" i="13"/>
  <c r="J6" i="13"/>
  <c r="Q29" i="13"/>
  <c r="L29" i="13"/>
  <c r="X5" i="13"/>
  <c r="X17" i="13" l="1"/>
  <c r="J21" i="13"/>
  <c r="N29" i="13"/>
  <c r="P7" i="13"/>
  <c r="X8" i="13"/>
  <c r="M9" i="13"/>
  <c r="S9" i="13"/>
  <c r="W12" i="13"/>
  <c r="Y12" i="13" s="1"/>
  <c r="S12" i="13"/>
  <c r="J17" i="13"/>
  <c r="P17" i="13"/>
  <c r="J18" i="13"/>
  <c r="P18" i="13"/>
  <c r="P19" i="13"/>
  <c r="W20" i="13"/>
  <c r="P20" i="13"/>
  <c r="V23" i="13"/>
  <c r="W25" i="13"/>
  <c r="Y25" i="13" s="1"/>
  <c r="G26" i="13"/>
  <c r="W27" i="13"/>
  <c r="G27" i="13"/>
  <c r="M27" i="13"/>
  <c r="X11" i="13"/>
  <c r="H29" i="13"/>
  <c r="Y7" i="13"/>
  <c r="O29" i="13"/>
  <c r="W6" i="13"/>
  <c r="P6" i="13"/>
  <c r="W8" i="13"/>
  <c r="S8" i="13"/>
  <c r="X9" i="13"/>
  <c r="X10" i="13"/>
  <c r="J10" i="13"/>
  <c r="P10" i="13"/>
  <c r="S11" i="13"/>
  <c r="J12" i="13"/>
  <c r="P13" i="13"/>
  <c r="P14" i="13"/>
  <c r="P15" i="13"/>
  <c r="W16" i="13"/>
  <c r="P16" i="13"/>
  <c r="W17" i="13"/>
  <c r="Y17" i="13" s="1"/>
  <c r="X20" i="13"/>
  <c r="Y20" i="13" s="1"/>
  <c r="S21" i="13"/>
  <c r="X22" i="13"/>
  <c r="Y22" i="13" s="1"/>
  <c r="J22" i="13"/>
  <c r="P22" i="13"/>
  <c r="V22" i="13"/>
  <c r="X23" i="13"/>
  <c r="W24" i="13"/>
  <c r="Y24" i="13" s="1"/>
  <c r="M24" i="13"/>
  <c r="W26" i="13"/>
  <c r="M26" i="13"/>
  <c r="X28" i="13"/>
  <c r="Y5" i="13"/>
  <c r="S5" i="13"/>
  <c r="J7" i="13"/>
  <c r="V7" i="13"/>
  <c r="I29" i="13"/>
  <c r="T29" i="13"/>
  <c r="E29" i="13"/>
  <c r="K29" i="13"/>
  <c r="M29" i="13" s="1"/>
  <c r="P5" i="13"/>
  <c r="U29" i="13"/>
  <c r="X6" i="13"/>
  <c r="V6" i="13"/>
  <c r="G7" i="13"/>
  <c r="S7" i="13"/>
  <c r="J8" i="13"/>
  <c r="W9" i="13"/>
  <c r="P9" i="13"/>
  <c r="W11" i="13"/>
  <c r="V12" i="13"/>
  <c r="X16" i="13"/>
  <c r="W18" i="13"/>
  <c r="W19" i="13"/>
  <c r="P21" i="13"/>
  <c r="W23" i="13"/>
  <c r="S23" i="13"/>
  <c r="D27" i="13"/>
  <c r="W28" i="13"/>
  <c r="P29" i="13"/>
  <c r="Y10" i="13"/>
  <c r="X13" i="13"/>
  <c r="Y13" i="13" s="1"/>
  <c r="X14" i="13"/>
  <c r="Y14" i="13" s="1"/>
  <c r="X15" i="13"/>
  <c r="Y15" i="13" s="1"/>
  <c r="X18" i="13"/>
  <c r="X19" i="13"/>
  <c r="X26" i="13"/>
  <c r="Y26" i="13" s="1"/>
  <c r="X27" i="13"/>
  <c r="B29" i="13"/>
  <c r="F29" i="13"/>
  <c r="R29" i="13"/>
  <c r="S29" i="13" s="1"/>
  <c r="W21" i="13"/>
  <c r="V5" i="13"/>
  <c r="J5" i="13"/>
  <c r="V29" i="13" l="1"/>
  <c r="Y27" i="13"/>
  <c r="Y18" i="13"/>
  <c r="Y6" i="13"/>
  <c r="Y16" i="13"/>
  <c r="J29" i="13"/>
  <c r="G29" i="13"/>
  <c r="Y19" i="13"/>
  <c r="Y11" i="13"/>
  <c r="D29" i="13"/>
  <c r="Y9" i="13"/>
  <c r="Y8" i="13"/>
  <c r="Y28" i="13"/>
  <c r="Y23" i="13"/>
  <c r="W29" i="13"/>
  <c r="Y21" i="13"/>
  <c r="X29" i="13"/>
  <c r="Y29" i="13" l="1"/>
  <c r="C60" i="10"/>
  <c r="D60" i="10"/>
  <c r="E60" i="10"/>
  <c r="F60" i="10"/>
  <c r="G60" i="10"/>
  <c r="H60" i="10"/>
  <c r="I60" i="10"/>
  <c r="B60" i="10"/>
  <c r="I59" i="10"/>
  <c r="H59" i="10"/>
  <c r="G59" i="10"/>
  <c r="F59" i="10"/>
  <c r="E59" i="10"/>
  <c r="D59" i="10"/>
  <c r="C59" i="10"/>
  <c r="B59" i="10"/>
  <c r="C30" i="10"/>
  <c r="D30" i="10"/>
  <c r="E30" i="10"/>
  <c r="F30" i="10"/>
  <c r="G30" i="10"/>
  <c r="H30" i="10"/>
  <c r="I30" i="10"/>
  <c r="B30" i="10"/>
  <c r="I29" i="10"/>
  <c r="H29" i="10"/>
  <c r="G29" i="10"/>
  <c r="F29" i="10"/>
  <c r="E29" i="10"/>
  <c r="D29" i="10"/>
  <c r="C29" i="10"/>
  <c r="B29" i="10"/>
  <c r="C58" i="10" l="1"/>
  <c r="D58" i="10"/>
  <c r="E58" i="10"/>
  <c r="F58" i="10"/>
  <c r="G58" i="10"/>
  <c r="H58" i="10"/>
  <c r="H88" i="10" s="1"/>
  <c r="I58" i="10"/>
  <c r="B58" i="10"/>
  <c r="I35" i="10"/>
  <c r="I36" i="10"/>
  <c r="I37" i="10"/>
  <c r="I38" i="10"/>
  <c r="I39" i="10"/>
  <c r="I40" i="10"/>
  <c r="I41" i="10"/>
  <c r="I42" i="10"/>
  <c r="I72" i="10" s="1"/>
  <c r="I43" i="10"/>
  <c r="I44" i="10"/>
  <c r="I45" i="10"/>
  <c r="I46" i="10"/>
  <c r="I47" i="10"/>
  <c r="I48" i="10"/>
  <c r="I78" i="10" s="1"/>
  <c r="I49" i="10"/>
  <c r="I50" i="10"/>
  <c r="I51" i="10"/>
  <c r="I52" i="10"/>
  <c r="I53" i="10"/>
  <c r="I54" i="10"/>
  <c r="I55" i="10"/>
  <c r="I56" i="10"/>
  <c r="I57" i="10"/>
  <c r="I34" i="10"/>
  <c r="C28" i="10"/>
  <c r="D28" i="10"/>
  <c r="E28" i="10"/>
  <c r="E88" i="10" s="1"/>
  <c r="F28" i="10"/>
  <c r="F88" i="10" s="1"/>
  <c r="G28" i="10"/>
  <c r="H28" i="10"/>
  <c r="I28" i="10"/>
  <c r="I88" i="10" s="1"/>
  <c r="B28" i="10"/>
  <c r="B88" i="10" s="1"/>
  <c r="I5" i="10"/>
  <c r="I6" i="10"/>
  <c r="I7" i="10"/>
  <c r="I8" i="10"/>
  <c r="I68" i="10" s="1"/>
  <c r="I9" i="10"/>
  <c r="I10" i="10"/>
  <c r="I11" i="10"/>
  <c r="I12" i="10"/>
  <c r="I13" i="10"/>
  <c r="I14" i="10"/>
  <c r="I15" i="10"/>
  <c r="I75" i="10" s="1"/>
  <c r="I16" i="10"/>
  <c r="I76" i="10" s="1"/>
  <c r="I17" i="10"/>
  <c r="I18" i="10"/>
  <c r="I19" i="10"/>
  <c r="I79" i="10" s="1"/>
  <c r="I20" i="10"/>
  <c r="I80" i="10" s="1"/>
  <c r="I21" i="10"/>
  <c r="I22" i="10"/>
  <c r="I82" i="10" s="1"/>
  <c r="I23" i="10"/>
  <c r="I83" i="10" s="1"/>
  <c r="I24" i="10"/>
  <c r="I84" i="10" s="1"/>
  <c r="I25" i="10"/>
  <c r="I26" i="10"/>
  <c r="I86" i="10" s="1"/>
  <c r="I27" i="10"/>
  <c r="I4" i="10"/>
  <c r="D65" i="10"/>
  <c r="F65" i="10"/>
  <c r="G65" i="10"/>
  <c r="H65" i="10"/>
  <c r="I65" i="10"/>
  <c r="C66" i="10"/>
  <c r="D66" i="10"/>
  <c r="F66" i="10"/>
  <c r="G66" i="10"/>
  <c r="H66" i="10"/>
  <c r="I66" i="10"/>
  <c r="D67" i="10"/>
  <c r="F67" i="10"/>
  <c r="G67" i="10"/>
  <c r="H67" i="10"/>
  <c r="I67" i="10"/>
  <c r="D68" i="10"/>
  <c r="E68" i="10"/>
  <c r="F68" i="10"/>
  <c r="G68" i="10"/>
  <c r="H68" i="10"/>
  <c r="D69" i="10"/>
  <c r="F69" i="10"/>
  <c r="G69" i="10"/>
  <c r="I69" i="10"/>
  <c r="D70" i="10"/>
  <c r="F70" i="10"/>
  <c r="G70" i="10"/>
  <c r="H70" i="10"/>
  <c r="I70" i="10"/>
  <c r="D71" i="10"/>
  <c r="F71" i="10"/>
  <c r="G71" i="10"/>
  <c r="H71" i="10"/>
  <c r="I71" i="10"/>
  <c r="D72" i="10"/>
  <c r="F72" i="10"/>
  <c r="G72" i="10"/>
  <c r="D73" i="10"/>
  <c r="F73" i="10"/>
  <c r="G73" i="10"/>
  <c r="I73" i="10"/>
  <c r="D74" i="10"/>
  <c r="F74" i="10"/>
  <c r="G74" i="10"/>
  <c r="I74" i="10"/>
  <c r="D75" i="10"/>
  <c r="F75" i="10"/>
  <c r="G75" i="10"/>
  <c r="H75" i="10"/>
  <c r="D76" i="10"/>
  <c r="F76" i="10"/>
  <c r="G76" i="10"/>
  <c r="H76" i="10"/>
  <c r="C77" i="10"/>
  <c r="D77" i="10"/>
  <c r="E77" i="10"/>
  <c r="F77" i="10"/>
  <c r="G77" i="10"/>
  <c r="I77" i="10"/>
  <c r="D78" i="10"/>
  <c r="F78" i="10"/>
  <c r="G78" i="10"/>
  <c r="D79" i="10"/>
  <c r="F79" i="10"/>
  <c r="G79" i="10"/>
  <c r="H79" i="10"/>
  <c r="C80" i="10"/>
  <c r="D80" i="10"/>
  <c r="F80" i="10"/>
  <c r="G80" i="10"/>
  <c r="H80" i="10"/>
  <c r="D81" i="10"/>
  <c r="F81" i="10"/>
  <c r="G81" i="10"/>
  <c r="H81" i="10"/>
  <c r="I81" i="10"/>
  <c r="D82" i="10"/>
  <c r="F82" i="10"/>
  <c r="G82" i="10"/>
  <c r="H82" i="10"/>
  <c r="D83" i="10"/>
  <c r="E83" i="10"/>
  <c r="G83" i="10"/>
  <c r="F84" i="10"/>
  <c r="B85" i="10"/>
  <c r="C85" i="10"/>
  <c r="D85" i="10"/>
  <c r="E85" i="10"/>
  <c r="F85" i="10"/>
  <c r="I85" i="10"/>
  <c r="B86" i="10"/>
  <c r="C86" i="10"/>
  <c r="D86" i="10"/>
  <c r="E86" i="10"/>
  <c r="F86" i="10"/>
  <c r="G86" i="10"/>
  <c r="H86" i="10"/>
  <c r="F87" i="10"/>
  <c r="G87" i="10"/>
  <c r="I87" i="10"/>
  <c r="C88" i="10"/>
  <c r="D88" i="10"/>
  <c r="G88" i="10"/>
  <c r="D64" i="10"/>
  <c r="F64" i="10"/>
  <c r="G64" i="10"/>
  <c r="H64" i="10"/>
  <c r="I64" i="10" l="1"/>
</calcChain>
</file>

<file path=xl/sharedStrings.xml><?xml version="1.0" encoding="utf-8"?>
<sst xmlns="http://schemas.openxmlformats.org/spreadsheetml/2006/main" count="15384" uniqueCount="775">
  <si>
    <t>codigo_pd</t>
  </si>
  <si>
    <t>nombre_pd</t>
  </si>
  <si>
    <t>ano_geo</t>
  </si>
  <si>
    <t>version_geo</t>
  </si>
  <si>
    <t>codigo_entidad</t>
  </si>
  <si>
    <t>nombre_entidad</t>
  </si>
  <si>
    <t>codigo_sector</t>
  </si>
  <si>
    <t>nombre_sector</t>
  </si>
  <si>
    <t>codigo_localizacion</t>
  </si>
  <si>
    <t>nombre_localizacion</t>
  </si>
  <si>
    <t>tipo_localizacion</t>
  </si>
  <si>
    <t>codigo_componente_n1</t>
  </si>
  <si>
    <t>nombre_componente_n1</t>
  </si>
  <si>
    <t>codigo_componente_n2</t>
  </si>
  <si>
    <t>nombre_componente_n2</t>
  </si>
  <si>
    <t>codigo_proyecto</t>
  </si>
  <si>
    <t>nombre_proyecto</t>
  </si>
  <si>
    <t>codigo_punto</t>
  </si>
  <si>
    <t>tipo_localizacion_fisica</t>
  </si>
  <si>
    <t>direccion_descripcion</t>
  </si>
  <si>
    <t>codigo_meta</t>
  </si>
  <si>
    <t>nombre_meta</t>
  </si>
  <si>
    <t>mag_prog_rva</t>
  </si>
  <si>
    <t>mag_ejec_rva</t>
  </si>
  <si>
    <t>rec_prog_rva</t>
  </si>
  <si>
    <t>rec_ejec_rva</t>
  </si>
  <si>
    <t>mag_prog_vig</t>
  </si>
  <si>
    <t>mag_ejec_vig</t>
  </si>
  <si>
    <t>rec_prog_vig</t>
  </si>
  <si>
    <t>rec_ejec_vig</t>
  </si>
  <si>
    <t>Un Nuevo Contrato Social y Ambiental para la Bogot· del Siglo XXI</t>
  </si>
  <si>
    <t>CC</t>
  </si>
  <si>
    <t>Sector Cultura, recreaciÛn y deporte</t>
  </si>
  <si>
    <t>66 - Entidad</t>
  </si>
  <si>
    <t>LocalizaciÛn</t>
  </si>
  <si>
    <t>Construir Bogot· RegiÛn con gobierno abierto, transparente y ciudadanÌa consciente</t>
  </si>
  <si>
    <t>GestiÛn P˙blica Efectiva</t>
  </si>
  <si>
    <t>Fortalecimiento de la capacidad administrativa y tecnolÛgica para la gestiÛn institucional de Capital</t>
  </si>
  <si>
    <t>04. Inversion no georeferenciable</t>
  </si>
  <si>
    <t>Av El Dorado No. 66 - 63  -  Fortalecimiento Institucional</t>
  </si>
  <si>
    <t>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t>
  </si>
  <si>
    <t>3.14</t>
  </si>
  <si>
    <t>1.88</t>
  </si>
  <si>
    <t>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t>
  </si>
  <si>
    <t>57.93</t>
  </si>
  <si>
    <t>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t>
  </si>
  <si>
    <t>10.25</t>
  </si>
  <si>
    <t>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t>
  </si>
  <si>
    <t>77 - Distrital</t>
  </si>
  <si>
    <t>Fortalecimiento de la creaciÛn y cocreaciÛn de contenidos multiplataforma en ciudadanÌa, cultura y educaciÛn</t>
  </si>
  <si>
    <t>Av El Dorado No. 66 - 63  -  CreaciÛn Y Cocreacion De Contenidos Educativos, Culturales Y De InformaciÛn Para La Ciudad</t>
  </si>
  <si>
    <t>Implementar estrategias de producciÛn de contenido convergente. Producir contenidos en ciudadanÌa, cultura  y educaciÛn en formatos para m˙ltiples plataformas</t>
  </si>
  <si>
    <t>.48</t>
  </si>
  <si>
    <t>Implementar Plan de renovaciÛn tecnolÛgica para la creaciÛn y cocreaciÛn de contenidos multiplataforma Se implementar· el plan diseÒado previamente, atendiendo las necesidades del canal y la disponibilidad de recursos por las diferentes fuentes de financiaciÛn</t>
  </si>
  <si>
    <t>.3</t>
  </si>
  <si>
    <t>Desarrollar estrategias de cocreaciÛn de contenido convergente. Coproducir contenidos en ciudadanÌa, cultura  y educaciÛn en formatos para m˙ltiples plataformas</t>
  </si>
  <si>
    <t>.32</t>
  </si>
  <si>
    <t>SDCRD</t>
  </si>
  <si>
    <t>01 - UsaquÈn</t>
  </si>
  <si>
    <t>Localidad</t>
  </si>
  <si>
    <t>Inspirar confianza y legitimidad para vivir sin miedo y ser epicentro de cultura ciudadana, paz y reconciliaciÛn</t>
  </si>
  <si>
    <t>Espacio p˙blico m·s seguro y construido colectivamente</t>
  </si>
  <si>
    <t>TransformaciÛn social y cultural de entornos y territorios para la construcciÛn de paz en Bogot·</t>
  </si>
  <si>
    <t>UbicaciÛn Local  -  UbicaciÛn Local</t>
  </si>
  <si>
    <t>Adelantar procesos de concertaciÛn y articulaciÛn interinstirucional con comunidades y lÌderes para promover el ejercicio de los derechos culturales en territorios.</t>
  </si>
  <si>
    <t>.44</t>
  </si>
  <si>
    <t>Realizar encuentros culturales  que promuevan la convivencia pacifica, digna y sostenible en el tiempo, de habitantes de los asentamientos humanos considerados espacios conflictivos y las comunidades vecinas</t>
  </si>
  <si>
    <t>02 - Chapinero</t>
  </si>
  <si>
    <t>Hacer un nuevo contrato social con igualdad de oportunidades para la inclusiÛn social, productiva y polÌtica</t>
  </si>
  <si>
    <t>CreaciÛn y vida cotidiana: ApropiaciÛn ciudadana del arte, la cultura y el patrimonio, para la democracia cultural</t>
  </si>
  <si>
    <t>Mejoramiento de la infraestructura cultural en la ciudad de Bogot·</t>
  </si>
  <si>
    <t>Cefe Chapinero Y Teatro Fanny Mickey  -  Cefe Chapinero Y Teatro Fanny Mickey</t>
  </si>
  <si>
    <t>Asistir tÈcnicamente proyectos de infraestructura Cultural</t>
  </si>
  <si>
    <t>03 - Santa Fe</t>
  </si>
  <si>
    <t>04 - San CristÛbal</t>
  </si>
  <si>
    <t>05 - Usme</t>
  </si>
  <si>
    <t>07 - Bosa</t>
  </si>
  <si>
    <t>08 - Kennedy</t>
  </si>
  <si>
    <t>12 - Barrios Unidos</t>
  </si>
  <si>
    <t>Teatro Nacional La Castellana  -  Teatro Nacional La Castellana</t>
  </si>
  <si>
    <t>13 - Teusaquillo</t>
  </si>
  <si>
    <t>Casa Del Teatro Nacional  -  Casa Del Teatro Nacional</t>
  </si>
  <si>
    <t>16 - Puente Aranda</t>
  </si>
  <si>
    <t>17 - La Candelaria</t>
  </si>
  <si>
    <t>18 - Rafael Uribe Uribe</t>
  </si>
  <si>
    <t>19 - Ciudad BolÌvar</t>
  </si>
  <si>
    <t>.39</t>
  </si>
  <si>
    <t>Subsidios y transferencias para la equidad</t>
  </si>
  <si>
    <t>Aportes para los creadores y gestores culturales de Bogot·</t>
  </si>
  <si>
    <t>UbicaciÛn Distrital  -  UbicaciÛn Distrital</t>
  </si>
  <si>
    <t>Entregar el de los recursos  previstos para Beneficios EconÛmico PeriÛdicos (BEPS)</t>
  </si>
  <si>
    <t>Plan Distrital de Lectura, Escritura y oralidad: Leer para la vida</t>
  </si>
  <si>
    <t>Fortalecimiento de la inclusiÛn a la Cultura Escrita de todos los habitantes de Bogot·</t>
  </si>
  <si>
    <t>CreaciÛn de Sistema Distrital de Bibliotecas y espacios no convencionales de lectura que fortalezca y articules las bibliotecas p˙blicas, escolares, comunitarias, universitarias, especialidaz, y otros espacios de circulaciÛn del libro en la ciudad</t>
  </si>
  <si>
    <t>.27</t>
  </si>
  <si>
    <t>Formular PolÌtica Distrital de lectura, escritura y bibliotecas y otros espacios de circulaciÛn del libro.</t>
  </si>
  <si>
    <t>.5</t>
  </si>
  <si>
    <t>Promover espacios y/o eventos de valoraciÛn social del libro, la lectura y la literatura en la ciudad.</t>
  </si>
  <si>
    <t>.51</t>
  </si>
  <si>
    <t>Bogot·, referente en cultura, deporte, recreaciÛn y actividad fÌsica, con parques para el desarrollo y la salud</t>
  </si>
  <si>
    <t>GeneraciÛn de una Estrategia de InternacionalizaciÛn del Sector Cultura, RecreaciÛn y Deporte para la ciudad de Bogot·</t>
  </si>
  <si>
    <t>Elaborar documento tÈcnico sobre el relacionamiento internacional del sector para gestionar cooperaciÛn tÈcnica y financiera al interior del sector.</t>
  </si>
  <si>
    <t>.2</t>
  </si>
  <si>
    <t>.08</t>
  </si>
  <si>
    <t>DiseÒar y gestionar plataforma de informaciÛn que permita la consulta y sistematizaciÛn de las experiencias significativas, buenas pr·cticas y proyectos de cooperaciÛn del sector.</t>
  </si>
  <si>
    <t>DiseÒar y realizar curso para fortalecer las competencias y la calidad de los conocimientos de agentes del sector.</t>
  </si>
  <si>
    <t>FormaciÛn y cualificaciÛn para agentes culturales y ciudadanÌa en Bogot·</t>
  </si>
  <si>
    <t>Beneficiar personas  en procesos de educaciÛn informal del sector artÌstico y cultural</t>
  </si>
  <si>
    <t>Beneficiar agentes del sector a travÈs del fomento para el acceso a la oferta cultural.</t>
  </si>
  <si>
    <t>Construir Sistema de Informacion de arte, cultura y patrimonio.</t>
  </si>
  <si>
    <t>.25</t>
  </si>
  <si>
    <t>.16</t>
  </si>
  <si>
    <t>Fortalecimiento estratÈgico de la gestiÛn cultural territorial, poblacional y de la participaciÛn incidente en Bogot·</t>
  </si>
  <si>
    <t>Desarrollar estrategias de reconocimiento y dinamizaciÛn del componente cultural en los territorios de Bogot·</t>
  </si>
  <si>
    <t>7.8</t>
  </si>
  <si>
    <t>Desarrollar estrategias  para el  fortalecimiento y cualificaciÛn del Sistema Distrital de Arte, Cultura y Patrimonio, los procesos de participaciÛn y la gestiÛn territorial.</t>
  </si>
  <si>
    <t>10.4</t>
  </si>
  <si>
    <t>Concertar e implementar procesos para el fortalecimiento, reconocimiento,  valoraciÛn  y la pervivencia cultural de los grupos Ètnicos, et·rios y sectores sociales.</t>
  </si>
  <si>
    <t>10.45</t>
  </si>
  <si>
    <t>Fortalecimiento de los procesos de fomento cultural para la gestiÛn incluyente en Cultura para la vida cotidiana en Bogot· D.C.</t>
  </si>
  <si>
    <t>Realizar documentos de lineamientos tÈcnicos que aporten a la consolidaciÛn de la estrategia de gestiÛn del conocimiento.</t>
  </si>
  <si>
    <t>Expedir actos administrativos en el marco de los Convenios Interadministrativos a realizar, que den cuenta de la implementaciÛn de la estrategia de fortalecimiento de capacidad institucional.</t>
  </si>
  <si>
    <t>Realizar procesos de capacitaciÛn que aporten en el fortalecimiento de capacidades de los agentes del sector.</t>
  </si>
  <si>
    <t>Entregar estÌmulos, apoyos concertados y alianzas estratÈgicas estÌmulos (800), apoyos concertados (120) y alianzas estratÈgicas (3) dirigidos a fortalecer los procesos de los agentes del sector</t>
  </si>
  <si>
    <t>Realizar contenidos culturales que aporten a la apropiaciÛn social de los programas de fomento con Ènfasis territorial y poblacional.</t>
  </si>
  <si>
    <t>Infraestrucrura Cultural  -  Infraestrucrura Cultural</t>
  </si>
  <si>
    <t>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t>
  </si>
  <si>
    <t>2.9</t>
  </si>
  <si>
    <t>Realizar encuentros ciudadanos (virtuales y presenciales) para promover la apropiaciÛn, fortalecimiento del tejido social e involucramiento en los proyectos de infraestructura cultural</t>
  </si>
  <si>
    <t>Reconocimiento y valoraciÛn del patrimonio material e inmaterial de Bogot·</t>
  </si>
  <si>
    <t>Elaborar Documento de Investigacion  con el objetivo de abordar datos cuantitativos del patrimonio cultural construido, a partir de la revisiÛn de los resultados de la revisiÛn de las polÌticas asociadas en la ciudad</t>
  </si>
  <si>
    <t>.09</t>
  </si>
  <si>
    <t>Desarrollar Publicaciones  y eventos de divulgaciÛn asociados al patrimonio cultural</t>
  </si>
  <si>
    <t>Realizar Visitas  para el seguimiento a las gestiones sobre la protecciÛn del patrimonio cultural de la ciudad.</t>
  </si>
  <si>
    <t>Bogot· regiÛn emprendedora e innovadora</t>
  </si>
  <si>
    <t>GeneraciÛn de desarrollo social y econÛmico sostenible a travÈs de actividades culturales y creativas en Bogot·</t>
  </si>
  <si>
    <t>DiseÒar e implementar estrategia para reconocer, crear, fortalecer, consolidar y/o posicionar Distritos Creativos, asÌ como espacios adecuados para el desarrollo de actividades culturales y creativas</t>
  </si>
  <si>
    <t>DiseÒar y promover programa para el fortlecimiento de la cadena de valor de la economÌa cultural y creativa</t>
  </si>
  <si>
    <t>Implementar y fortalecer estrategia de economÌa cultural y creativa para orientar la toma de decisiones que permita mitigar y reactivar el sector cultura</t>
  </si>
  <si>
    <t>ImplementaciÛn de una estrategia de arte en espacio publico en Bogot·</t>
  </si>
  <si>
    <t>Implementar estrategia que permita atender a los artistas del espacio p˙blico, que propicie el goce efectivo de los derechos culturales de la ciudadanÌa.</t>
  </si>
  <si>
    <t>.38</t>
  </si>
  <si>
    <t>.21</t>
  </si>
  <si>
    <t>Desarrollar actividades de impacto artÌstico, cultural y patrimonial en Bogot· y la RegiÛn.</t>
  </si>
  <si>
    <t>Fortalecimiento de Cultura Ciudadana y su institucionalidad</t>
  </si>
  <si>
    <t>Fortalecimiento de la Cultura Ciudadana y su Institucionalidad en Bogot·</t>
  </si>
  <si>
    <t>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t>
  </si>
  <si>
    <t>.4</t>
  </si>
  <si>
    <t>DiseÒar y AcompaÒar la implementaciÛn estrategias de cultura ciudadana en torno a los temas priorizados por la administraciÛn Distrital</t>
  </si>
  <si>
    <t>Implemetar sistema de GestiÛn de la informaciÛn para el levantamiento y monitoreo de las estrategias de cambio cultural</t>
  </si>
  <si>
    <t>Fortalecimiento a la gestiÛn, la innovaciÛn tecnolÛgica y la comunicaciÛn p˙blica de la SecretarÌa de Cultura, RecreaciÛn y Deporte de Bogot·</t>
  </si>
  <si>
    <t>Actualizar el porciento las herramientas tecnolÛgicas.</t>
  </si>
  <si>
    <t>Construir e implementar estrategia institucional y sectorial que articule arte ciencia y tecnologÌa permitiendo el desarrollo de la gestiÛn administrativa y misional mediante la apropiaciÛn de las TI.</t>
  </si>
  <si>
    <t>.1</t>
  </si>
  <si>
    <t>Mantener sedes sedes (3 sedes, almacÈn y bodega) en buen estado y atender los requerimientos internos y externos referentes a los mismos.</t>
  </si>
  <si>
    <t>1.04</t>
  </si>
  <si>
    <t>.15</t>
  </si>
  <si>
    <t>Elaborar plan de atenciÛn de requerimientos para fortalecer la gestiÛn y el clima laboral.</t>
  </si>
  <si>
    <t>Implementar sistema de gestiÛn documental de conformidad con la normatividad vigente.</t>
  </si>
  <si>
    <t>.12</t>
  </si>
  <si>
    <t>Desarrollar estrategia para la articulaciÛn y el fortalecimiento de las din·micas de planeaciÛn, gestiÛn del conocimiento y gestiÛn institucional, asociadas a la ejecuciÛn, seguimiento, mediciÛn y evaluaciÛn de las polÌticas, los programas, proyectos y presupuestos del sector.</t>
  </si>
  <si>
    <t>Realizar plan de acciÛn de formaciÛn, fortalecimiento, eventos territoriales, actividades comunitarias, campaÒas y estrategias de comunicaciÛn.</t>
  </si>
  <si>
    <t>FUGA</t>
  </si>
  <si>
    <t>Desarrollo y fomento a las pr·cticas artÌsticas y culturales para dinamizar el centro de Bogot·</t>
  </si>
  <si>
    <t>Localidad De Santa Fe  -  Actividades ArtÌsticas Y Culturales , Programas De FormaciÛn Y EstÌmulos.</t>
  </si>
  <si>
    <t>Entregar estimulos para fortalecer a los agentes del sector asÌ como los procesos culturales y artÌsticos.</t>
  </si>
  <si>
    <t>Realizar actividades  artÌsticas y culturales para dinamizar el centro de Bogot·, generar encuentro y reconocimiento de las poblaciones y territorios que lo componen</t>
  </si>
  <si>
    <t>Realizar actividades producto de  articulaciones con agentes culturales, organizaciones de base local e infraestructuras culturales del centro de la ciudad</t>
  </si>
  <si>
    <t>Fortalecimiento del ecosistema de la economÌa cultural y creativa del centro de Bogot·.</t>
  </si>
  <si>
    <t>Localidad De Santa FÈ  -  Procesos De FormaciÛn, Incentivos, Laboratorios De CocreaciÛn</t>
  </si>
  <si>
    <t>Generar procesos de formaciÛn a personas en competencias personales y empresariales de iniciativas de la economÌa cultural y creativa del centro, se atender· proyectos de emprendimiento de jÛvenes, mujeres y grupos Ètnicos.</t>
  </si>
  <si>
    <t>Apoyar la realizaciÛn de mercados o la participaciÛn de agentes en espacios de circulaciÛn o promociÛn.</t>
  </si>
  <si>
    <t>Otorgar incentivos econÛmicos a agentes del ecosistema de la economÌa creativa del centro</t>
  </si>
  <si>
    <t>TransformaciÛn Cultural de imaginarios del Centro de Bogot·</t>
  </si>
  <si>
    <t>Localidad De Santa FÈ  -  Actividades De VisibilizaciÛn Y De IntervenciÛn De Cultura Ciudadana .</t>
  </si>
  <si>
    <t>Estructurar y gestionar articulaciones y alianzas  estructuradas y gestionadas con entidades p˙blicas y privadas</t>
  </si>
  <si>
    <t>Desarrollar actividades de intervenciÛn en cultura ciudadana</t>
  </si>
  <si>
    <t>14 - Los M·rtires</t>
  </si>
  <si>
    <t>Localidad De Los M·rtires  -  Actividades ArtÌsticas Y Culturales , Programas De FormaciÛn Y EstÌmulos.</t>
  </si>
  <si>
    <t>Desarrollo del Bronx Distrito Creativo en Bogot·.</t>
  </si>
  <si>
    <t>Localidad De Los M·rtires  -  Actividades De Apropiacion, Encuentros Y Obras De Reforzamiento .</t>
  </si>
  <si>
    <t>Realizar apulantamiento al bien de interes cultural La Flauta</t>
  </si>
  <si>
    <t>.7</t>
  </si>
  <si>
    <t>.6</t>
  </si>
  <si>
    <t>Elaborar el de estudios y diseÒos de reforzamiento estructural y adecuaciÛn de los Bienes de InterÈs Cultural y del espacio p˙blico denominado la Milla</t>
  </si>
  <si>
    <t>Ejecutar el de las obras de reforzamiento estructural y adecuaciÛn de Bienes de InterÈs Cultural y de intervenciÛn del Espacio P˙blico</t>
  </si>
  <si>
    <t>Realizar encuentros en el marco de una metodologÌa  de construcciÛn colectiva sobre el rol del proyecto Bronx Distrito Creativo como instrumento de desarrollo econÛmico local y de inclusiÛn social del centro de Bogot·</t>
  </si>
  <si>
    <t>Ejecutar actividades de apropiaciÛn del espacio por parte de la comunidad asÌ como las actividades de comunicaciÛn para difundir la agenda de las actividades de apropiaciÛn</t>
  </si>
  <si>
    <t>Localidad De Los M·rtires  -  Procesos De FormaciÛn, Incentivos, Laboratorios De CocreaciÛn</t>
  </si>
  <si>
    <t>Desarrollar laboratorios de cocreaciÛn y otros procesos de cualificaciÛn de productos del ecosistema cultural y creativo del centro</t>
  </si>
  <si>
    <t>Localidad De Los M·rtires  -  Actividades De VisibilizaciÛn Y ApropiaciÛn.</t>
  </si>
  <si>
    <t>Elaborar guiÛn museogr·fico</t>
  </si>
  <si>
    <t>.33</t>
  </si>
  <si>
    <t>DiseÒar modelo de operaciÛn</t>
  </si>
  <si>
    <t>.17</t>
  </si>
  <si>
    <t>Desarrollar actividades de visibilizaciÛn del territorio del antiguo bronx</t>
  </si>
  <si>
    <t>Localidad De La Candelaria  -  Actividades ArtÌsticas Y Culturales , Programas De FormaciÛn Y EstÌmulos.</t>
  </si>
  <si>
    <t>Mejoramiento y conservaciÛn de la infraestructura cultural p˙blica para el disfrute del centro de Bogot·</t>
  </si>
  <si>
    <t>Localidad De La Candelaria  -  Obras De Reforzamiento Y Mantenimiento De Los Espacios Misionales De La Entidad</t>
  </si>
  <si>
    <t>Elaborar y ejecutar Plan de Mantenimiento y operaciÛn del equipamiento cultural incluidos los espacios y los equipos tÈcnicos requeridos para el desarrollo de la actividad misional de la entidad</t>
  </si>
  <si>
    <t>.06</t>
  </si>
  <si>
    <t>Realizar el  de las obras de  dotaciÛn, adecuaciÛn y/o reforzamiento  de la infraestructura cultural.</t>
  </si>
  <si>
    <t>14.98</t>
  </si>
  <si>
    <t>Localidad De La Candelaria  -  Procesos De FormaciÛn, Incentivos, Laboratorios De CocreaciÛn</t>
  </si>
  <si>
    <t>Localidad De La Candelaria  -  Actividades De VisibilizaciÛn Y ApropiaciÛn.</t>
  </si>
  <si>
    <t>ModernizaciÛn de la Arquitectura Institucional de la FUGA</t>
  </si>
  <si>
    <t>Espacios De La Entidad  -  DotaciÛn Y Mantenimiento De Espacios Administrativos, PolÌtica De Gobierno Digital,Sistema Integrado De GestiÛn, Estrategia De Comunicaciones.</t>
  </si>
  <si>
    <t>Efectuar el % de las actividades de manteminiento, dotaciÛn de elementos, adecuaciones y apoyo para la conservaciÛn de la infraestructura y bienes</t>
  </si>
  <si>
    <t>Implementar el % de la polÌtica de Gobierno Digital</t>
  </si>
  <si>
    <t>11.7</t>
  </si>
  <si>
    <t>Adquirir el % de bienes y servicios  relacionados con infraestructura tecnolÛgica de la entidad.</t>
  </si>
  <si>
    <t>66.7</t>
  </si>
  <si>
    <t>Ejecutar el % de las actividades  del plan de trabajo para la implementaciÛn de las PolÌticas de GestiÛn y DesempeÒo articulado con el Sistema de GestiÛn.</t>
  </si>
  <si>
    <t>30.76</t>
  </si>
  <si>
    <t>14.15</t>
  </si>
  <si>
    <t>Implementar al % de la estrategia de comunicaciones  que garantice el posicionamiento de la imagen institucional de la entidad.</t>
  </si>
  <si>
    <t>16.66</t>
  </si>
  <si>
    <t>Generar contenidos audiovisuales para la promociÛn del centro, a travÈs de alianzas interinstitucionales con medios de comunicaciÛn de la ciudad.</t>
  </si>
  <si>
    <t>Todas Las Localidades De Bogot·  -  Actividades ArtÌsticas Y Culturales , Programas De FormaciÛn Y EstÌmulos.</t>
  </si>
  <si>
    <t>Realizar el por ciento de acciones  para el fortalecimiento de los estÌmulos apoyos concertados y alianzas estratÈgicas para dinamizar la estrategia sectorial dirigida a fomentar los procesos culturales, artÌsticos, patrimoniales.</t>
  </si>
  <si>
    <t>Desarrollar programas de formaciÛn artÌstica.</t>
  </si>
  <si>
    <t>Desarrollar programas de formaciÛn de p˙blicos desde las acciones de las artes vivas y musicales y/o artes pl·sticas y visuales .</t>
  </si>
  <si>
    <t>Realizar festivales  como escenario musical para el fortalecimiento de Bogot· como ciudad creativa de la m˙sica</t>
  </si>
  <si>
    <t>.55</t>
  </si>
  <si>
    <t>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t>
  </si>
  <si>
    <t>.92</t>
  </si>
  <si>
    <t>Todas Las Localidades De La Ciudad  -  ConstrucciÛn De Una PolÌtica Curatorial</t>
  </si>
  <si>
    <t>Construir PolÌtica Curatorial para el manejo, conservaciÛn, aval˙o, museografÌa y gestiÛn de la ColecciÛn de arte FUGA</t>
  </si>
  <si>
    <t>.03</t>
  </si>
  <si>
    <t>Todas Las Localidades  -  Actividades De Apropiacion, Encuentros Y Obras De Reforzamiento</t>
  </si>
  <si>
    <t>Ejecutar modelo de colaboraciÛn p˙blico privada</t>
  </si>
  <si>
    <t>.07</t>
  </si>
  <si>
    <t>Todas Las Localidades De La Ciudad  -  Procesos De FormaciÛn, Incentivos, Laboratorios De CocreaciÛn</t>
  </si>
  <si>
    <t>Desarrollar documentos de caracterizaciÛn de las din·micas de oferta y demanda del ecosistema creativo del centro</t>
  </si>
  <si>
    <t>Apoyar tÈcnicamente el desarrollo de procesos locales en la economÌa cultural y creativa del centro y su articulaciÛn con otros sectores</t>
  </si>
  <si>
    <t>36.7</t>
  </si>
  <si>
    <t>DiseÒar y poner en marcha plataforma digital que facilite la circulaciÛn y consumo de los bienes, contenidos y servicios ofertados por los actores culturales y creativos del centro</t>
  </si>
  <si>
    <t>Realizar procesos de articulaciÛn para que los emprendedores puedan acceder a financiaciÛn.</t>
  </si>
  <si>
    <t>Todas Las Localidades  -  Actividades De VisibilizaciÛn Y ApropiaciÛn.</t>
  </si>
  <si>
    <t>IDARTES</t>
  </si>
  <si>
    <t>EducaciÛn inicial: Bases sÛlidas para la vida</t>
  </si>
  <si>
    <t>Aportes al desarrollo integral a travÈs de las artes para la primera infancia en Bogot· D.C.</t>
  </si>
  <si>
    <t>Localidad  -  Experiencias ArtÌsticas, CirculaciÛn De Obras Y Contenidos Para La Primera Infancia Y La AdecuaciÛn De Espacios FÌsicos(Laboratorios).</t>
  </si>
  <si>
    <t>Atender Beneficiarios  niÒos y niÒas de primera infancia, mujeres gestantes y cuidadores a travÈs de experiencias artÌsticas en encuentros grupales</t>
  </si>
  <si>
    <t>Alcanzar beneficiarios  niÒos y niÒas de primera infancia, mujeres gestantes y cuidadores que participan en procesos de circulaciÛn de experiencias y obras artÌsticas, a favor de los derechos culturales.</t>
  </si>
  <si>
    <t>FormaciÛn integral: m·s y mejor tiempo en los colegios</t>
  </si>
  <si>
    <t>Fortalecimiento de procesos integrales de formaciÛn artÌstica a lo largo de la vida. Bogot· D.C.</t>
  </si>
  <si>
    <t>Localidad  -  Atenciones De NiÒos, NiÒas Y JÛvenes De Instituciones Educativas Distritales - Ied, Centros Locales De FormaciÛn ArtÌstica Dotados Con El Fin De Garantizar La AtenciÛn Y Cobertura Descentralizada De Los Procesos De FormaciÛn ArtÌstica.</t>
  </si>
  <si>
    <t>Alcanzar atenciones de niÒos, niÒas y jÛvenes de instituciones educativas distritales - IED</t>
  </si>
  <si>
    <t>Desarrollo de las pr·cticas literarias como derecho</t>
  </si>
  <si>
    <t>Localidad  -  Actividades De CirculaciÛn, CreaciÛn, ApropiaciÛn Literaria</t>
  </si>
  <si>
    <t>Realizar actividades de promociÛn de lectura de mÌnimo 45 minutos de duraciÛn cada una.</t>
  </si>
  <si>
    <t>Fortalecimiento a las Artes, territorios y cotidianidades</t>
  </si>
  <si>
    <t>Localidad  -  Actividades ArtÌsticas De CirculaciÛn, GeneraciÛn Y DifusiÛn Del Conocimiento En El Campo De Las Artes.</t>
  </si>
  <si>
    <t>Realizar Actividades de apoyo para la organizaciÛn y participaciÛn del sector artÌstico y cultural y la ciudadanÌa.</t>
  </si>
  <si>
    <t>Realizar Actividades de educaciÛn informal en ·reas artÌsticas y culturales.</t>
  </si>
  <si>
    <t>Realizar Actividades de educaciÛn informal al sector artÌstico y cultural</t>
  </si>
  <si>
    <t>Desarrollar Servicios de asistencia tÈcnica en gestiÛn artÌstica y cultural.</t>
  </si>
  <si>
    <t>TransformaciÛn de la Red de Equipamientos Culturales para su ConsolidaciÛn y sustentabilidad en Bogot· D.C.</t>
  </si>
  <si>
    <t>Localidad  -  ApropiaciÛn, ProgramaciÛn Convergente, GestiÛn Y DotaciÛn Especializada, InnovaciÛn</t>
  </si>
  <si>
    <t>Realizar Acciones y alianzas  para apropiaciÛn de los equipamientos culturales con artistas locales, lÌderes territoriales y medios comunitarios</t>
  </si>
  <si>
    <t>Fortalecimiento de Culturas en com˙n: arte, memoria y territorio en Bogot· D.C.</t>
  </si>
  <si>
    <t>Localidad  -  Actividades Culturales Con Las Comunidades Para Establecer Di·logos</t>
  </si>
  <si>
    <t>Alcanzar actividades culturales con las comunidades para establecer di·logos entorno a idearios comunes</t>
  </si>
  <si>
    <t>Localidad  -  Actividades ArtÌsticas De CirculaciÛn, GeneraciÛn Y DifusiÛn Del Conocimiento En El Campo De Las Artes</t>
  </si>
  <si>
    <t>Realizar Actividades de apropiaciÛn de las pr·cticas artÌsticas</t>
  </si>
  <si>
    <t>Realizar Actividades de circulaciÛn artÌstica y cultural</t>
  </si>
  <si>
    <t>Alcanzar espacios adecuados para los niÒos y niÒas de cero a cinco aÒos y mujeres gestantes mediante la asesorÌa, acompaÒamiento y/o ambientaciÛn de espacios para el acercamiento del arte a la primera infancia.</t>
  </si>
  <si>
    <t>Mantener centros locales de formaciÛn artÌstica dotados con el fin de garantizar la atenciÛn y cobertura descentralizada de los procesos de formaciÛn artÌstica.</t>
  </si>
  <si>
    <t>Atender personas con enfoque diferencial, ampliando el ejercicio de inclusiÛn.</t>
  </si>
  <si>
    <t>Atender personas en procesos de formaciÛn que posicione el quehacer artÌstico como proyecto de vida.</t>
  </si>
  <si>
    <t>Realizar Actividades  de generaciÛn y difusiÛn de conocimiento del campo de las artes.</t>
  </si>
  <si>
    <t>Desarrollar Actividades de servicios de informaciÛn para el sector artÌstico y cultural.</t>
  </si>
  <si>
    <t>Realizar Actividades  de creaciÛn artÌstica y cultural</t>
  </si>
  <si>
    <t>06 - Tunjuelito</t>
  </si>
  <si>
    <t>Localidada  -  Experiencias ArtÌsticas, CirculaciÛn De Obras Y Contenidos Para La Primera Infancia Y La AdecuaciÛn De Espacios FÌsicos(Laboratorios).</t>
  </si>
  <si>
    <t>09 - FontibÛn</t>
  </si>
  <si>
    <t>10 - Engativ·</t>
  </si>
  <si>
    <t>11 - Suba</t>
  </si>
  <si>
    <t>15 - Antonio NariÒo</t>
  </si>
  <si>
    <t>20 - Sumapaz</t>
  </si>
  <si>
    <t>ConsolidaciÛn integral de la gestiÛn administrativa y modernizaciÛn institucional en Bogot·</t>
  </si>
  <si>
    <t>Todas Las Sedes De Idartes  -  GestiÛn Administrativa Y Fortalecimiento Institucional</t>
  </si>
  <si>
    <t>Alcanzar N˙mero Usuarios en Redes Sociales</t>
  </si>
  <si>
    <t>Lograr N˙mero Apariciones en medios de comunicaciÛn</t>
  </si>
  <si>
    <t>Lograr N˙mero Visitas en la p·gina Web</t>
  </si>
  <si>
    <t>Alcanzar Porcentaje de implementaciÛn del MIPG que permita integrar los sistemas de desarrollo administrativo y gestiÛn de calidad y su articulaciÛn con el sistema de control interno</t>
  </si>
  <si>
    <t>44.8</t>
  </si>
  <si>
    <t>Lograr, diseÒar e implementar el Porcentaje de  la estratÈgia de comunicaciÛn interna y externa</t>
  </si>
  <si>
    <t>Integrar Porcentaje de los sistemas de informaciÛn de la entidad para aseguramiento y flujo de datos</t>
  </si>
  <si>
    <t>58.3</t>
  </si>
  <si>
    <t>28.8</t>
  </si>
  <si>
    <t>DiseÒar Porcentaje de un sistema de aprendizaje por enfoques que promueva la apropiaciÛn de la comunidad institucional</t>
  </si>
  <si>
    <t>24.6</t>
  </si>
  <si>
    <t>Mantener en N˙mero Sedes y escenarios la operaciÛn eficiente y oportuna en la entidad, mediante provisiÛn de servicios y aseguramiento para las sedes y escenarios a cargo de la entidad</t>
  </si>
  <si>
    <t>GestiÛn P˙blica Local</t>
  </si>
  <si>
    <t>ModernizaciÛn integral de la GestiÛn Administrativa y fortalecimiento institucional Bogot· D.C.</t>
  </si>
  <si>
    <t>Entidad  -  GestiÛn Administrativa Y Fortalecimiento Institucional</t>
  </si>
  <si>
    <t>Lograr Apariciones en medios de comunicaciÛn</t>
  </si>
  <si>
    <t>Alcanzarel porciento De implementaciÛn del MIPG que permita integrar los sistemas de desarrollo administrativo y de gestiÛn de calidad y su articulaciÛn con el sistema de control interno</t>
  </si>
  <si>
    <t>Mantener en Sedes Sedes y escenarios la operaciÛn eficiente y oportuna en la entidad mediante provisiÛn de servicios y aseguramiento para las sedes y escenarios a cargo de la entidad</t>
  </si>
  <si>
    <t>Lograr Beneficiarios  niÒos y niÒas de primera infancia, mujeres gestantes y cuidadores que acceden a contenidos artÌsticos digitales y/o fÌsicos, a favor de los derechos culturales</t>
  </si>
  <si>
    <t>Fortalecer Agentes educativos y culturales, artistas comunitarios y cuidadores en torno a las artes y la primera infancia</t>
  </si>
  <si>
    <t>Generar Publicaciones de documentos sobre procesos de investigaciÛn en torno al arte y la primera infancia</t>
  </si>
  <si>
    <t>.8</t>
  </si>
  <si>
    <t>.75</t>
  </si>
  <si>
    <t>Toda La Ciudad  -  Atenciones De NiÒos, NiÒas Y JÛvenes De Instituciones Educativas Distritales - Ied, Centros Locales De FormaciÛn ArtÌstica Dotados Con El Fin De Garantizar La AtenciÛn Y Cobertura Descentralizada De Los Procesos De FormaciÛn ArtÌstica.</t>
  </si>
  <si>
    <t>Realizar alianzas con entidades p˙blicas y/o privadas de nivel distrital, nacional o internacional, que permitan establecer lÌneas de cooperaciÛn para mantener y fortalecer los procesos de formaciÛn.</t>
  </si>
  <si>
    <t>Producir documentos de lineamientos y orientaciones tÈcnicas de manera fÌsica y/o virtual para la formaciÛn artÌstica.</t>
  </si>
  <si>
    <t>Generar productos de investigaciÛn para el an·lisis y enriquecimiento del programa crea</t>
  </si>
  <si>
    <t>Realizar actividades de visibilizaciÛn por medios fÌsicos y virtuales, de los procesos formativos y creativos de la poblaciÛn atendida en el programa crea</t>
  </si>
  <si>
    <t>Toda La Ciudad  -  Actividades De CirculaciÛn, CreaciÛn, ApropiaciÛn Literaria</t>
  </si>
  <si>
    <t>Promover espacios y/o eventos para la valoraciÛn social del libro, la lectura y la literatura en la ciudad</t>
  </si>
  <si>
    <t>Implementar acciones para el fortalecimiento del sector literario en el perÌodo del proyecto</t>
  </si>
  <si>
    <t>Implementar Redes funcionales , una de agentes comunitarios relacionados el libro, la lectura y la literatura y otra de puntos de encuentro de libro al viento.</t>
  </si>
  <si>
    <t>ImplementaciÛn Idartes Internacional, una ventana al mundo Bogot· D.C.</t>
  </si>
  <si>
    <t>Toda La Ciudad  -  CirculaciÛn E Intercambio, Espacios Multilaterales Para La Cultura, Fuente De Recursos</t>
  </si>
  <si>
    <t>Desarrollar Proyectos  y/o alianzas para la cooperaciÛn internacional.</t>
  </si>
  <si>
    <t>Posicionar acciones estratÈgicas en escenarios internacionales.</t>
  </si>
  <si>
    <t>Identificar buenas practicas a nivel local y territorial emprendidas por las unidades de gestiÛn de Idartes.</t>
  </si>
  <si>
    <t>Posicionar noticias relevantes de Idartes en medios de comunicaciÛn y agencias internacionales.</t>
  </si>
  <si>
    <t>Desarrollar documento rector sobre la estrategia de internacionalizaciÛn del Idartes.</t>
  </si>
  <si>
    <t>Toda La Ciudad  -  Actividades ArtÌsticas De CirculaciÛn, GeneraciÛn Y DifusiÛn Del Conocimiento En El Campo De Las Artes</t>
  </si>
  <si>
    <t>IdentificaciÛn, reconocimiento y valoraciÛn de las pr·cticas artÌsticas a travÈs del fomento en Bogot· D.C.</t>
  </si>
  <si>
    <t>Toda La Ciudad  -  Mecanismos De ApropiaciÛn Y De AsignaciÛn De Recursos EconÛmicos</t>
  </si>
  <si>
    <t>Otorgar estÌmulos  para fortalecer los procesos, proyectos e iniciativas desarrolladas por los agentes culturales, artÌsticos y patrimoniales, de la ciudad, a travÈs de la entrega de estÌmulos mediante convocatorias p˙blicas</t>
  </si>
  <si>
    <t>Realizar contratos  para fortalecer los programas alianzas estratÈgicas, apoyos metropolitanos y apoyos concertados en coordinaciÛn con otros sectores y agentes del sector, a partir de la implementaciÛn de otros mecanismos y ampliaciÛn de oportunidades de participaciÛn</t>
  </si>
  <si>
    <t>Implementar mecanismo  de acompaÒamiento, evaluaciÛn y mediciÛn que permita establecer el impacto de las acciones institucionales de fomento a las pr·cticas artÌsticas en relaciÛn con las din·micas propias del sector</t>
  </si>
  <si>
    <t>Implementar y consolidar Programa  Distrital de Salas Concertadas incrementando su impacto en otros sectores a partir de su rediseÒo, implementaciÛn de otros mecanismos y ampliaciÛn de oportunidades de participaciÛn</t>
  </si>
  <si>
    <t>Promover Porciento de acciones de fortalecimiento para generar estrategias de fomento a la equidad, el reconocimiento de la diversidad y la interculturalidad ciudadana a travÈs de acciones que fortalezcan diferentes capacidades de los agentes del sector</t>
  </si>
  <si>
    <t>ActualizaciÛn IntervenciÛn y mejoramiento de la infraestructura cultural para el disfrute de las pr·cticas artÌsticas y culturales Bogot· D.C.</t>
  </si>
  <si>
    <t>Toda La Ciudad  -  IntervenciÛn Integral De Los Equipamientos Culturales Como Teatro San Jorge Y Teatro El Parque Se Busca El Mejoramiento De Su Infraestructura A TravÈs De La Obra Civil Que Garantice La CualificaciÛn Del Espacio EscÈnico</t>
  </si>
  <si>
    <t>Elaborar Porciento  de los diagnÛsticos de los equipamientos a intervenir</t>
  </si>
  <si>
    <t>Realizar Porciento de la Obra civil de reforzamiento y ampliaciÛn de los Equipamientos Culturales</t>
  </si>
  <si>
    <t>22.98</t>
  </si>
  <si>
    <t>Desarrollar Porciento de la interventorÌa a los contratos de obra de los Equipamientos Culturales</t>
  </si>
  <si>
    <t>17.94</t>
  </si>
  <si>
    <t>Realizar Porciento de la dotaciÛn de suministros y servicio para la  actualizaciÛn y mantenimiento especializado de los equipamientos culturales.</t>
  </si>
  <si>
    <t>Realizar Porciento  De los mantenimientos preventivos y correctivos en las sedes y equipamientos culturales a cargo de la entidad.</t>
  </si>
  <si>
    <t>Toda La Ciudad  -  ApropiaciÛn, ProgramaciÛn Convergente, GestiÛn Y DotaciÛn Especializada, InnovaciÛn</t>
  </si>
  <si>
    <t>Realizar Recorridos , formaciÛn de p˙blicos y actividades para acercarse a los entornos y conectarse con la relevancia de los equipamientos.</t>
  </si>
  <si>
    <t>Realizar Actividades  de programaciÛn artÌstica y de cultura cientÌfica en franjas permanentes, circuitos y temporadas.</t>
  </si>
  <si>
    <t>Realizar actividades  de innovaciÛn para la transformaciÛn cultural: clubes, laboratorios y talleres de arte y ciencia, encuentros colaborativos y desarrollo de aplicativos y herramientas para la toma de decisiones y para equipamientos sustentables.</t>
  </si>
  <si>
    <t>Mejorar procesos  de priorizaciÛn y compra y mantenimientos preventivos y correctivos a las dotaciones especializadas de los equipamientos.</t>
  </si>
  <si>
    <t>Realizar Acciones  de diseÒo e implementaciÛn de modelos de gestiÛn en articulaciÛn con las dependencias de Idartes y con actores claves para la consecuciÛn de recursos.</t>
  </si>
  <si>
    <t>Toda La Ciudad</t>
  </si>
  <si>
    <t>Realizar mesas tÈcnicas intra-institucionales para la articulaciÛn de la oferta territorial</t>
  </si>
  <si>
    <t>Desarrollar estrategia intercultural para fortalecer los di·logos con la ciudadanÌa en sus m˙ltiples diversidades poblacionales y territoriales.</t>
  </si>
  <si>
    <t>.04</t>
  </si>
  <si>
    <t>Generar Repositorios de experiencias e informaciÛn de p˙blico</t>
  </si>
  <si>
    <t>Realizar Sistema integrado de informaciÛn y acciones de la red de equipamientos.</t>
  </si>
  <si>
    <t>InnovaciÛn Sostenibilidad y reactivaciÛn del ecosistema en Bogot· DC</t>
  </si>
  <si>
    <t>Toda La Ciudad  -  Acciones De FormaciÛn, ReactivaciÛn, ArticulaciÛn E IdentificaciÛn Del Ecosistema ArtÌstico</t>
  </si>
  <si>
    <t>Desarrollar Acciones de FormaciÛn para el fortalecimiento de capacidades y competencias para el cierre de brechas y la innovaciÛn social.</t>
  </si>
  <si>
    <t>Realizar Acciones para la ReactivaciÛn, descentralizaciÛn y diversificaciÛn de la circulaciÛn, a travÈs de circuitos locales, nocturnos, espacios multifuncionales, equipamientos culturales y actividades en espacio p˙blico.</t>
  </si>
  <si>
    <t>2.5</t>
  </si>
  <si>
    <t>Ejecutar Acciones de articulaciÛn para el desarrollo de territorios artÌsticos y culturales a travÈs del fomento en red, fortalecimiento organizativo y trabajo colaborativo en entornos comunitarios, para la sostenibilidad y reactivaciÛn del ecosistema artÌstico.</t>
  </si>
  <si>
    <t>Generar Acciones de IdentificaciÛn y diagnÛstico y caracterizaciÛn de las din·micas del ecosistema artÌstico, pr·cticas sostenibles, redes colaborativas, mapeo de agentes, circuitos locales y entornos comunitarios.</t>
  </si>
  <si>
    <t>Cultura ciudadana para la confianza, la convivencia y la participaciÛn desde la vida cotidiana</t>
  </si>
  <si>
    <t>ReconciliaciÛn Arte y Memoria Sin Fronteras Bogot·</t>
  </si>
  <si>
    <t>Toda La Ciudad  -  Circuitos ArtÌsticos Y Culturales Comunitarios, Espacios PolifÛnicos De Acercamiento Y Dialogo Laboratorios De CreaciÛn ArtÌstica, Festival De Arte Y Memoria Sin Fronteras</t>
  </si>
  <si>
    <t>Desarrollar Procesos de Circuitos ArtÌsticos y culturales comunitarios, espacios polifÛnicos de acercamiento y di·logo, que incluyen la creaciÛn, circulaciÛn, formaciÛn, apropiaciÛn, investigaciÛn y encuentro entre diferentes actores sociales, en territorios de vulnerabilidad.</t>
  </si>
  <si>
    <t>Promover Apoyos A Iniciativas artÌsticas y culturales comunitarias  y di·logos de saberes.</t>
  </si>
  <si>
    <t>2.65</t>
  </si>
  <si>
    <t>Realizar Actividades Las cuales Incluyen laboratorios de creaciÛn artÌstica, Festival Arte y Memorias sin fronteras y publicaciones.</t>
  </si>
  <si>
    <t>2.29</t>
  </si>
  <si>
    <t>IDPC</t>
  </si>
  <si>
    <t>Cambiar nuestros h·bitos de vida para reverdecer a Bogot· y adaptarnos y mitigar la crisis clim·tica</t>
  </si>
  <si>
    <t>ProtecciÛn y valoraciÛn del patrimonio tangible e intangible en Bogot· y la regiÛn</t>
  </si>
  <si>
    <t>ConsolidaciÛn de los patrimonios como referente de ordenamiento territorial en la ciudad de Bogot·</t>
  </si>
  <si>
    <t>01. Punto</t>
  </si>
  <si>
    <t>Calle 134 No. 13-20  -  ActivaciÛn Parque ArqueolÛgico De La Hacienda El Carmen (Usme) Integrando Borde Urbano Y Rural</t>
  </si>
  <si>
    <t>Generar la activaciÛn de parque arqueolÛgico de la Hacienda El Carmen (Usme) integrando borde urbano y rural de Bogot·</t>
  </si>
  <si>
    <t>Conciencia y cultura ciudadana para la seguridad, la convivencia y la construcciÛn de confianza</t>
  </si>
  <si>
    <t>RecuperaciÛn de Columbarios ubicados en el Globo B del Cementerio Central de Bogot·</t>
  </si>
  <si>
    <t>Calle 26 Entre Carreras 19 Y 19b  -  RecuperaciÛn De Columbarios Ubicados En El Globo B Del Cementerio Central De Bogot·</t>
  </si>
  <si>
    <t>Crear espacio que integre dimensiones patrimoniales y de memoria en la ciudad.</t>
  </si>
  <si>
    <t>.02</t>
  </si>
  <si>
    <t>Realizar talleres participativos con la comunidad y actores sociales</t>
  </si>
  <si>
    <t>P·ramo De Sumapaz  -  GestiÛn De La Declaratoria De Sumapaz Como Patrimonio De La Humanidad</t>
  </si>
  <si>
    <t>Gestionar declaratoria de Sumapaz como Patrimonio de la Humanidad por la Unesco</t>
  </si>
  <si>
    <t>Fortalecimiento de la gestiÛn del Instituto Distrital de Patrimonio Cultural de Bogot·</t>
  </si>
  <si>
    <t>Casa Gemelas (Cra 9 No. 8-42), Casa Genoveva (Cl 12 B No. 2-58), Casa Pardo (Cl 12 B No. 2-91), Casa Cadel (Cl 12 C No. 2-65)  -  Actividades Propias De Los Procesos De GestiÛn De La Entidad - Mantenimiento Y Mejoramiento De La Infraestructura Cultural</t>
  </si>
  <si>
    <t>Aumentar en puntos el Õndice de DesempeÒo Institucional, mediante la implementaciÛn del Modelo Integrado de PlaneaciÛn y GestiÛn- MIPG</t>
  </si>
  <si>
    <t>3.03</t>
  </si>
  <si>
    <t>1.48</t>
  </si>
  <si>
    <t>Realizar el por ciento de la administraciÛn, mantenimiento y adecuaciÛn de la infraestructura institucional</t>
  </si>
  <si>
    <t>Implementar el por ciento de las estrategias de fortalecimiento de la comunicaciÛn p˙blica</t>
  </si>
  <si>
    <t>FormaciÛn en patrimonio cultural en el ciclo integral de educaciÛn para la vida en Bogot·</t>
  </si>
  <si>
    <t>Instituciones Educativas PÌublicas Y Distritales, ¡mbitos De FormaciÛn En Casa, Espacios De Encuentro De Formardores FÌsicos Y Virtuales  -  ¡mbitos Educativos P˙blicos Y Privados, Entornos Familiares Y Organizaciones Sociales.</t>
  </si>
  <si>
    <t>Beneficiar a personas en procesos integrales de formaciÛn en patrimonio cultural</t>
  </si>
  <si>
    <t>Beneficiar a personas en el proceso de formaciÛn a formadores en patrimonio cultural</t>
  </si>
  <si>
    <t>Desarrollo de acciones integrales de valoraciÛn y recuperaciÛn de Bienes y Sectores de InterÈs Cultural de Bogot·</t>
  </si>
  <si>
    <t>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t>
  </si>
  <si>
    <t>Realizar intervenciones en Bienes de InterÈs Cultural de Bogot·</t>
  </si>
  <si>
    <t>Realizar proceso de identificaciÛn, valoraciÛn y documentaciÛn de Bienes de InterÈs Cultural y espacios p˙blicos patrimoniales</t>
  </si>
  <si>
    <t>Orientar y atender el por ciento de las solicitudes de recuperaciÛn, protecciÛn y conservaciÛn del patrimonio cultural del Distrito Capital</t>
  </si>
  <si>
    <t>ConsolidaciÛn de la capacidad institucional y ciudadana para la territorializaciÛn, apropiaciÛn, fomento, salvaguardia y divulgaciÛn del Patrimonio Cultural en Bogot·</t>
  </si>
  <si>
    <t>¡mbitos,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t>
  </si>
  <si>
    <t>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t>
  </si>
  <si>
    <t>Otorgar estÌmulos apoyos concertados y alianzas estratÈgicas para dinamizar la estrategia sectorial dirigida a fomentar los procesos patrimoniales de la ciudad</t>
  </si>
  <si>
    <t>Gestionar declaratorias de patrimonio cultural inmaterial del orden distrital</t>
  </si>
  <si>
    <t>Realizar proceso de diagnÛstico, identificaciÛn y documentaciÛn de manifestaciones de patrimonio cultural inmaterial</t>
  </si>
  <si>
    <t>¡mbitos,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t>
  </si>
  <si>
    <t>Formular instrumentos de planeaciÛn territorial en entornos patrimoniales como determinante del ordenamiento territorial de Bogot·</t>
  </si>
  <si>
    <t>.65</t>
  </si>
  <si>
    <t>Activar entornos con presencia representativa de patrimonio cultural material e inmaterial, a travÈs de procesos de interacciÛn social, artÌstica y cultural</t>
  </si>
  <si>
    <t>1.7</t>
  </si>
  <si>
    <t>.85</t>
  </si>
  <si>
    <t>Gestionar etapa de la implementaciÛn del Plan Especial de Manejo y ProtecciÛn PEMP del Centro HistÛrico de Bogot·</t>
  </si>
  <si>
    <t>.37</t>
  </si>
  <si>
    <t>IDRD</t>
  </si>
  <si>
    <t>ImplementaciÛn de una estrategia para el desarrollo deportivo y competitivo de Bogot·</t>
  </si>
  <si>
    <t>Usaquen  -  Beneficiar 30.000 NiÒos, NiÒas Y Adolescentes  Con Procesos De IniciaciÛn Y FormaciÛn Deportiva En El Distrito Capital</t>
  </si>
  <si>
    <t>Beneficiar niÒos, niÒas y adolescentes con procesos de iniciaciÛn y formaciÛn deportiva en el Distrito Capital</t>
  </si>
  <si>
    <t>AdministraciÛn de parques y escenarios innovadores, sostenibles y con adaptaciÛn al cambio clim·tico en Bogot·</t>
  </si>
  <si>
    <t>UsaquÈn  -   Administrar  Parques Y Escenarios De Diferentes Escalas</t>
  </si>
  <si>
    <t>Administrar parques y escenarios de diferentes escalas</t>
  </si>
  <si>
    <t>FormaciÛn de niÒos, niÒas, adolescentes y jÛvenes, en las disciplinas deportivas priorizadas, en el marco de la jornada escolar complementaria en Bogot·</t>
  </si>
  <si>
    <t>Usaquen  -  Formar NiÒas, NiÒos, Adolescentes Y JÛvenes En Disciplinas Deportivas Priorizadas En El Marco De La Jornada Escolar Complementaria.</t>
  </si>
  <si>
    <t>Formar niÒas, niÒos, adolescentes y jÛvenes en disciplinas deportivas priorizadas en el marco de la jornada escolar complementaria</t>
  </si>
  <si>
    <t>Chapinero  -  Beneficiar 30.000 NiÒos, NiÒas Y Adolescentes  Con Procesos De IniciaciÛn Y FormaciÛn Deportiva En El Distrito Capital</t>
  </si>
  <si>
    <t>RecreaciÛn y deporte para la formaciÛn ciudadana en Bogot·</t>
  </si>
  <si>
    <t>Chapinero  -  Desarrollar Acciones Recreativas Comunitarias Que Integren Herramientas Para La ApropiaciÛn De Los Valores Ciudadanos</t>
  </si>
  <si>
    <t>Desarrollar acciones recreativas comunitarias que integren herramientas para la apropiaciÛn de los valores ciudadanos</t>
  </si>
  <si>
    <t>Chapinero  -   Administrar  Parques Y Escenarios De Diferentes Escalas</t>
  </si>
  <si>
    <t>Chapinero  -  Formar NiÒas, NiÒos, Adolescentes Y JÛvenes En Disciplinas Deportivas Priorizadas En El Marco De La Jornada Escolar Complementaria.</t>
  </si>
  <si>
    <t>Santa Fe  -  Beneficiar 30.000 NiÒos, NiÒas Y Adolescentes  Con Procesos De IniciaciÛn Y FormaciÛn Deportiva En El Distrito Capital</t>
  </si>
  <si>
    <t>Santa Fe  -  Desarrollar Acciones Recreativas Comunitarias Que Integren Herramientas Para La ApropiaciÛn De Los Valores Ciudadanos</t>
  </si>
  <si>
    <t>Santa Fe  -   Administrar  Parques Y Escenarios De Diferentes Escalas</t>
  </si>
  <si>
    <t>03. Poligono</t>
  </si>
  <si>
    <t>03-085 Tercer Milenio  -   Acciones Para La MitigaciÛn Y AdaptaciÛn Al Cambio Clim·tico</t>
  </si>
  <si>
    <t>Intervenir parques y escenarios con acciones para la mitigaciÛn y adaptaciÛn al cambio clim·tico</t>
  </si>
  <si>
    <t>Santa Fe  -  Formar NiÒas, NiÒos, Adolescentes Y JÛvenes En Disciplinas Deportivas Priorizadas En El Marco De La Jornada Escolar Complementaria.</t>
  </si>
  <si>
    <t>San CristÛbal  -  Beneficiar 30.000 NiÒos, NiÒas Y Adolescentes  Con Procesos De IniciaciÛn Y FormaciÛn Deportiva En El Distrito Capital</t>
  </si>
  <si>
    <t>San Cristobal  -  Desarrollar Acciones Recreativas Comunitarias Que Integren Herramientas Para La ApropiaciÛn De Los Valores Ciudadanos</t>
  </si>
  <si>
    <t>San CristÛbal  -   Administrar  Parques Y Escenarios De Diferentes Escalas</t>
  </si>
  <si>
    <t>04-122 La Victoria  -   Acciones Para La MitigaciÛn Y AdaptaciÛn Al Cambio Clim·tico</t>
  </si>
  <si>
    <t>San Cristobal  -  Formar NiÒas, NiÒos, Adolescentes Y JÛvenes En Disciplinas Deportivas Priorizadas En El Marco De La Jornada Escolar Complementaria.</t>
  </si>
  <si>
    <t>Usme  -  Beneficiar 30.000 NiÒos, NiÒas Y Adolescentes  Con Procesos De IniciaciÛn Y FormaciÛn Deportiva En El Distrito Capital</t>
  </si>
  <si>
    <t>Usme  -  Desarrollar Acciones Recreativas Comunitarias Que Integren Herramientas Para La ApropiaciÛn De Los Valores Ciudadanos</t>
  </si>
  <si>
    <t>Usme  -   Administrar  Parques Y Escenarios De Diferentes Escalas</t>
  </si>
  <si>
    <t>05-016 El Virrey Sur  -   Acciones Para La MitigaciÛn Y AdaptaciÛn Al Cambio Clim·tico</t>
  </si>
  <si>
    <t>05-087 Villa Alemana  -   Acciones Para La MitigaciÛn Y AdaptaciÛn Al Cambio Clim·tico</t>
  </si>
  <si>
    <t>Usme  -  Formar NiÒas, NiÒos, Adolescentes Y JÛvenes En Disciplinas Deportivas Priorizadas En El Marco De La Jornada Escolar Complementaria.</t>
  </si>
  <si>
    <t>Tunjuelito  -  Beneficiar 30.000 NiÒos, NiÒas Y Adolescentes  Con Procesos De IniciaciÛn Y FormaciÛn Deportiva En El Distrito Capital</t>
  </si>
  <si>
    <t>Tunjuelito  -  Desarrollar Acciones Recreativas Comunitarias Que Integren Herramientas Para La ApropiaciÛn De Los Valores Ciudadanos</t>
  </si>
  <si>
    <t>Tunjuelito  -   Administrar  Parques Y Escenarios De Diferentes Escalas</t>
  </si>
  <si>
    <t>06-063 El Tunalcefe  -   Acciones Para La InnovaciÛn Y Sostenibilidad</t>
  </si>
  <si>
    <t>Realizar en parques y escenarios acciones para la innovaciÛn y sostenibilidad</t>
  </si>
  <si>
    <t>06-063 El Tunal  -   Acciones Para La MitigaciÛn Y AdaptaciÛn Al Cambio Clim·tico</t>
  </si>
  <si>
    <t>Tunjuelito  -  Formar NiÒas, NiÒos, Adolescentes Y JÛvenes En Disciplinas Deportivas Priorizadas En El Marco De La Jornada Escolar Complementaria.</t>
  </si>
  <si>
    <t>Bosa  -  Beneficiar 30.000 NiÒos, NiÒas Y Adolescentes  Con Procesos De IniciaciÛn Y FormaciÛn Deportiva En El Distrito Capital</t>
  </si>
  <si>
    <t>Bosa  -  Desarrollar Acciones Recreativas Comunitarias Que Integren Herramientas Para La ApropiaciÛn De Los Valores Ciudadanos</t>
  </si>
  <si>
    <t>Bosa  -   Administrar  Parques Y Escenarios De Diferentes Escalas</t>
  </si>
  <si>
    <t>07-152 Autopista Sur  -   Acciones Para La MitigaciÛn Y AdaptaciÛn Al Cambio Clim·tico</t>
  </si>
  <si>
    <t>07-273 Urbanizacion La Esperanza  -   Acciones Para La MitigaciÛn Y AdaptaciÛn Al Cambio Clim·tico</t>
  </si>
  <si>
    <t>07-036 Timiza Sector Villa Del Rio  -   Acciones Para La MitigaciÛn Y AdaptaciÛn Al Cambio Clim·tico</t>
  </si>
  <si>
    <t>Bosa  -  Formar NiÒas, NiÒos, Adolescentes Y JÛvenes En Disciplinas Deportivas Priorizadas En El Marco De La Jornada Escolar Complementaria.</t>
  </si>
  <si>
    <t>Kennedy  -  Beneficiar 30.000 NiÒos, NiÒas Y Adolescentes  Con Procesos De IniciaciÛn Y FormaciÛn Deportiva En El Distrito Capital</t>
  </si>
  <si>
    <t>Kennedy  -  Desarrollar Acciones Recreativas Comunitarias Que Integren Herramientas Para La ApropiaciÛn De Los Valores Ciudadanos</t>
  </si>
  <si>
    <t>Kennedy  -   Administrar  Parques Y Escenarios De Diferentes Escalas</t>
  </si>
  <si>
    <t>08-219 Timiza  -   Acciones Para La MitigaciÛn Y AdaptaciÛn Al Cambio Clim·tico</t>
  </si>
  <si>
    <t>08-554 Cancha Techo  -   Acciones Para La MitigaciÛn Y AdaptaciÛn Al Cambio Clim·tico</t>
  </si>
  <si>
    <t>Kennedy  -  Formar NiÒas, NiÒos, Adolescentes Y JÛvenes En Disciplinas Deportivas Priorizadas En El Marco De La Jornada Escolar Complementaria.</t>
  </si>
  <si>
    <t>RevitalizaciÛn urbana para la competitividad</t>
  </si>
  <si>
    <t>ConstrucciÛn y adecuaciÛn de escenarios y/o parques deportivos sostenibles para la revitalizaciÛn urbana en Bogot·</t>
  </si>
  <si>
    <t>08-219 Timiza  -  Construccion Y AdecuaciÛn</t>
  </si>
  <si>
    <t>Construir y/o adecuar parques y/o escenarios deportivos</t>
  </si>
  <si>
    <t>FontibÛn  -  Beneficiar 30.000 NiÒos, NiÒas Y Adolescentes  Con Procesos De IniciaciÛn Y FormaciÛn Deportiva En El Distrito Capital</t>
  </si>
  <si>
    <t>Fontibon  -  Desarrollar Acciones Recreativas Comunitarias Que Integren Herramientas Para La ApropiaciÛn De Los Valores Ciudadanos</t>
  </si>
  <si>
    <t>FontibÛn  -   Administrar  Parques Y Escenarios De Diferentes Escalas</t>
  </si>
  <si>
    <t>Fontibon  -  Formar NiÒas, NiÒos, Adolescentes Y JÛvenes En Disciplinas Deportivas Priorizadas En El Marco De La Jornada Escolar Complementaria.</t>
  </si>
  <si>
    <t>Engativ·  -  Beneficiar 30.000 NiÒos, NiÒas Y Adolescentes  Con Procesos De IniciaciÛn Y FormaciÛn Deportiva En El Distrito Capital</t>
  </si>
  <si>
    <t>Engativa  -  Desarrollar Acciones Recreativas Comunitarias Que Integren Herramientas Para La ApropiaciÛn De Los Valores Ciudadanos</t>
  </si>
  <si>
    <t>Engativ·  -   Administrar  Parques Y Escenarios De Diferentes Escalas</t>
  </si>
  <si>
    <t>10-234 San Andres  -   Acciones Para La MitigaciÛn Y AdaptaciÛn Al Cambio Clim·tico</t>
  </si>
  <si>
    <t>Engativa  -  Formar NiÒas, NiÒos, Adolescentes Y JÛvenes En Disciplinas Deportivas Priorizadas En El Marco De La Jornada Escolar Complementaria.</t>
  </si>
  <si>
    <t>10-531 Planta De Tratamiento Salitre  -  Construccion Y AdecuaciÛn</t>
  </si>
  <si>
    <t>Suba  -  Beneficiar 30.000 NiÒos, NiÒas Y Adolescentes  Con Procesos De IniciaciÛn Y FormaciÛn Deportiva En El Distrito Capital</t>
  </si>
  <si>
    <t>Suba  -  Desarrollar Acciones Recreativas Comunitarias Que Integren Herramientas Para La ApropiaciÛn De Los Valores Ciudadanos</t>
  </si>
  <si>
    <t>Suba  -   Administrar  Parques Y Escenarios De Diferentes Escalas</t>
  </si>
  <si>
    <t>11-078 San Joseø De Bavaria  -   Acciones Para La MitigaciÛn Y AdaptaciÛn Al Cambio Clim·tico</t>
  </si>
  <si>
    <t>11-368 Fontanar Del Rio  -   Acciones Para La MitigaciÛn Y AdaptaciÛn Al Cambio Clim·tico</t>
  </si>
  <si>
    <t>11-205 La Gaitana  -   Acciones Para La MitigaciÛn Y AdaptaciÛn Al Cambio Clim·tico</t>
  </si>
  <si>
    <t>11-368 Fontanar Del Rio(Ecfe)  -   Acciones Para La InnovaciÛn Y Sostenibilidad</t>
  </si>
  <si>
    <t>Suba  -  Formar NiÒas, NiÒos, Adolescentes Y JÛvenes En Disciplinas Deportivas Priorizadas En El Marco De La Jornada Escolar Complementaria.</t>
  </si>
  <si>
    <t>11-074 Desarrollo Bilbao Segundo Sector Secciones A, B, C, D, E  -  Construccion Y AdecuaciÛn</t>
  </si>
  <si>
    <t>11-204 Cometas Cefe  -  Construccion Y AdecuaciÛn</t>
  </si>
  <si>
    <t>Barrios Unidos  -  Beneficiar 30.000 NiÒos, NiÒas Y Adolescentes  Con Procesos De IniciaciÛn Y FormaciÛn Deportiva En El Distrito Capital</t>
  </si>
  <si>
    <t>Barrios Unidos  -   Administrar  Parques Y Escenarios De Diferentes Escalas</t>
  </si>
  <si>
    <t>12-091 Simon Bolivar ( Sector Parque Deportivo El Salitre )  -   Acciones Para La MitigaciÛn Y AdaptaciÛn Al Cambio Clim·tico</t>
  </si>
  <si>
    <t>12-092 Simon Bolivar ( Sector Parque De Los Novios )  -   Acciones Para La MitigaciÛn Y AdaptaciÛn Al Cambio Clim·tico</t>
  </si>
  <si>
    <t>12-1000 Simon Bolivar (Sector Complejo Acuatico)  -   Acciones Para La MitigaciÛn Y AdaptaciÛn Al Cambio Clim·tico</t>
  </si>
  <si>
    <t>Barrios Unidos  -  Formar NiÒas, NiÒos, Adolescentes Y JÛvenes En Disciplinas Deportivas Priorizadas En El Marco De La Jornada Escolar Complementaria.</t>
  </si>
  <si>
    <t>Teusaquillo  -  Beneficiar 30.000 NiÒos, NiÒas Y Adolescentes  Con Procesos De IniciaciÛn Y FormaciÛn Deportiva En El Distrito Capital</t>
  </si>
  <si>
    <t>Teusaquillo  -  Administrar  Parques Y Escenarios De Diferentes Escalas</t>
  </si>
  <si>
    <t>13-088 Simon Bolivar ( Sector Virgilio Barco)  -   Acciones Para La MitigaciÛn Y AdaptaciÛn Al Cambio Clim·tico</t>
  </si>
  <si>
    <t>13-089 Simon Bolivar ( Sector Central )  -   Acciones Para La MitigaciÛn Y AdaptaciÛn Al Cambio Clim·tico</t>
  </si>
  <si>
    <t>13-122 Unidad Deportiva El Campin (Estadio Nemecio Camacho El Campin)  -   Acciones Para La MitigaciÛn Y AdaptaciÛn Al Cambio Clim·tico</t>
  </si>
  <si>
    <t>Teusaquillo  -  Formar NiÒas, NiÒos, Adolescentes Y JÛvenes En Disciplinas Deportivas Priorizadas En El Marco De La Jornada Escolar Complementaria.</t>
  </si>
  <si>
    <t>Los M·rtires  -  Beneficiar 30.000 NiÒos, NiÒas Y Adolescentes  Con Procesos De IniciaciÛn Y FormaciÛn Deportiva En El Distrito Capital</t>
  </si>
  <si>
    <t>Los M·rtires  -  Administrar  Parques Y Escenarios De Diferentes Escalas</t>
  </si>
  <si>
    <t>14-036 Calle 26 ( El Renacimiento - Parque Cementerio Central - Dam  -   Acciones Para La MitigaciÛn Y AdaptaciÛn Al Cambio Clim·tico</t>
  </si>
  <si>
    <t>Los Martires  -  Formar NiÒas, NiÒos, Adolescentes Y JÛvenes En Disciplinas Deportivas Priorizadas En El Marco De La Jornada Escolar Complementaria.</t>
  </si>
  <si>
    <t>Antonio NariÒo  -  Beneficiar 30.000 NiÒos, NiÒas Y Adolescentes  Con Procesos De IniciaciÛn Y FormaciÛn Deportiva En El Distrito Capital</t>
  </si>
  <si>
    <t>Antonio NariÒo  -  Desarrollar Acciones Recreativas Comunitarias Que Integren Herramientas Para La ApropiaciÛn De Los Valores Ciudadanos</t>
  </si>
  <si>
    <t>Antonio NariÒo  -   Administrar  Parques Y Escenarios De Diferentes Escalas</t>
  </si>
  <si>
    <t>Puente Aranda  -  Beneficiar 30.000 NiÒos, NiÒas Y Adolescentes  Con Procesos De IniciaciÛn Y FormaciÛn Deportiva En El Distrito Capital</t>
  </si>
  <si>
    <t>Puenter Aranda  -  Desarrollar Acciones Recreativas Comunitarias Que Integren Herramientas Para La ApropiaciÛn De Los Valores Ciudadanos</t>
  </si>
  <si>
    <t>Puente Aranda  -   Administrar  Parques Y Escenarios De Diferentes Escalas</t>
  </si>
  <si>
    <t>16-112 Ciudad Montes  -   Acciones Para La MitigaciÛn Y AdaptaciÛn Al Cambio Clim·tico</t>
  </si>
  <si>
    <t>Puente Aranda  -  Formar NiÒas, NiÒos, Adolescentes Y JÛvenes En Disciplinas Deportivas Priorizadas En El Marco De La Jornada Escolar Complementaria.</t>
  </si>
  <si>
    <t>La Candelaria  -  Beneficiar 30.000 NiÒos, NiÒas Y Adolescentes  Con Procesos De IniciaciÛn Y FormaciÛn Deportiva En El Distrito Capital</t>
  </si>
  <si>
    <t>La Candelaria  -   Administrar  Parques Y Escenarios De Diferentes Escalas</t>
  </si>
  <si>
    <t>Rafael Uribe Uribe  -  Beneficiar 30.000 NiÒos, NiÒas Y Adolescentes  Con Procesos De IniciaciÛn Y FormaciÛn Deportiva En El Distrito Capital</t>
  </si>
  <si>
    <t>Rafael Uribe Uribe  -  Desarrollar Acciones Recreativas Comunitarias Que Integren Herramientas Para La ApropiaciÛn De Los Valores Ciudadanos</t>
  </si>
  <si>
    <t>Rafael Uribe Uribe  -   Administrar  Parques Y Escenarios De Diferentes Escalas</t>
  </si>
  <si>
    <t>Rafael Uribe Uribe  -  Formar NiÒas, NiÒos, Adolescentes Y JÛvenes En Disciplinas Deportivas Priorizadas En El Marco De La Jornada Escolar Complementaria.</t>
  </si>
  <si>
    <t>Ciudad BolÌvar  -  Beneficiar 30.000 NiÒos, NiÒas Y Adolescentes  Con Procesos De IniciaciÛn Y FormaciÛn Deportiva En El Distrito Capital</t>
  </si>
  <si>
    <t>Ciudad Bolivar  -  Desarrollar Acciones Recreativas Comunitarias Que Integren Herramientas Para La ApropiaciÛn De Los Valores Ciudadanos</t>
  </si>
  <si>
    <t>Ciudad BolÌvar  -   Administrar  Parques Y Escenarios De Diferentes Escalas</t>
  </si>
  <si>
    <t>19-231 Urbanizacion La Estancia  -   Acciones Para La MitigaciÛn Y AdaptaciÛn Al Cambio Clim·tico</t>
  </si>
  <si>
    <t>Ciudad Bolivar  -  Formar NiÒas, NiÒos, Adolescentes Y JÛvenes En Disciplinas Deportivas Priorizadas En El Marco De La Jornada Escolar Complementaria.</t>
  </si>
  <si>
    <t>55 - Especial</t>
  </si>
  <si>
    <t>03-035 Parque Nacional (Pm-2a) Enrique Olaya Herrera ( Sector Historico )  -   Acciones Para La MitigaciÛn Y AdaptaciÛn Al Cambio Clim·tico</t>
  </si>
  <si>
    <t>Mejoramiento institucional en beneficio de la ciudadanÌa de Bogot·</t>
  </si>
  <si>
    <t>Entidad  -  Incrementar Al 90% La AtenciÛn De Solicitudes De La CiudadanÌa Cumpliendo Los Criterios De Calidad</t>
  </si>
  <si>
    <t>Incrementar al % la atenciÛn de solicitudes de la ciudadanÌa cumpliendo los criterios de calidad</t>
  </si>
  <si>
    <t>Entidad  -  Desarrollar  El 100% De Las Acciones Requeridas Para La ActualizaciÛn De La Infraestructura TecnolÛgica Y Mejoramiento De Los Sistemas De InformaciÛn.</t>
  </si>
  <si>
    <t>Desarrollar el % de las acciones requeridas para la actualizaciÛn de la infraestructura tecnolÛgica y mejoramiento de los sistemas de informaciÛn.</t>
  </si>
  <si>
    <t>Enitdad  -  Pagar 100 % De Compromisos De Vigencias Anteriores Fenecidas</t>
  </si>
  <si>
    <t>Pagar % de compromisos de vigencias anteriores fenecidas</t>
  </si>
  <si>
    <t>Bogota D.C  -  Beneficiar  NiÒos, NiÒas Y Adolescentes  Con Procesos De IniciaciÛn Y FormaciÛn Deportiva En El Distrito Capital</t>
  </si>
  <si>
    <t>Bogota D.C  -  Identificar NiÒos, NiÒas Y Adolescentes Como Posibles Talentos Deportivos Que Alimenten La Base Deportiva De La Ciudad Durante El Cuatrienio</t>
  </si>
  <si>
    <t>Identificar niÒos, niÒas y adolescentes como posibles talentos deportivos que alimenten la base deportiva de la ciudad durante el cuatrienio</t>
  </si>
  <si>
    <t>Bogota D.C  -  Preparar NiÒos, NiÒas, Adolescentes Y Jovenes  En Procesos Deportivos En Las Etapas De Talento Y Reserva Y Rendimiento Deportivo.</t>
  </si>
  <si>
    <t>Preparar niÒos, niÒas, adolescentes y jovenes  en procesos deportivos en las etapas de talento y reserva y de rendimiento deportivo.</t>
  </si>
  <si>
    <t>Bogota D.C  -  Incrementar La ParticipaciÛn De Las Mujeres En Las Din·micas Deportivas Del Idrd</t>
  </si>
  <si>
    <t>Incrementar %  la participaciÛn de las mujeres en las din·micas deportivas del IDRD</t>
  </si>
  <si>
    <t>Bogota D.C  -  Realizar  Eventos Deportivos Distritales, Nacionales E Internacionales Con Sede En Bogot·</t>
  </si>
  <si>
    <t>Realizar eventos deportivos distritales, nacionales e internacionales con sede en Bogot·</t>
  </si>
  <si>
    <t>1.5</t>
  </si>
  <si>
    <t>Bogota D.C  -  DiseÒar Documentos TÈcnicos, De GÈnero Y Gobernanza Para El Desarrollo Deportivo Del Distrito Capital.</t>
  </si>
  <si>
    <t>DiseÒar documentos tÈcnicos de genero y gobernanza para el desarrollo deportivo del Distrito Capital</t>
  </si>
  <si>
    <t>7.5</t>
  </si>
  <si>
    <t>3.5</t>
  </si>
  <si>
    <t>Bogota D.C  -  Pagar 100 % De Compromisos De Vigencias Anteriores Fenecidas</t>
  </si>
  <si>
    <t>Bogota D.C  -  Desarrollar Acciones Recreativas Comunitarias Que Integren Herramientas Para La ApropiaciÛn De Los Valores Ciudadanos</t>
  </si>
  <si>
    <t>Bogota D.C  -  Desarrollar Actividades Deportivas Comunitarias  Que Integren Herramientas Para La Apropiacion De Los Valores Ciudadanos</t>
  </si>
  <si>
    <t>Desarrollar actividades deportivas comunitarias que integren herramientas para la apropiacion de los valores ciudadanos</t>
  </si>
  <si>
    <t>Bogota D.C  -  Desarrollar  E Implementar 1  Laboratorio De InvestigaciÛn De Acciones Recreativas, Deportivas Y De Actividad Fisica</t>
  </si>
  <si>
    <t>Desarrollar e implementar laboratorio de investigaciÛn de acciones recreativas, deportivas y de actividad fÌsica</t>
  </si>
  <si>
    <t>Bogota D.C  -   Desarrollar CampaÒas De DifusiÛn, PromociÛn Y SocializaciÛn De La EstrategÌa De FormaciÛn Ciudadana Abierta A La CiudadanÌa</t>
  </si>
  <si>
    <t>Desarrollar campaÒas de difusiÛn, promociÛn y socializaciÛn de la estrategÌa de formaciÛn ciudadana abierta a la ciudadanÌa</t>
  </si>
  <si>
    <t>Bogota D.C  -   Realizar Jornadas  De Fortalecimiento MetodolÛgico A Los Gestores De RecreaciÛn Y Deporte.</t>
  </si>
  <si>
    <t>Realizar jornadas de fortalecimiento metodolÛgico a los gestores de recreaciÛn y deporte.</t>
  </si>
  <si>
    <t>Bogota D.C  -  Elaborar E Implementar Guias PedagÛgicas Para La FormaciÛn Ciudadana A Traves De La RecreaciÛn Y El Deporte</t>
  </si>
  <si>
    <t>Elaborar e implementar guias pedagÛgicas para la formaciÛn ciudadana a traves de la recreaciÛn y el deporte</t>
  </si>
  <si>
    <t>Bogota D.C  -   Fortalecer 20  Consejos Locales  De Deporte, RecreaciÛn, Actividad FÌsica, Parques, Escenarios Y Equipamientos Recreativos Y Deportivos Drafe</t>
  </si>
  <si>
    <t>Fortalecer consejos locales de deporte, recreaciÛn, actividad fÌsica, parques, escenarios y equipamientos recreativos y deportivos DRAFE</t>
  </si>
  <si>
    <t>ConstrucciÛn de comunidades activas y saludables en Bogot·</t>
  </si>
  <si>
    <t>Bogota D.C  -  Realizar Actividades Fisicas Dirigidas Y Programas  Deportivos Para El Fomento De La Vida Activa</t>
  </si>
  <si>
    <t>Realizar actividades fisicas dirigidas y programas deportivos para el fomento de la vida activa</t>
  </si>
  <si>
    <t>Bogota D.C  -  Desarrollar Actividades De Promocion Del Uso De La Bicicleta Para Diferentes Poblaciones</t>
  </si>
  <si>
    <t>Desarrollar actividades de promocion del uso de la bicicleta para diferentes poblaciones</t>
  </si>
  <si>
    <t>Bogota D.C  -  Beneficiar Personas Con Procesos De AlfabetizaciÛn FÌsica Que Generen Y Multipliquen Buenas Pr·cticas Para Vivir Una Vida Activa Y Saludable</t>
  </si>
  <si>
    <t>Beneficiar personas con procesos de alfabetizaciÛn fÌsica que generen y multipliquen buenas pr·cticas para vivir una vida activa y saludable</t>
  </si>
  <si>
    <t>Bogota D.C  -  DiseÒar E Implementar  1 Estrategia De MediciÛn Sobre Las Acciones De Actividad Fisica Y Sus Impactos En Cuanto A La Salud Fisica Y Mental</t>
  </si>
  <si>
    <t>DiseÒar e implementar estrategia de mediciÛn sobre las acciones de actividad fisica y sus impactos en cuanto a la salud fisica y mental</t>
  </si>
  <si>
    <t>Bogota D.C  -  Ntervenir Parques Y Escenarios Con Acciones Para La MitigaciÛn Y AdaptaciÛn Al Cambio Clim·tico</t>
  </si>
  <si>
    <t>Bogota D.C  -  Arborizar Y Reverdecer  12 % De  Los Parques Y Escenarios Administrados Por El Idrd Para Aportar A La ConstrucciÛn De Una Red De Pulmones Urbanos.</t>
  </si>
  <si>
    <t>Arborizar y reverdecer % de  los parques y escenarios administrados por el IDRD para aportar a la construcciÛn de una red de pulmones urbanos</t>
  </si>
  <si>
    <t>Bogota D.C  -  Administrar 119 Parques Y Escenarios De Diferentes Escalas</t>
  </si>
  <si>
    <t>Bogota D.C  -  Realizar En El  100% De Parques Y Escenarios  Priorizados Las Acciones Definidas De  Mantenimiento Y Mejoramiento FÌsico.</t>
  </si>
  <si>
    <t>Realizar en el % de parques y escenarios priorizados las acciones definidas de mantenimiento y mejoramiento fÌsico</t>
  </si>
  <si>
    <t>Bogota D.C  -   Desarrollar Al 100% Un Modelo  Para La Gerencia De Los Escenarios Deportivos Y Cefes Seleccionados</t>
  </si>
  <si>
    <t>Desarrollar al % un modelo para la gerencia de los escenarios deportivos y CEFES seleccionados</t>
  </si>
  <si>
    <t>Bogota D.C  -  Aumentar 20% De Permanencia En Los Procesos De FormaciÛn Deportiva Integral De Los NiÒos, NiÒas, Adolescentes Y JÛvenes</t>
  </si>
  <si>
    <t>Aumentar % de permanencia en los procesos de formaciÛn deportiva integral de los niÒos, niÒas, adolescentes y jÛvenes</t>
  </si>
  <si>
    <t>Bogota D.C  -   Identificar 80  NiÒos, NiÒas Y Adolescentes Como Posibles Talentos Deportivos.</t>
  </si>
  <si>
    <t>Identificar niÒos, niÒas y adolescentes como posibles talentos deportivos</t>
  </si>
  <si>
    <t>Bogota D.C  -  Realizar Investigaciones Que Evidencien Los Cambios Comportamentales En Los Escolares Atendidos</t>
  </si>
  <si>
    <t>Realizar investigaciones que evidencien los cambios comportamentales en los escolares atendidos</t>
  </si>
  <si>
    <t>Bogota D.C  -  Desarrollar 35 Planes PedagÛgicos De FormaciÛn Deportiva Que Incluyan Aspectos De Orden  Psicosocial Y Ciudadano Que Contribuyan A La FormaciÛn Integral.</t>
  </si>
  <si>
    <t>Desarrollar planes pedagÛgicos de formaciÛn deportiva que incluyan aspectos de orden  psicosocial y ciudadano que contribuyan a la formaciÛn integral</t>
  </si>
  <si>
    <t>Bogota D.C  -  Realizar 8 Acciones De SensibilizaciÛn  Sobre Los Procesos De FormaciÛn Integral A TravÈs Del Deporte.</t>
  </si>
  <si>
    <t>Realizar acciones de sensibilizaciÛn sobre los procesos de formaciÛn integral a travÈs del deporte</t>
  </si>
  <si>
    <t>Bogota D.C  -  Formar NiÒas, NiÒos, Adolescentes Y JÛvenes En Disciplinas Deportivas Priorizadas En El Marco De La Jornada Escolar Complementaria.</t>
  </si>
  <si>
    <t xml:space="preserve"> Fortalecimiento de la economÌa del sector deporte, recreaciÛn y actividad fÌsica de Bogot·</t>
  </si>
  <si>
    <t>Bogota D.C  -  Realizar Estudio Para La GeneraciÛn De Lineamientos TÈcnicos Para El Mejoramiento De La Productividad Y Competitividad Para El Sector Del Deporte, La RecreaciÛn Y La Actividad FÌsica</t>
  </si>
  <si>
    <t>Realizar  estudio para la generaciÛn de lineamientos tÈcnicos para el mejoramiento de la productividad y competitividad para el sector del deporte, la recreaciÛn y la actividad fÌsica</t>
  </si>
  <si>
    <t>.22</t>
  </si>
  <si>
    <t>Bogota D.C  -  Desarrollar 25% De Los Componentes De Una Iniciativa De Cl˙ster Para El Sector Del Deporte, La RecreaciÛn Y La Actividad FÌsica</t>
  </si>
  <si>
    <t>Desarrollar el % de los componentes de una iniciativa de cl˙ster para el sector del deporte, la recreaciÛn y la actividad fÌsica</t>
  </si>
  <si>
    <t>Bogota D.C  -  Generar 86 Alianzas Para El Desarrollo Del Sector De Deporte, RecreaciÛn Y Actividad FÌsica.</t>
  </si>
  <si>
    <t>Generar  alianzas para el desarrollo del sector deporte,recreaciÛn y actividad fÌsica.</t>
  </si>
  <si>
    <t>Bogota D.C  -  Gestionar El  100% De Alianzas P˙blico Privadas De Proyectos De Infraestructura Para La RecreaciÛn Y El Deporte</t>
  </si>
  <si>
    <t>Gestionar el % de alianzas p˙blico privadas de proyectos de infraestructura para la recreaciÛn y el deporte</t>
  </si>
  <si>
    <t>Mejoramiento del sistema de iluminaciÛn del estadio Nemesio Camacho el Campin Bogot·</t>
  </si>
  <si>
    <t>Distrital  -   Renovar El 100% Del Sistema LuminotÈcnico Del Estadio Nemesio Camacho El Campin</t>
  </si>
  <si>
    <t>Renovar el % del sistema luminotÈcnico del estadio Nemesio Camacho El Campin</t>
  </si>
  <si>
    <t>Bogota D.C  -  Realizar El 100% De Los Estudios Y DiseÒos, InterventorÌa Y ConsultorÌa De Parques Y/O Escenarios Deportivos</t>
  </si>
  <si>
    <t>Realizar el % de los estudios y diseÒos, interventorÌa y consultorÌa de parques y/o escenarios deportivos</t>
  </si>
  <si>
    <t>Bogota D.C  -  Adelantar El 100% De La GestiÛn Administrativa De Los Diferentes Proyectos De Infraestructura De Parques Y Escenarios Deportivos En Fase Final Y De LiquidaciÛn</t>
  </si>
  <si>
    <t>Adelantar el % de la gestiÛn administrativa de los diferentes proyectos de infraestructura de parques y escenarios deportivos en fase final y de liquidaciÛn</t>
  </si>
  <si>
    <t>Bogota D.C  -  Construir Y/O Adecuar Parques Y/O Escenarios Deportivos</t>
  </si>
  <si>
    <t>98 - Regional</t>
  </si>
  <si>
    <t>10-311 La Florida  -   Acciones Para La MitigaciÛn Y AdaptaciÛn Al Cambio Clim·tico</t>
  </si>
  <si>
    <t>OFB</t>
  </si>
  <si>
    <t>FormaciÛn Musical Vamos a la FilarmÛnica</t>
  </si>
  <si>
    <t>Localidad  -  Centros De Formacion Musical</t>
  </si>
  <si>
    <t>Beneficiar Personas mediante procesos de formaciÛn musical</t>
  </si>
  <si>
    <t>Localidad  -  Centros Formacion Musical</t>
  </si>
  <si>
    <t>Ciudad  -  Poblacion Atendida En El Territorio Distrital En General</t>
  </si>
  <si>
    <t>Capacitar M˙sicos y docentes en m˙sica para brindar posibilidades de desarrollo laboral</t>
  </si>
  <si>
    <t>Realizar Documentos de investigaciÛn, creaciÛn  o memoria musical</t>
  </si>
  <si>
    <t>Circular Producciones musicales resultado de los procesos de formaciÛn musical</t>
  </si>
  <si>
    <t>Acciones para  alcanzar una sede para La orquesta FilarmÛnica de Bogot·</t>
  </si>
  <si>
    <t>Calle 39 Bis #14 -57  -  Proyecto Realizado En Las Oficinas Centrales De La Entidad</t>
  </si>
  <si>
    <t>Estudiar y diseÒar una infraestructura Numero de estudios Corresponde a todos los productos relacionados a la etapa de preinversiÛn en infraestructura cultural, como son estudios de factibilidad, diseÒos arquitectonicos, planos, estudio de suelos y otros</t>
  </si>
  <si>
    <t>AcompaÒar DiseÒo arquitectonico en equipamiento Fenicia</t>
  </si>
  <si>
    <t>Mantenimiento de los equipamientos culturales de la Orquesta FilarmÛnica de Bogot·</t>
  </si>
  <si>
    <t>Calle 39 Bis No 14 - 32 / Calle 20 No 2a - 70  -  Mantenimiento De Los Dos Equipamientos Culturales De La Entidad</t>
  </si>
  <si>
    <t>mantener, mejorar y dotar numero de equipamientos Mantener, mejorar y dotar los dos equipamientos de la OFB</t>
  </si>
  <si>
    <t>Suscribir Numero de convenios</t>
  </si>
  <si>
    <t>Bogot· Ciudad FilarmÛnica</t>
  </si>
  <si>
    <t>RegiÛn Metropolitana  -  Realizacion Y Asistencias A Los Eventos Y Conciertos Culturales De La Orquesta FilarmÛnica De Bogot·</t>
  </si>
  <si>
    <t>Realizar N˙mero Convenios con entes culturales</t>
  </si>
  <si>
    <t>Realizar N˙mero de eventos de promociÛn Articulados con grupos poblacionales y/o territorios.</t>
  </si>
  <si>
    <t>Lograr N˙mero de personas Acceden a la oferta cultural de la ofb en condiciones de no segregaciÛn</t>
  </si>
  <si>
    <t>ImplementaciÛn del proyecto de estÌmulos de la OFB en Bogot·</t>
  </si>
  <si>
    <t>Region Metropolitana  -  Los Estimulos Entregados Y Las Convocatorias Publicadas Por La Entidad No Discriman Localidad</t>
  </si>
  <si>
    <t>Otorgar N˙mero de estimulos al sector musical</t>
  </si>
  <si>
    <t>Publicar N˙mero Convocatorias</t>
  </si>
  <si>
    <t>Fortalecimiento de la capacidad institucional para el cumplimiento de la misionalidad de la OFB para su relacionamiento con la ciudadanÌa en Bogot·</t>
  </si>
  <si>
    <t>Calle 39 Bis #14 - 57  -  Oficnas Centrales De La Entidad</t>
  </si>
  <si>
    <t>implementar porcentaje de sistemas de gestiÛn</t>
  </si>
  <si>
    <t>Impartir medios comunitarios formaciÛn en musica sinfÛnica, academica y canto lirico.</t>
  </si>
  <si>
    <t>Municipios AledaÒos  -  Convenio De La Entidad Para Oder Atender Poblacion En Municipios AledaÒos Al Distrito Capital</t>
  </si>
  <si>
    <t>Etiquetas de columna</t>
  </si>
  <si>
    <t>Total general</t>
  </si>
  <si>
    <t>Etiquetas de fila</t>
  </si>
  <si>
    <t>Suma de rec_ejec_vig</t>
  </si>
  <si>
    <t>RECURSOS PROGRAMADOS SECTOR A JUNIO DE 2021</t>
  </si>
  <si>
    <t>RECURSOS EJECUTADOS SECTOR A JUNIO DE 2021</t>
  </si>
  <si>
    <t>% DE EJECUCIÓN SECTOR A JUNIO DE 2021</t>
  </si>
  <si>
    <t>LOCALIDAD</t>
  </si>
  <si>
    <t>01 - Usaquén</t>
  </si>
  <si>
    <t>04 - San Cristóbal</t>
  </si>
  <si>
    <t>09 - Fontibón</t>
  </si>
  <si>
    <t>10 - Engativá</t>
  </si>
  <si>
    <t>14 - Los Mártires</t>
  </si>
  <si>
    <t>15 - Antonio Nariño</t>
  </si>
  <si>
    <t>19 - Ciudad Bolívar</t>
  </si>
  <si>
    <t>CANAL CAPITAL</t>
  </si>
  <si>
    <t>recurso disponible</t>
  </si>
  <si>
    <t>validación</t>
  </si>
  <si>
    <t>SECRETARIA DE CULTURA, RECREACIÓN Y DEPORTE (SCRD)</t>
  </si>
  <si>
    <t xml:space="preserve">              Millones de Pesos</t>
  </si>
  <si>
    <t>Millones de pesos</t>
  </si>
  <si>
    <t>No.</t>
  </si>
  <si>
    <t>PROYECTO DE INVERSIÓN</t>
  </si>
  <si>
    <t>PRESUPUESTO DISPONIBLE</t>
  </si>
  <si>
    <t>COMPROMISOS ACUMULADOS</t>
  </si>
  <si>
    <t>GIROS ACUMULADOS</t>
  </si>
  <si>
    <t>APROPIACIÓN INICIAL</t>
  </si>
  <si>
    <t>PROGRAMACIÓN COMPROMISOS ACUMULADOS
JUNIO</t>
  </si>
  <si>
    <t>REZAGO COMPROMISOS</t>
  </si>
  <si>
    <t>PROGRAMACIÓN GIROS ACUMULADOS
JUNIO</t>
  </si>
  <si>
    <t>REZAGO GIROS</t>
  </si>
  <si>
    <t>7885 - Aportes para los creadores y gestores culturales de Bogotá</t>
  </si>
  <si>
    <t>7880 - Fortalecimiento de la inclusión a la Cultura Escrita de todos los habitantes de Bogotá</t>
  </si>
  <si>
    <t>7656 - Generación de una Estrategia de Internacionalización del Sector Cultura, Recreación y Deporte para la ciudad de Bogotá</t>
  </si>
  <si>
    <t>7884 - Formación y cualificación para agentes culturales y ciudadanía en Bogotá</t>
  </si>
  <si>
    <t>RESERVAS</t>
  </si>
  <si>
    <t>7648 - Fortalecimiento estratégico de la gestión cultural territorial, poblacional y de la participación incidente en Bogotá</t>
  </si>
  <si>
    <t>7650 - Fortalecimiento de los procesos de fomento cultural para la gestión incluyente en Cultura para la vida cotidiana en Bogotá D.C.</t>
  </si>
  <si>
    <t>CONSTITUIDA</t>
  </si>
  <si>
    <t>DEFINITIVA</t>
  </si>
  <si>
    <t>GIROS</t>
  </si>
  <si>
    <t>POR GIRAR</t>
  </si>
  <si>
    <t>PROGRAMACIÓN</t>
  </si>
  <si>
    <t>REZAGO</t>
  </si>
  <si>
    <t>7654 - Mejoramiento de la infraestructura cultural en la ciudad de Bogotá (sin pasivos exigibles)</t>
  </si>
  <si>
    <t>7654 - Mejoramiento de la infraestructura cultural en la ciudad de Bogotá (pasivos exigibles)</t>
  </si>
  <si>
    <t>7886 - Reconocimiento y valoración del patrimonio material e inmaterial de Bogotá</t>
  </si>
  <si>
    <t>7881 - Generación de desarrollo social y económico sostenible a través de actividades culturales y creativas en Bogotá</t>
  </si>
  <si>
    <t>7887 - Implementación de una estrategia de arte en espacio publico en Bogotá</t>
  </si>
  <si>
    <t>RESERVA CONSTITUIDA</t>
  </si>
  <si>
    <t>RESERVA DEFINITIVA</t>
  </si>
  <si>
    <t>7610 - Transformación social y cultural de entornos y territorios para la construcción de paz en Bogotá</t>
  </si>
  <si>
    <t>7879 - Fortalecimiento de la Cultura Ciudadana y su Institucionalidad en Bogotá</t>
  </si>
  <si>
    <t>7646 - Fortalecimiento a la gestión, la innovación tecnológica y la comunicación pública de la Secretaría de Cultura, Recreación y Deporte de Bogotá</t>
  </si>
  <si>
    <t xml:space="preserve"> TOTAL INVERSIÓN DIRECTA </t>
  </si>
  <si>
    <t>Funcionamiento</t>
  </si>
  <si>
    <t xml:space="preserve">TOTAL PRESUPUESTO </t>
  </si>
  <si>
    <t>Fuente: BogData</t>
  </si>
  <si>
    <t>Cálculos y diseño: SCRD-OAP</t>
  </si>
  <si>
    <t xml:space="preserve"> </t>
  </si>
  <si>
    <t>INSTITUTO DISTRITAL DE RECREACIÓN Y DEPORTE (lDRD)</t>
  </si>
  <si>
    <t>7850 - Implementación de una estrategia para el desarrollo deportivo y competitivo de Bogotá</t>
  </si>
  <si>
    <t>7851 - Recreación y deporte para la formación ciudadana en Bogotá</t>
  </si>
  <si>
    <t>7852 - Construcción de comunidades activas y saludables en Bogotá</t>
  </si>
  <si>
    <t>7853 - Administración de parques y escenarios innovadores, sostenibles y con adaptación al cambio climático en Bogotá</t>
  </si>
  <si>
    <t>7854 - Formación de niños, niñas, adolescentes y jóvenes, en las disciplinas deportivas priorizadas, en el marco de la jornada escolar complementaria en Bogotá</t>
  </si>
  <si>
    <t>7855 - Fortalecimiento de la economía del sector deporte, recreación y actividad física de Bogotá</t>
  </si>
  <si>
    <t>7905 - Mejoramiento del sistema de iluminación del estadio Nemesio Camacho el Campín Bogotá</t>
  </si>
  <si>
    <t>7856 - Construcción y adecuación de escenarios y/o parques deportivos sostenibles para la revitalización urbana en Bogotá</t>
  </si>
  <si>
    <t>7857 - Mejoramiento institucional en beneficio de la ciudadanía de Bogotá</t>
  </si>
  <si>
    <t>Fuente: IDRD</t>
  </si>
  <si>
    <t>INSTITUTO DISTRITAL DE LAS ARTES (IDARTES)</t>
  </si>
  <si>
    <t>7617 - Aportes al desarrollo integral a través de las artes para la primera infancia en Bogotá D.C.</t>
  </si>
  <si>
    <t>7619 - Fortalecimiento de procesos integrales de formación artística a lo largo de la vida. Bogotá D.C.</t>
  </si>
  <si>
    <t>7594 - Desarrollo de las prácticas literarias como derecho</t>
  </si>
  <si>
    <t>7603 - Implementación IDARTES Internacional, una ventana al mundo Bogotá D.C.</t>
  </si>
  <si>
    <t>7585 - Fortalecimiento a las Artes, territorios y cotidianidades</t>
  </si>
  <si>
    <t>7600 - Identificación, reconocimiento y valoración delas prácticas artísticas a través del fomento en Bogotá D.C</t>
  </si>
  <si>
    <t>7607 - Actualización Intervención y mejoramiento de la infraestructura cultural para el disfrute de las prácticas artísticas y culturales Bogotá D.C</t>
  </si>
  <si>
    <t>7614 - Transformación de la Red de Equipamientos Culturales para su Consolidación y sustentabilidad en Bogotá D.C.</t>
  </si>
  <si>
    <t>7625 - Fortalecimiento de Culturas en común: arte, memoria y territorio en Bogotá D.C.</t>
  </si>
  <si>
    <t>7598 - Innovación Sostenibilidad y reactivación del ecosistema en Bogotá DC</t>
  </si>
  <si>
    <t>7571 - Reconciliación Arte y Memoria Sin Fronteras Bogotá</t>
  </si>
  <si>
    <t>7902 - Consolidación integral de la gestión administrativa y modernización institucional en Bogotá</t>
  </si>
  <si>
    <t>Fuente: IDARTES</t>
  </si>
  <si>
    <t>ORQUESTA FILARMÓNICA DE BOGOTA (OFB)</t>
  </si>
  <si>
    <t>7663 - Formación Musical Vamos a la Filarmónica</t>
  </si>
  <si>
    <t>7572 - Acciones para alcanzar una sede para La orquesta Filarmónica de Bogotá</t>
  </si>
  <si>
    <t>7586 - Mantenimiento de los equipamientos culturales de la Orquesta Filarmónica de Bogotá</t>
  </si>
  <si>
    <t>7691 - Bogotá Ciudad Filarmónica</t>
  </si>
  <si>
    <t>7693 - Implementación del proyecto de estímulos de la OFB en Bogotá</t>
  </si>
  <si>
    <t>7697 - Fortalecimiento de la capacidad institucional para el cumplimiento de la misionalidad de la OFB para su relacionamiento con la ciudadanía en Bogotá</t>
  </si>
  <si>
    <t>Fuente: OFB</t>
  </si>
  <si>
    <t>INSTITUTO DISTRITAL DEL PATRIMONIO CULTURAL (IDPC)</t>
  </si>
  <si>
    <t>7601 - Formación en patrimonio cultural en el ciclo integral de educación para la vida en Bogotá</t>
  </si>
  <si>
    <t>7611 - Desarrollo de acciones integrales de valoración y recuperación de Bienes y Sectores de Interés Cultural de Bogotá</t>
  </si>
  <si>
    <t>7639 - Consolidación de la capacidad institucional y ciudadana para la territorialización, apropiación, fomento, salvaguardia y divulgación del Patrimonio Cultural en Bogotá</t>
  </si>
  <si>
    <t>7649 - Consolidación de los patrimonios como referente de ordenamiento territorial en la ciudad de Bogotá</t>
  </si>
  <si>
    <t>7612 - Recuperación de Columbarios ubicados en el Globo B del Cementerio Central de Bogotá</t>
  </si>
  <si>
    <t>7597 - Fortalecimiento de la gestión del Instituto Distrital de Patrimonio Cultural de Bogotá</t>
  </si>
  <si>
    <t>Fuente: IDPC</t>
  </si>
  <si>
    <t>FUNDACIÓN GILBERTO ALZATE AVENDAÑO (FUGA)</t>
  </si>
  <si>
    <t>7682 - Desarrollo y fomento a las prácticas artísticas y culturales para dinamizar el centro de Bogotá</t>
  </si>
  <si>
    <t>7724 - Mejoramiento y conservación de la infraestructura cultural pública para el disfrute del centro de Bogotá</t>
  </si>
  <si>
    <t>7674 - Desarrollo del Bronx Distrito Creativo en Bogotá</t>
  </si>
  <si>
    <t>7713 - Fortalecimiento del ecosistema de la economía cultural y creativa del centro de Bogotá</t>
  </si>
  <si>
    <t>7664 - Transformación Cultural de imaginarios del Centro de Bogotá</t>
  </si>
  <si>
    <t>7760 - Modernización de la Arquitectura Institucional de la FUGA</t>
  </si>
  <si>
    <t>Fuente: FUGA</t>
  </si>
  <si>
    <t>7505 - Fortalecimiento de la creación y cocreación de contenidos multiplataforma en ciudadanía, cultura y educación</t>
  </si>
  <si>
    <t>7511 - Fortalecimiento de la capacidad administrativa y tecnológica para la gestión institucional de Capital</t>
  </si>
  <si>
    <t>Fuente: CANAL CAPITAL</t>
  </si>
  <si>
    <t>EJECUCIÓN TOTAL POR ENTIDADES</t>
  </si>
  <si>
    <t xml:space="preserve"> Millones de Pesos</t>
  </si>
  <si>
    <t>ENTIDAD</t>
  </si>
  <si>
    <t>FUNCIONAMIENTO</t>
  </si>
  <si>
    <t>INVERSIÓN</t>
  </si>
  <si>
    <t>TOTAL</t>
  </si>
  <si>
    <t>DISPONIBLE</t>
  </si>
  <si>
    <t>ORQUESTA FILARMÓNICA DE BOGOTÁ (OFB)</t>
  </si>
  <si>
    <t xml:space="preserve"> TOTAL SECTOR </t>
  </si>
  <si>
    <t>TOTAL SECTOR</t>
  </si>
  <si>
    <t>Fuente: Entidades</t>
  </si>
  <si>
    <t>INVERSIÓN DIRECTA POR ENTIDADES</t>
  </si>
  <si>
    <t>Millones de Pesos</t>
  </si>
  <si>
    <t>APROPIACIÓN DISPONIBLE</t>
  </si>
  <si>
    <t>#########</t>
  </si>
  <si>
    <t>RESERVAS PRESUPUESTALES</t>
  </si>
  <si>
    <t>GIRO ACUMULADO DE RESERVAS</t>
  </si>
  <si>
    <t>RESERVA POR GIRAR</t>
  </si>
  <si>
    <t>PROGRAMADO
VIGENCIA</t>
  </si>
  <si>
    <t>EJECUTADO VIGENCIA</t>
  </si>
  <si>
    <t>% EJECUCIÓN</t>
  </si>
  <si>
    <t>EJERCICIO DE TERRITORIALIZACIÓN DE LA INVERSIÓN - SECTOR CULTURA, RECREACIÓN Y DEPORTE</t>
  </si>
  <si>
    <t>CORTE ENERO A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</si>
</sst>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4" formatCode="_-&quot;$&quot;* #,##0.00_-;\-&quot;$&quot;* #,##0.00_-;_-&quot;$&quot;* &quot;-&quot;??_-;_-@_-"/>
    <numFmt numFmtId="164" formatCode="0.0%"/>
    <numFmt numFmtId="169" formatCode="[$$-240A]\ #,##0.00;\-[$$-240A]\ #,##0.00"/>
    <numFmt numFmtId="170" formatCode="\$#,##0.00"/>
    <numFmt numFmtId="171" formatCode="[$$-240A]\ #,##0;\-[$$-240A]\ #,##0"/>
    <numFmt numFmtId="172" formatCode="_-* #,##0_-;\-* #,##0_-;_-* \-??_-;_-@_-"/>
    <numFmt numFmtId="173" formatCode="\$#,##0;&quot;-$&quot;#,##0"/>
    <numFmt numFmtId="174" formatCode="\$#,##0"/>
    <numFmt numFmtId="175" formatCode="[$$-240A]\ #,##0.000000000;\-[$$-240A]\ #,##0.000000000"/>
    <numFmt numFmtId="176" formatCode="_-&quot;$&quot;* #,##0_-;\-&quot;$&quot;* #,##0_-;_-&quot;$&quot;* &quot;-&quot;??_-;_-@_-"/>
    <numFmt numFmtId="177" formatCode="_-&quot;$&quot;\ * #,##0_-;\-&quot;$&quot;\ * #,##0_-;_-&quot;$&quot;\ * &quot;-&quot;_-;_-@_-"/>
  </numFmts>
  <fonts count="29"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b/>
      <sz val="16"/>
      <color rgb="FF000000"/>
      <name val="Calibri"/>
      <family val="2"/>
    </font>
    <font>
      <sz val="12"/>
      <color theme="1"/>
      <name val="Calibri"/>
      <family val="2"/>
    </font>
    <font>
      <sz val="11"/>
      <color rgb="FF000000"/>
      <name val="Calibri"/>
      <family val="2"/>
    </font>
    <font>
      <b/>
      <sz val="8"/>
      <color rgb="FFFFFFFF"/>
      <name val="Calibri"/>
      <family val="2"/>
    </font>
    <font>
      <sz val="8"/>
      <color rgb="FF000000"/>
      <name val="Calibri"/>
      <family val="2"/>
    </font>
    <font>
      <b/>
      <sz val="8"/>
      <name val="Calibri"/>
      <family val="2"/>
    </font>
    <font>
      <sz val="8"/>
      <color theme="1"/>
      <name val="Calibri"/>
      <family val="2"/>
    </font>
    <font>
      <sz val="11"/>
      <color rgb="FF833C0C"/>
      <name val="Calibri"/>
      <family val="2"/>
    </font>
    <font>
      <b/>
      <sz val="11"/>
      <color rgb="FF000000"/>
      <name val="Calibri"/>
      <family val="2"/>
    </font>
    <font>
      <b/>
      <sz val="11"/>
      <color rgb="FFFFFFFF"/>
      <name val="Calibri"/>
      <family val="2"/>
    </font>
    <font>
      <sz val="11"/>
      <name val="Calibri"/>
      <family val="2"/>
    </font>
    <font>
      <sz val="11"/>
      <color rgb="FFFF0000"/>
      <name val="Calibri"/>
      <family val="2"/>
    </font>
    <font>
      <b/>
      <sz val="11"/>
      <name val="Calibri"/>
      <family val="2"/>
    </font>
    <font>
      <sz val="12"/>
      <color rgb="FF000000"/>
      <name val="Calibri"/>
      <family val="2"/>
    </font>
    <font>
      <sz val="12"/>
      <color rgb="FFFF0000"/>
      <name val="Calibri"/>
      <family val="2"/>
    </font>
    <font>
      <b/>
      <sz val="11"/>
      <color rgb="FF833C0C"/>
      <name val="Calibri"/>
      <family val="2"/>
    </font>
    <font>
      <b/>
      <sz val="9"/>
      <name val="Calibri"/>
      <family val="2"/>
    </font>
    <font>
      <b/>
      <sz val="9"/>
      <color rgb="FFFFFFFF"/>
      <name val="Calibri"/>
      <family val="2"/>
    </font>
    <font>
      <sz val="9"/>
      <color rgb="FF000000"/>
      <name val="Calibri"/>
      <family val="2"/>
    </font>
    <font>
      <sz val="9"/>
      <color theme="1"/>
      <name val="Calibri"/>
      <family val="2"/>
    </font>
    <font>
      <b/>
      <sz val="11"/>
      <color theme="1"/>
      <name val="Calibri"/>
      <family val="2"/>
      <scheme val="minor"/>
    </font>
    <font>
      <b/>
      <sz val="8"/>
      <color theme="1"/>
      <name val="Calibri"/>
      <family val="2"/>
      <scheme val="minor"/>
    </font>
    <font>
      <sz val="11"/>
      <color rgb="FF000000"/>
      <name val="Calibri"/>
      <family val="2"/>
      <charset val="1"/>
    </font>
  </fonts>
  <fills count="24">
    <fill>
      <patternFill patternType="none"/>
    </fill>
    <fill>
      <patternFill patternType="gray125"/>
    </fill>
    <fill>
      <patternFill patternType="solid">
        <fgColor theme="4" tint="0.79998168889431442"/>
        <bgColor theme="4" tint="0.79998168889431442"/>
      </patternFill>
    </fill>
    <fill>
      <patternFill patternType="solid">
        <fgColor rgb="FFD9D9D9"/>
        <bgColor rgb="FF000000"/>
      </patternFill>
    </fill>
    <fill>
      <patternFill patternType="solid">
        <fgColor rgb="FF5D4294"/>
        <bgColor rgb="FF9AC2F5"/>
      </patternFill>
    </fill>
    <fill>
      <patternFill patternType="solid">
        <fgColor rgb="FF8C81BC"/>
        <bgColor rgb="FF4472C4"/>
      </patternFill>
    </fill>
    <fill>
      <patternFill patternType="solid">
        <fgColor rgb="FF5B9BD5"/>
        <bgColor rgb="FFFFFF99"/>
      </patternFill>
    </fill>
    <fill>
      <patternFill patternType="solid">
        <fgColor rgb="FFFFC000"/>
        <bgColor rgb="FF4472C4"/>
      </patternFill>
    </fill>
    <fill>
      <patternFill patternType="solid">
        <fgColor rgb="FF833C0C"/>
        <bgColor rgb="FF800000"/>
      </patternFill>
    </fill>
    <fill>
      <patternFill patternType="solid">
        <fgColor rgb="FF70AD47"/>
        <bgColor rgb="FFFFFF99"/>
      </patternFill>
    </fill>
    <fill>
      <patternFill patternType="solid">
        <fgColor rgb="FFED7D31"/>
        <bgColor rgb="FF4472C4"/>
      </patternFill>
    </fill>
    <fill>
      <patternFill patternType="solid">
        <fgColor rgb="FF5D4294"/>
        <bgColor rgb="FF000000"/>
      </patternFill>
    </fill>
    <fill>
      <patternFill patternType="solid">
        <fgColor rgb="FFD0CBE1"/>
        <bgColor rgb="FF000000"/>
      </patternFill>
    </fill>
    <fill>
      <patternFill patternType="solid">
        <fgColor rgb="FFD0CBE1"/>
        <bgColor rgb="FFFF9900"/>
      </patternFill>
    </fill>
    <fill>
      <patternFill patternType="solid">
        <fgColor rgb="FF8C81BC"/>
        <bgColor rgb="FF000000"/>
      </patternFill>
    </fill>
    <fill>
      <patternFill patternType="solid">
        <fgColor rgb="FFFFC000"/>
        <bgColor rgb="FF9AC2F5"/>
      </patternFill>
    </fill>
    <fill>
      <patternFill patternType="solid">
        <fgColor rgb="FFED7D31"/>
        <bgColor rgb="FF9AC2F5"/>
      </patternFill>
    </fill>
    <fill>
      <patternFill patternType="solid">
        <fgColor theme="9" tint="0.59999389629810485"/>
        <bgColor theme="4" tint="0.79998168889431442"/>
      </patternFill>
    </fill>
    <fill>
      <patternFill patternType="solid">
        <fgColor theme="5" tint="0.39997558519241921"/>
        <bgColor theme="4" tint="0.79998168889431442"/>
      </patternFill>
    </fill>
    <fill>
      <patternFill patternType="solid">
        <fgColor theme="7" tint="0.39997558519241921"/>
        <bgColor theme="4" tint="0.79998168889431442"/>
      </patternFill>
    </fill>
    <fill>
      <patternFill patternType="solid">
        <fgColor theme="4" tint="0.39997558519241921"/>
        <bgColor theme="4" tint="0.79998168889431442"/>
      </patternFill>
    </fill>
    <fill>
      <patternFill patternType="solid">
        <fgColor rgb="FF00B050"/>
        <bgColor theme="4" tint="0.79998168889431442"/>
      </patternFill>
    </fill>
    <fill>
      <patternFill patternType="solid">
        <fgColor rgb="FF4BB2FF"/>
        <bgColor theme="4" tint="0.79998168889431442"/>
      </patternFill>
    </fill>
    <fill>
      <patternFill patternType="solid">
        <fgColor theme="3" tint="0.79998168889431442"/>
        <bgColor indexed="64"/>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9" fontId="28" fillId="0" borderId="0" applyBorder="0" applyProtection="0"/>
  </cellStyleXfs>
  <cellXfs count="165">
    <xf numFmtId="0" fontId="0" fillId="0" borderId="0" xfId="0"/>
    <xf numFmtId="42" fontId="0" fillId="0" borderId="0" xfId="2" applyFont="1"/>
    <xf numFmtId="0" fontId="0" fillId="0" borderId="0" xfId="0" pivotButton="1"/>
    <xf numFmtId="0" fontId="0" fillId="0" borderId="0" xfId="0" applyAlignment="1">
      <alignment horizontal="left"/>
    </xf>
    <xf numFmtId="42" fontId="0" fillId="0" borderId="0" xfId="0" applyNumberFormat="1"/>
    <xf numFmtId="0" fontId="0" fillId="0" borderId="0" xfId="0" applyAlignment="1">
      <alignment vertical="center"/>
    </xf>
    <xf numFmtId="0" fontId="0" fillId="0" borderId="0" xfId="0" applyAlignment="1">
      <alignment horizontal="left" vertical="center"/>
    </xf>
    <xf numFmtId="42" fontId="0" fillId="0" borderId="0" xfId="0" applyNumberFormat="1" applyAlignment="1">
      <alignment vertical="center"/>
    </xf>
    <xf numFmtId="0" fontId="3" fillId="2" borderId="2" xfId="0" applyFont="1" applyFill="1" applyBorder="1" applyAlignment="1">
      <alignment horizontal="left" vertical="center"/>
    </xf>
    <xf numFmtId="42" fontId="3" fillId="2" borderId="2"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42" fontId="3" fillId="0" borderId="0" xfId="0" applyNumberFormat="1"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horizontal="left" vertical="center"/>
    </xf>
    <xf numFmtId="164" fontId="0" fillId="0" borderId="0" xfId="3" applyNumberFormat="1" applyFont="1" applyBorder="1" applyAlignment="1">
      <alignment vertical="center"/>
    </xf>
    <xf numFmtId="164" fontId="3" fillId="0" borderId="0" xfId="3" applyNumberFormat="1" applyFont="1" applyBorder="1" applyAlignment="1">
      <alignment vertical="center"/>
    </xf>
    <xf numFmtId="0" fontId="3" fillId="2" borderId="0" xfId="0" applyFont="1" applyFill="1" applyBorder="1" applyAlignment="1">
      <alignment horizontal="left" vertical="center"/>
    </xf>
    <xf numFmtId="164" fontId="3" fillId="2" borderId="0" xfId="3" applyNumberFormat="1" applyFont="1" applyFill="1" applyBorder="1" applyAlignment="1">
      <alignment horizontal="right" vertical="center"/>
    </xf>
    <xf numFmtId="0" fontId="3" fillId="2" borderId="1" xfId="0" applyFont="1" applyFill="1" applyBorder="1" applyAlignment="1">
      <alignment horizontal="center" vertical="center"/>
    </xf>
    <xf numFmtId="0" fontId="6" fillId="3" borderId="0" xfId="0" applyFont="1" applyFill="1"/>
    <xf numFmtId="0" fontId="7" fillId="0" borderId="0" xfId="0" applyFont="1"/>
    <xf numFmtId="0" fontId="8" fillId="0" borderId="4" xfId="0" applyFont="1" applyBorder="1" applyAlignment="1">
      <alignment horizontal="right" vertical="center"/>
    </xf>
    <xf numFmtId="0" fontId="8" fillId="0" borderId="0" xfId="0" applyFont="1"/>
    <xf numFmtId="0" fontId="8" fillId="0" borderId="0" xfId="0" applyFont="1" applyAlignment="1">
      <alignment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0" borderId="0" xfId="0" applyFont="1"/>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0" fillId="0" borderId="0" xfId="0" applyFont="1" applyAlignment="1">
      <alignment vertical="center"/>
    </xf>
    <xf numFmtId="0" fontId="12" fillId="0" borderId="0" xfId="0" applyFont="1"/>
    <xf numFmtId="0" fontId="8" fillId="0" borderId="5" xfId="0" applyFont="1" applyBorder="1" applyAlignment="1">
      <alignment horizontal="center" vertical="center"/>
    </xf>
    <xf numFmtId="0" fontId="8" fillId="0" borderId="6" xfId="0" applyFont="1" applyBorder="1" applyAlignment="1">
      <alignment horizontal="justify" vertical="center"/>
    </xf>
    <xf numFmtId="169" fontId="8" fillId="0" borderId="6" xfId="0" applyNumberFormat="1" applyFont="1" applyBorder="1" applyAlignment="1">
      <alignment vertical="center"/>
    </xf>
    <xf numFmtId="10" fontId="8" fillId="0" borderId="6" xfId="0" applyNumberFormat="1" applyFont="1" applyBorder="1" applyAlignment="1">
      <alignment horizontal="right" vertical="center"/>
    </xf>
    <xf numFmtId="170" fontId="8" fillId="0" borderId="9" xfId="0" applyNumberFormat="1" applyFont="1" applyBorder="1" applyAlignment="1">
      <alignment horizontal="center" vertical="center"/>
    </xf>
    <xf numFmtId="170" fontId="8" fillId="0" borderId="5" xfId="0" applyNumberFormat="1" applyFont="1" applyBorder="1" applyAlignment="1">
      <alignment horizontal="center" vertical="center"/>
    </xf>
    <xf numFmtId="170" fontId="8" fillId="0" borderId="6" xfId="0" applyNumberFormat="1" applyFont="1" applyBorder="1" applyAlignment="1">
      <alignment horizontal="center" vertical="center"/>
    </xf>
    <xf numFmtId="170" fontId="13" fillId="0" borderId="9" xfId="0" applyNumberFormat="1" applyFont="1" applyBorder="1" applyAlignment="1">
      <alignment horizontal="center" vertical="center"/>
    </xf>
    <xf numFmtId="170" fontId="8" fillId="0" borderId="10" xfId="0" applyNumberFormat="1" applyFont="1" applyBorder="1" applyAlignment="1">
      <alignment horizontal="center" vertical="center"/>
    </xf>
    <xf numFmtId="10" fontId="8" fillId="0" borderId="5" xfId="0" applyNumberFormat="1" applyFont="1" applyBorder="1" applyAlignment="1">
      <alignment horizontal="center" vertical="center"/>
    </xf>
    <xf numFmtId="10" fontId="8" fillId="0" borderId="6" xfId="0" applyNumberFormat="1" applyFont="1" applyBorder="1" applyAlignment="1">
      <alignment horizontal="center" vertical="center"/>
    </xf>
    <xf numFmtId="170" fontId="13" fillId="0" borderId="10" xfId="0" applyNumberFormat="1" applyFont="1" applyBorder="1" applyAlignment="1">
      <alignment horizontal="center" vertical="center"/>
    </xf>
    <xf numFmtId="0" fontId="14" fillId="3" borderId="0" xfId="0" applyFont="1" applyFill="1" applyAlignment="1">
      <alignment vertical="center"/>
    </xf>
    <xf numFmtId="0" fontId="15" fillId="11" borderId="3" xfId="0" applyFont="1" applyFill="1" applyBorder="1" applyAlignment="1">
      <alignment horizontal="center" vertical="center"/>
    </xf>
    <xf numFmtId="0" fontId="15" fillId="11" borderId="7"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7" xfId="0" applyFont="1" applyFill="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justify" vertical="center"/>
    </xf>
    <xf numFmtId="171" fontId="16" fillId="0" borderId="5" xfId="0" applyNumberFormat="1" applyFont="1" applyBorder="1" applyAlignment="1">
      <alignment horizontal="right" vertical="center"/>
    </xf>
    <xf numFmtId="171" fontId="16" fillId="0" borderId="6" xfId="0" applyNumberFormat="1" applyFont="1" applyBorder="1" applyAlignment="1">
      <alignment horizontal="right" vertical="center"/>
    </xf>
    <xf numFmtId="171" fontId="8" fillId="0" borderId="6" xfId="0" applyNumberFormat="1" applyFont="1" applyBorder="1" applyAlignment="1">
      <alignment horizontal="right" vertical="center"/>
    </xf>
    <xf numFmtId="171" fontId="8" fillId="0" borderId="6" xfId="0" applyNumberFormat="1" applyFont="1" applyBorder="1" applyAlignment="1">
      <alignment vertical="center"/>
    </xf>
    <xf numFmtId="171" fontId="17" fillId="0" borderId="6" xfId="0" applyNumberFormat="1" applyFont="1" applyBorder="1" applyAlignment="1">
      <alignment horizontal="center" vertical="center"/>
    </xf>
    <xf numFmtId="0" fontId="8" fillId="0" borderId="5" xfId="0" applyFont="1" applyBorder="1" applyAlignment="1">
      <alignment horizontal="center" vertical="center"/>
    </xf>
    <xf numFmtId="171" fontId="16" fillId="0" borderId="0" xfId="0" applyNumberFormat="1" applyFont="1" applyAlignment="1">
      <alignment horizontal="right" vertical="center"/>
    </xf>
    <xf numFmtId="171" fontId="8" fillId="0" borderId="0" xfId="0" applyNumberFormat="1" applyFont="1" applyAlignment="1">
      <alignment horizontal="right" vertical="center"/>
    </xf>
    <xf numFmtId="10" fontId="8" fillId="0" borderId="0" xfId="0" applyNumberFormat="1" applyFont="1" applyAlignment="1">
      <alignment horizontal="center" vertical="center"/>
    </xf>
    <xf numFmtId="171" fontId="8" fillId="0" borderId="0" xfId="0" applyNumberFormat="1" applyFont="1" applyAlignment="1">
      <alignment vertical="center"/>
    </xf>
    <xf numFmtId="171" fontId="17" fillId="0" borderId="0" xfId="0" applyNumberFormat="1" applyFont="1" applyAlignment="1">
      <alignment horizontal="center" vertical="center"/>
    </xf>
    <xf numFmtId="0" fontId="8" fillId="0" borderId="3" xfId="0" applyFont="1" applyBorder="1" applyAlignment="1">
      <alignment horizontal="center" vertical="center"/>
    </xf>
    <xf numFmtId="0" fontId="18" fillId="8" borderId="6" xfId="0" applyFont="1" applyFill="1" applyBorder="1" applyAlignment="1">
      <alignment horizontal="center" vertical="center" wrapText="1"/>
    </xf>
    <xf numFmtId="172" fontId="14" fillId="12" borderId="11" xfId="0" applyNumberFormat="1" applyFont="1" applyFill="1" applyBorder="1" applyAlignment="1">
      <alignment horizontal="justify" vertical="center"/>
    </xf>
    <xf numFmtId="172" fontId="14" fillId="12" borderId="7" xfId="0" applyNumberFormat="1" applyFont="1" applyFill="1" applyBorder="1" applyAlignment="1">
      <alignment horizontal="justify" vertical="center"/>
    </xf>
    <xf numFmtId="169" fontId="14" fillId="12" borderId="6" xfId="0" applyNumberFormat="1" applyFont="1" applyFill="1" applyBorder="1" applyAlignment="1">
      <alignment vertical="center"/>
    </xf>
    <xf numFmtId="10" fontId="14" fillId="13" borderId="6" xfId="0" applyNumberFormat="1" applyFont="1" applyFill="1" applyBorder="1" applyAlignment="1">
      <alignment horizontal="right" vertical="center"/>
    </xf>
    <xf numFmtId="10" fontId="14" fillId="12" borderId="6" xfId="0" applyNumberFormat="1" applyFont="1" applyFill="1" applyBorder="1" applyAlignment="1">
      <alignment horizontal="right" vertical="center"/>
    </xf>
    <xf numFmtId="0" fontId="8" fillId="0" borderId="11" xfId="0" applyFont="1" applyBorder="1" applyAlignment="1">
      <alignment horizontal="justify" vertical="center"/>
    </xf>
    <xf numFmtId="0" fontId="8" fillId="0" borderId="7" xfId="0" applyFont="1" applyBorder="1" applyAlignment="1">
      <alignment horizontal="justify" vertical="center"/>
    </xf>
    <xf numFmtId="0" fontId="14" fillId="14" borderId="11" xfId="0" applyFont="1" applyFill="1" applyBorder="1" applyAlignment="1">
      <alignment horizontal="justify" vertical="center"/>
    </xf>
    <xf numFmtId="0" fontId="14" fillId="14" borderId="7" xfId="0" applyFont="1" applyFill="1" applyBorder="1" applyAlignment="1">
      <alignment horizontal="justify" vertical="center"/>
    </xf>
    <xf numFmtId="169" fontId="14" fillId="14" borderId="6" xfId="0" applyNumberFormat="1" applyFont="1" applyFill="1" applyBorder="1" applyAlignment="1">
      <alignment vertical="center"/>
    </xf>
    <xf numFmtId="10" fontId="14" fillId="14" borderId="6" xfId="0" applyNumberFormat="1" applyFont="1" applyFill="1" applyBorder="1" applyAlignment="1">
      <alignment horizontal="right" vertical="center"/>
    </xf>
    <xf numFmtId="0" fontId="8" fillId="0" borderId="12" xfId="0" applyFont="1" applyBorder="1" applyAlignment="1">
      <alignment horizontal="justify" vertical="center"/>
    </xf>
    <xf numFmtId="0" fontId="8" fillId="0" borderId="0" xfId="0" applyFont="1" applyAlignment="1">
      <alignment horizontal="justify" vertical="center"/>
    </xf>
    <xf numFmtId="0" fontId="10" fillId="0" borderId="0" xfId="0" applyFont="1" applyAlignment="1">
      <alignment horizontal="left" vertical="center"/>
    </xf>
    <xf numFmtId="169" fontId="8" fillId="0" borderId="0" xfId="0" applyNumberFormat="1" applyFont="1"/>
    <xf numFmtId="0" fontId="15" fillId="4" borderId="6" xfId="0" applyFont="1" applyFill="1" applyBorder="1" applyAlignment="1">
      <alignment horizontal="center" vertical="center" wrapText="1"/>
    </xf>
    <xf numFmtId="0" fontId="18" fillId="9" borderId="6" xfId="0" applyFont="1" applyFill="1" applyBorder="1" applyAlignment="1">
      <alignment horizontal="center" vertical="center" wrapText="1"/>
    </xf>
    <xf numFmtId="171" fontId="8" fillId="0" borderId="5" xfId="0" applyNumberFormat="1" applyFont="1" applyBorder="1" applyAlignment="1">
      <alignment horizontal="right" vertical="center"/>
    </xf>
    <xf numFmtId="173" fontId="8" fillId="0" borderId="0" xfId="0" applyNumberFormat="1" applyFont="1"/>
    <xf numFmtId="173" fontId="19" fillId="0" borderId="0" xfId="0" applyNumberFormat="1" applyFont="1" applyAlignment="1">
      <alignment horizontal="center" vertical="center"/>
    </xf>
    <xf numFmtId="10" fontId="19" fillId="0" borderId="0" xfId="0" applyNumberFormat="1" applyFont="1" applyAlignment="1">
      <alignment horizontal="center" vertical="center"/>
    </xf>
    <xf numFmtId="174" fontId="20" fillId="0" borderId="0" xfId="0" applyNumberFormat="1" applyFont="1" applyAlignment="1">
      <alignment horizontal="center" vertical="center"/>
    </xf>
    <xf numFmtId="0" fontId="15" fillId="4" borderId="9"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5" xfId="0" applyFont="1" applyFill="1" applyBorder="1" applyAlignment="1">
      <alignment horizontal="center" vertical="center" wrapText="1"/>
    </xf>
    <xf numFmtId="0" fontId="8" fillId="0" borderId="5" xfId="0" applyFont="1" applyBorder="1" applyAlignment="1">
      <alignment horizontal="center"/>
    </xf>
    <xf numFmtId="0" fontId="8" fillId="0" borderId="12" xfId="0" applyFont="1" applyBorder="1" applyAlignment="1">
      <alignment horizontal="left" vertical="center"/>
    </xf>
    <xf numFmtId="0" fontId="8" fillId="0" borderId="0" xfId="0" applyFont="1" applyAlignment="1">
      <alignment horizontal="left" vertical="center"/>
    </xf>
    <xf numFmtId="0" fontId="15" fillId="4" borderId="5" xfId="0" applyFont="1" applyFill="1" applyBorder="1" applyAlignment="1">
      <alignment horizontal="center" vertical="center" wrapText="1"/>
    </xf>
    <xf numFmtId="0" fontId="15" fillId="16" borderId="13" xfId="0" applyFont="1" applyFill="1" applyBorder="1" applyAlignment="1">
      <alignment horizontal="center" vertical="center" wrapText="1"/>
    </xf>
    <xf numFmtId="169" fontId="8" fillId="0" borderId="7" xfId="0" applyNumberFormat="1" applyFont="1" applyBorder="1" applyAlignment="1">
      <alignment vertical="center"/>
    </xf>
    <xf numFmtId="10" fontId="8" fillId="0" borderId="7" xfId="0" applyNumberFormat="1" applyFont="1" applyBorder="1" applyAlignment="1">
      <alignment horizontal="right" vertical="center"/>
    </xf>
    <xf numFmtId="169" fontId="13" fillId="0" borderId="7" xfId="0" applyNumberFormat="1" applyFont="1" applyBorder="1" applyAlignment="1">
      <alignment vertical="center"/>
    </xf>
    <xf numFmtId="171" fontId="8" fillId="0" borderId="0" xfId="0" applyNumberFormat="1" applyFont="1"/>
    <xf numFmtId="175" fontId="8" fillId="0" borderId="0" xfId="0" applyNumberFormat="1" applyFont="1"/>
    <xf numFmtId="169" fontId="13" fillId="0" borderId="6" xfId="0" applyNumberFormat="1" applyFont="1" applyBorder="1" applyAlignment="1">
      <alignment vertical="center"/>
    </xf>
    <xf numFmtId="169" fontId="16" fillId="0" borderId="6" xfId="0" applyNumberFormat="1" applyFont="1" applyBorder="1" applyAlignment="1">
      <alignment vertical="center"/>
    </xf>
    <xf numFmtId="169" fontId="21" fillId="12" borderId="6" xfId="0" applyNumberFormat="1" applyFont="1" applyFill="1" applyBorder="1" applyAlignment="1">
      <alignment vertical="center"/>
    </xf>
    <xf numFmtId="169" fontId="21" fillId="14" borderId="6" xfId="0" applyNumberFormat="1" applyFont="1" applyFill="1" applyBorder="1" applyAlignment="1">
      <alignment vertical="center"/>
    </xf>
    <xf numFmtId="0" fontId="8" fillId="0" borderId="0" xfId="0" applyFont="1" applyAlignment="1">
      <alignment vertical="center"/>
    </xf>
    <xf numFmtId="0" fontId="8" fillId="0" borderId="4" xfId="0" applyFont="1" applyBorder="1" applyAlignment="1">
      <alignment horizontal="right"/>
    </xf>
    <xf numFmtId="0" fontId="15" fillId="16" borderId="11"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wrapText="1"/>
    </xf>
    <xf numFmtId="0" fontId="23" fillId="4" borderId="11" xfId="0" applyFont="1" applyFill="1" applyBorder="1" applyAlignment="1">
      <alignment horizontal="center" vertical="center"/>
    </xf>
    <xf numFmtId="0" fontId="23" fillId="4" borderId="7" xfId="0" applyFont="1" applyFill="1" applyBorder="1" applyAlignment="1">
      <alignment horizontal="center" vertical="center"/>
    </xf>
    <xf numFmtId="0" fontId="24" fillId="0" borderId="0" xfId="0" applyFont="1"/>
    <xf numFmtId="0" fontId="22" fillId="7" borderId="6"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4" fillId="0" borderId="0" xfId="0" applyFont="1" applyAlignment="1">
      <alignment vertical="center"/>
    </xf>
    <xf numFmtId="0" fontId="25" fillId="0" borderId="0" xfId="0" applyFont="1"/>
    <xf numFmtId="0" fontId="23" fillId="4" borderId="5"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13" xfId="0" applyFont="1" applyFill="1" applyBorder="1" applyAlignment="1">
      <alignment horizontal="center" vertical="center" wrapText="1"/>
    </xf>
    <xf numFmtId="0" fontId="22" fillId="8" borderId="0" xfId="0" applyFont="1" applyFill="1" applyAlignment="1">
      <alignment horizontal="center" vertical="center" wrapText="1"/>
    </xf>
    <xf numFmtId="0" fontId="23" fillId="16" borderId="8" xfId="0" applyFont="1" applyFill="1" applyBorder="1" applyAlignment="1">
      <alignment horizontal="center" vertical="center" wrapText="1"/>
    </xf>
    <xf numFmtId="0" fontId="23" fillId="16" borderId="13" xfId="0" applyFont="1" applyFill="1" applyBorder="1" applyAlignment="1">
      <alignment horizontal="center" vertical="center" wrapText="1"/>
    </xf>
    <xf numFmtId="0" fontId="22" fillId="8" borderId="9" xfId="0" applyFont="1" applyFill="1" applyBorder="1" applyAlignment="1">
      <alignment horizontal="center" vertical="center" wrapText="1"/>
    </xf>
    <xf numFmtId="42" fontId="3" fillId="2" borderId="2" xfId="2" applyFont="1" applyFill="1" applyBorder="1" applyAlignment="1">
      <alignment vertical="center"/>
    </xf>
    <xf numFmtId="0" fontId="4" fillId="0" borderId="0" xfId="0" applyFont="1" applyAlignment="1">
      <alignment vertical="center"/>
    </xf>
    <xf numFmtId="42" fontId="4" fillId="0" borderId="0" xfId="2" applyFont="1" applyAlignment="1">
      <alignment vertical="center"/>
    </xf>
    <xf numFmtId="42" fontId="2" fillId="0" borderId="0" xfId="2" applyFont="1" applyAlignment="1">
      <alignment vertical="center"/>
    </xf>
    <xf numFmtId="42" fontId="4" fillId="0" borderId="0" xfId="0" applyNumberFormat="1" applyFont="1" applyAlignment="1">
      <alignment vertical="center"/>
    </xf>
    <xf numFmtId="0" fontId="26" fillId="2" borderId="1" xfId="0" applyFont="1" applyFill="1" applyBorder="1" applyAlignment="1">
      <alignment horizontal="center" vertical="center"/>
    </xf>
    <xf numFmtId="176" fontId="26" fillId="2" borderId="1" xfId="1" applyNumberFormat="1" applyFont="1" applyFill="1" applyBorder="1" applyAlignment="1">
      <alignment horizontal="center" vertical="center"/>
    </xf>
    <xf numFmtId="176" fontId="26" fillId="17" borderId="1" xfId="1" applyNumberFormat="1" applyFont="1" applyFill="1" applyBorder="1" applyAlignment="1">
      <alignment horizontal="center" vertical="center"/>
    </xf>
    <xf numFmtId="176" fontId="26" fillId="18" borderId="1" xfId="1" applyNumberFormat="1" applyFont="1" applyFill="1" applyBorder="1" applyAlignment="1">
      <alignment horizontal="center" vertical="center"/>
    </xf>
    <xf numFmtId="176" fontId="26" fillId="19" borderId="1" xfId="1" applyNumberFormat="1" applyFont="1" applyFill="1" applyBorder="1" applyAlignment="1">
      <alignment horizontal="center" vertical="center"/>
    </xf>
    <xf numFmtId="176" fontId="26" fillId="20" borderId="1" xfId="1" applyNumberFormat="1" applyFont="1" applyFill="1" applyBorder="1" applyAlignment="1">
      <alignment horizontal="center" vertical="center"/>
    </xf>
    <xf numFmtId="176" fontId="26" fillId="21" borderId="1" xfId="1" applyNumberFormat="1" applyFont="1" applyFill="1" applyBorder="1" applyAlignment="1">
      <alignment horizontal="center" vertical="center"/>
    </xf>
    <xf numFmtId="176" fontId="26" fillId="22" borderId="1" xfId="1" applyNumberFormat="1" applyFont="1" applyFill="1" applyBorder="1" applyAlignment="1">
      <alignment horizontal="center" vertical="center"/>
    </xf>
    <xf numFmtId="176" fontId="26" fillId="2" borderId="0" xfId="1" applyNumberFormat="1" applyFont="1" applyFill="1" applyAlignment="1">
      <alignment horizontal="center" vertical="center"/>
    </xf>
    <xf numFmtId="0" fontId="27" fillId="2" borderId="0" xfId="0" applyFont="1" applyFill="1" applyAlignment="1">
      <alignment horizontal="center" vertical="center"/>
    </xf>
    <xf numFmtId="176" fontId="27" fillId="2" borderId="0" xfId="1" applyNumberFormat="1" applyFont="1" applyFill="1" applyAlignment="1">
      <alignment horizontal="center" vertical="center" wrapText="1"/>
    </xf>
    <xf numFmtId="164" fontId="27" fillId="2" borderId="0" xfId="4" applyNumberFormat="1" applyFont="1" applyFill="1" applyAlignment="1">
      <alignment horizontal="center" vertical="center"/>
    </xf>
    <xf numFmtId="177" fontId="0" fillId="0" borderId="0" xfId="0" applyNumberFormat="1"/>
    <xf numFmtId="9" fontId="0" fillId="0" borderId="0" xfId="4" applyFont="1"/>
    <xf numFmtId="0" fontId="26" fillId="2" borderId="2" xfId="0" applyFont="1" applyFill="1" applyBorder="1" applyAlignment="1">
      <alignment horizontal="left"/>
    </xf>
    <xf numFmtId="177" fontId="26" fillId="23" borderId="0" xfId="0" applyNumberFormat="1" applyFont="1" applyFill="1"/>
    <xf numFmtId="9" fontId="26" fillId="23" borderId="0" xfId="4" applyFont="1" applyFill="1"/>
  </cellXfs>
  <cellStyles count="5">
    <cellStyle name="Moneda" xfId="1" builtinId="4"/>
    <cellStyle name="Moneda [0]" xfId="2" builtinId="7"/>
    <cellStyle name="Normal" xfId="0" builtinId="0"/>
    <cellStyle name="Porcentaje" xfId="3" builtinId="5"/>
    <cellStyle name="Porcentaje 2" xfId="4" xr:uid="{43282AC6-6C7A-D94F-949E-120646ABBF81}"/>
  </cellStyles>
  <dxfs count="1">
    <dxf>
      <numFmt numFmtId="32" formatCode="_-&quot;$&quot;* #,##0_-;\-&quot;$&quot;* #,##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00.434596990737" createdVersion="7" refreshedVersion="7" minRefreshableVersion="3" recordCount="656" xr:uid="{35FF527B-CC5A-7F44-B86F-A29BF67F06A7}">
  <cacheSource type="worksheet">
    <worksheetSource ref="A1:AD657" sheet="SECTOR"/>
  </cacheSource>
  <cacheFields count="30">
    <cacheField name="codigo_pd" numFmtId="0">
      <sharedItems containsSemiMixedTypes="0" containsString="0" containsNumber="1" containsInteger="1" minValue="6" maxValue="6"/>
    </cacheField>
    <cacheField name="nombre_pd" numFmtId="0">
      <sharedItems/>
    </cacheField>
    <cacheField name="ano_geo" numFmtId="0">
      <sharedItems containsSemiMixedTypes="0" containsString="0" containsNumber="1" containsInteger="1" minValue="2021" maxValue="2021"/>
    </cacheField>
    <cacheField name="version_geo" numFmtId="0">
      <sharedItems containsSemiMixedTypes="0" containsString="0" containsNumber="1" containsInteger="1" minValue="1" maxValue="1"/>
    </cacheField>
    <cacheField name="codigo_entidad" numFmtId="0">
      <sharedItems containsSemiMixedTypes="0" containsString="0" containsNumber="1" containsInteger="1" minValue="119" maxValue="260"/>
    </cacheField>
    <cacheField name="nombre_entidad" numFmtId="0">
      <sharedItems count="7">
        <s v="OFB"/>
        <s v="IDRD"/>
        <s v="IDPC"/>
        <s v="IDARTES"/>
        <s v="FUGA"/>
        <s v="SDCRD"/>
        <s v="CC"/>
      </sharedItems>
    </cacheField>
    <cacheField name="codigo_sector" numFmtId="0">
      <sharedItems containsSemiMixedTypes="0" containsString="0" containsNumber="1" containsInteger="1" minValue="93" maxValue="93"/>
    </cacheField>
    <cacheField name="nombre_sector" numFmtId="0">
      <sharedItems/>
    </cacheField>
    <cacheField name="codigo_localizacion" numFmtId="0">
      <sharedItems containsSemiMixedTypes="0" containsString="0" containsNumber="1" containsInteger="1" minValue="1" maxValue="98"/>
    </cacheField>
    <cacheField name="nombre_localizacion" numFmtId="0">
      <sharedItems count="24">
        <s v="01 - UsaquÈn"/>
        <s v="02 - Chapinero"/>
        <s v="03 - Santa Fe"/>
        <s v="04 - San CristÛbal"/>
        <s v="05 - Usme"/>
        <s v="06 - Tunjuelito"/>
        <s v="07 - Bosa"/>
        <s v="08 - Kennedy"/>
        <s v="09 - FontibÛn"/>
        <s v="10 - Engativ·"/>
        <s v="11 - Suba"/>
        <s v="12 - Barrios Unidos"/>
        <s v="13 - Teusaquillo"/>
        <s v="14 - Los M·rtires"/>
        <s v="15 - Antonio NariÒo"/>
        <s v="16 - Puente Aranda"/>
        <s v="17 - La Candelaria"/>
        <s v="18 - Rafael Uribe Uribe"/>
        <s v="19 - Ciudad BolÌvar"/>
        <s v="20 - Sumapaz"/>
        <s v="77 - Distrital"/>
        <s v="98 - Regional"/>
        <s v="55 - Especial"/>
        <s v="66 - Entidad"/>
      </sharedItems>
    </cacheField>
    <cacheField name="tipo_localizacion" numFmtId="0">
      <sharedItems/>
    </cacheField>
    <cacheField name="codigo_componente_n1" numFmtId="0">
      <sharedItems containsSemiMixedTypes="0" containsString="0" containsNumber="1" containsInteger="1" minValue="1" maxValue="5"/>
    </cacheField>
    <cacheField name="nombre_componente_n1" numFmtId="0">
      <sharedItems/>
    </cacheField>
    <cacheField name="codigo_componente_n2" numFmtId="0">
      <sharedItems containsSemiMixedTypes="0" containsString="0" containsNumber="1" containsInteger="1" minValue="1" maxValue="57"/>
    </cacheField>
    <cacheField name="nombre_componente_n2" numFmtId="0">
      <sharedItems/>
    </cacheField>
    <cacheField name="codigo_proyecto" numFmtId="0">
      <sharedItems containsSemiMixedTypes="0" containsString="0" containsNumber="1" containsInteger="1" minValue="7505" maxValue="7905"/>
    </cacheField>
    <cacheField name="nombre_proyecto" numFmtId="0">
      <sharedItems/>
    </cacheField>
    <cacheField name="codigo_punto" numFmtId="0">
      <sharedItems containsSemiMixedTypes="0" containsString="0" containsNumber="1" containsInteger="1" minValue="1" maxValue="30034"/>
    </cacheField>
    <cacheField name="tipo_localizacion_fisica" numFmtId="0">
      <sharedItems/>
    </cacheField>
    <cacheField name="direccion_descripcion" numFmtId="0">
      <sharedItems longText="1"/>
    </cacheField>
    <cacheField name="codigo_meta" numFmtId="0">
      <sharedItems containsSemiMixedTypes="0" containsString="0" containsNumber="1" containsInteger="1" minValue="1" maxValue="9"/>
    </cacheField>
    <cacheField name="nombre_meta" numFmtId="0">
      <sharedItems longText="1"/>
    </cacheField>
    <cacheField name="mag_prog_rva" numFmtId="0">
      <sharedItems containsSemiMixedTypes="0" containsString="0" containsNumber="1" minValue="0" maxValue="1"/>
    </cacheField>
    <cacheField name="mag_ejec_rva" numFmtId="0">
      <sharedItems containsString="0" containsBlank="1" containsNumber="1" minValue="0" maxValue="1"/>
    </cacheField>
    <cacheField name="rec_prog_rva" numFmtId="42">
      <sharedItems containsSemiMixedTypes="0" containsString="0" containsNumber="1" containsInteger="1" minValue="0" maxValue="16554403857"/>
    </cacheField>
    <cacheField name="rec_ejec_rva" numFmtId="42">
      <sharedItems containsString="0" containsBlank="1" containsNumber="1" containsInteger="1" minValue="0" maxValue="12589145721"/>
    </cacheField>
    <cacheField name="mag_prog_vig" numFmtId="0">
      <sharedItems containsSemiMixedTypes="0" containsString="0" containsNumber="1" minValue="0" maxValue="2045000"/>
    </cacheField>
    <cacheField name="mag_ejec_vig" numFmtId="0">
      <sharedItems containsString="0" containsBlank="1" containsNumber="1" minValue="0" maxValue="2187890"/>
    </cacheField>
    <cacheField name="rec_prog_vig" numFmtId="42">
      <sharedItems containsSemiMixedTypes="0" containsString="0" containsNumber="1" containsInteger="1" minValue="0" maxValue="86317349312" count="497">
        <n v="387234924"/>
        <n v="936463124"/>
        <n v="774469848"/>
        <n v="450483295"/>
        <n v="577625428"/>
        <n v="1484400541"/>
        <n v="709930694"/>
        <n v="338185167"/>
        <n v="846108309"/>
        <n v="1355322234"/>
        <n v="1613478849"/>
        <n v="471781216"/>
        <n v="540192719"/>
        <n v="80028551"/>
        <n v="317532638"/>
        <n v="120688218"/>
        <n v="3226957699"/>
        <n v="1104264925"/>
        <n v="129078308"/>
        <n v="106383000"/>
        <n v="54828000"/>
        <n v="555754000"/>
        <n v="87502690"/>
        <n v="3143310"/>
        <n v="217882000"/>
        <n v="5000000"/>
        <n v="464410696"/>
        <n v="7741972304"/>
        <n v="2747952000"/>
        <n v="486361000"/>
        <n v="455081000"/>
        <n v="2416823000"/>
        <n v="206800000"/>
        <n v="645389"/>
        <n v="117111320"/>
        <n v="712959567"/>
        <n v="39061000"/>
        <n v="31229685"/>
        <n v="92572344"/>
        <n v="99485039"/>
        <n v="160428000"/>
        <n v="78074214"/>
        <n v="138858516"/>
        <n v="3075027798"/>
        <n v="8991216"/>
        <n v="195653000"/>
        <n v="429408174"/>
        <n v="324003204"/>
        <n v="3081230041"/>
        <n v="553827000"/>
        <n v="351333961"/>
        <n v="339431928"/>
        <n v="1686663639"/>
        <n v="26813645"/>
        <n v="25849497"/>
        <n v="1096144000"/>
        <n v="554326916"/>
        <n v="228345116"/>
        <n v="3898735699"/>
        <n v="1650000000"/>
        <n v="97555432"/>
        <n v="646596000"/>
        <n v="268459798"/>
        <n v="3057216134"/>
        <n v="193429281"/>
        <n v="1604981000"/>
        <n v="663630815"/>
        <n v="4990236616"/>
        <n v="21618314"/>
        <n v="48259411"/>
        <n v="711465000"/>
        <n v="0"/>
        <n v="93689056"/>
        <n v="185144688"/>
        <n v="1389123666"/>
        <n v="629507000"/>
        <n v="437215596"/>
        <n v="308574480"/>
        <n v="5868028182"/>
        <n v="52234371"/>
        <n v="1117419000"/>
        <n v="780742135"/>
        <n v="248402457"/>
        <n v="3334534338"/>
        <n v="65575616"/>
        <n v="32743544"/>
        <n v="1660434000"/>
        <n v="11300186931"/>
        <n v="20500000000"/>
        <n v="109303899"/>
        <n v="4766555959"/>
        <n v="26781988"/>
        <n v="171892418"/>
        <n v="19475959"/>
        <n v="571962000"/>
        <n v="46844528"/>
        <n v="3680077079"/>
        <n v="168657991"/>
        <n v="428324895"/>
        <n v="247269000"/>
        <n v="132726163"/>
        <n v="423125008"/>
        <n v="60472722"/>
        <n v="69751000"/>
        <n v="148341006"/>
        <n v="108001068"/>
        <n v="619743301"/>
        <n v="249837483"/>
        <n v="200573412"/>
        <n v="1585857077"/>
        <n v="73750785"/>
        <n v="383284000"/>
        <n v="23422264"/>
        <n v="30507745"/>
        <n v="163955848"/>
        <n v="286974267"/>
        <n v="1833386292"/>
        <n v="1599401000"/>
        <n v="398178489"/>
        <n v="432004273"/>
        <n v="2546554446"/>
        <n v="4240734"/>
        <n v="2663112000"/>
        <n v="115046101"/>
        <n v="6819962525"/>
        <n v="2254399476"/>
        <n v="18099999"/>
        <n v="306050918"/>
        <n v="558849234"/>
        <n v="25647426126"/>
        <n v="560756024"/>
        <n v="2906204084"/>
        <n v="525693101"/>
        <n v="4120175000"/>
        <n v="2971572245"/>
        <n v="4337392000"/>
        <n v="136990000"/>
        <n v="13493000"/>
        <n v="287400000"/>
        <n v="2986384000"/>
        <n v="60000000"/>
        <n v="8440879435"/>
        <n v="12645454039"/>
        <n v="1153975689"/>
        <n v="460424837"/>
        <n v="884000000"/>
        <n v="257779324"/>
        <n v="639408000"/>
        <n v="5762771971"/>
        <n v="25155803394"/>
        <n v="82800000"/>
        <n v="4196244697"/>
        <n v="1295082000"/>
        <n v="531579000"/>
        <n v="185655000"/>
        <n v="621873000"/>
        <n v="85655000"/>
        <n v="257298200"/>
        <n v="116678050"/>
        <n v="232153450"/>
        <n v="408993300"/>
        <n v="2298860750"/>
        <n v="9190042386"/>
        <n v="86317349312"/>
        <n v="7350371683"/>
        <n v="806581676"/>
        <n v="516900000"/>
        <n v="1606000000"/>
        <n v="73000000"/>
        <n v="496498000"/>
        <n v="3837341310"/>
        <n v="1287448484"/>
        <n v="208210206"/>
        <n v="572000000"/>
        <n v="63000000"/>
        <n v="3088622032"/>
        <n v="599610868"/>
        <n v="1669767100"/>
        <n v="3853000000"/>
        <n v="838000000"/>
        <n v="260000000"/>
        <n v="255000000"/>
        <n v="1167000000"/>
        <n v="2412602000"/>
        <n v="1500000000"/>
        <n v="201006269"/>
        <n v="8655171"/>
        <n v="38406675"/>
        <n v="730000"/>
        <n v="3118221"/>
        <n v="3868152"/>
        <n v="2252599"/>
        <n v="31387151"/>
        <n v="4500000"/>
        <n v="16868250"/>
        <n v="90592895"/>
        <n v="14891985"/>
        <n v="115220024"/>
        <n v="1150000"/>
        <n v="2078814"/>
        <n v="96703795"/>
        <n v="4746349"/>
        <n v="6804676"/>
        <n v="41435407"/>
        <n v="9639000"/>
        <n v="211100954"/>
        <n v="17946751"/>
        <n v="45535342"/>
        <n v="200388587"/>
        <n v="43501077"/>
        <n v="8721000"/>
        <n v="173982576"/>
        <n v="1095000"/>
        <n v="6183142"/>
        <n v="572381"/>
        <n v="67839883"/>
        <n v="522098355"/>
        <n v="291628981"/>
        <n v="267308370"/>
        <n v="2291261996"/>
        <n v="645838022"/>
        <n v="19346853"/>
        <n v="640111246"/>
        <n v="73000"/>
        <n v="3091571"/>
        <n v="30945214"/>
        <n v="50879913"/>
        <n v="3888386"/>
        <n v="15693575"/>
        <n v="536127647"/>
        <n v="5345841"/>
        <n v="22767671"/>
        <n v="934562420"/>
        <n v="330661102"/>
        <n v="182811376"/>
        <n v="365000"/>
        <n v="18709326"/>
        <n v="11604455"/>
        <n v="972097"/>
        <n v="12764726"/>
        <n v="62774301"/>
        <n v="197789281"/>
        <n v="6873224"/>
        <n v="409671198"/>
        <n v="9623439"/>
        <n v="6757796"/>
        <n v="433501882"/>
        <n v="65422909"/>
        <n v="455610444"/>
        <n v="566087972"/>
        <n v="17442000"/>
        <n v="347965152"/>
        <n v="146000"/>
        <n v="5197035"/>
        <n v="23208911"/>
        <n v="990097"/>
        <n v="11262993"/>
        <n v="712618250"/>
        <n v="74459926"/>
        <n v="34151507"/>
        <n v="2305557824"/>
        <n v="1338638342"/>
        <n v="26163000"/>
        <n v="521947728"/>
        <n v="1039407"/>
        <n v="7776773"/>
        <n v="3003465"/>
        <n v="78467877"/>
        <n v="7229250"/>
        <n v="321920635"/>
        <n v="7636915"/>
        <n v="1400541975"/>
        <n v="364618867"/>
        <n v="32879290"/>
        <n v="14088039"/>
        <n v="339421381"/>
        <n v="9291580"/>
        <n v="1517072295"/>
        <n v="673940484"/>
        <n v="365622752"/>
        <n v="3754331"/>
        <n v="468667245"/>
        <n v="86551709"/>
        <n v="11383836"/>
        <n v="1075386894"/>
        <n v="375849307"/>
        <n v="193847376"/>
        <n v="13912070"/>
        <n v="5802228"/>
        <n v="37970789"/>
        <n v="5832580"/>
        <n v="208967612"/>
        <n v="3945740"/>
        <n v="486484547"/>
        <n v="440659647"/>
        <n v="750866"/>
        <n v="131341844"/>
        <n v="12219065"/>
        <n v="128022249"/>
        <n v="7728928"/>
        <n v="1934076"/>
        <n v="432479256"/>
        <n v="23330319"/>
        <n v="1501732"/>
        <n v="83345464"/>
        <n v="14510139"/>
        <n v="345660073"/>
        <n v="406291417"/>
        <n v="9034536"/>
        <n v="85099339"/>
        <n v="4239993"/>
        <n v="61702533"/>
        <n v="17269923"/>
        <n v="3500000"/>
        <n v="146156538"/>
        <n v="31438635"/>
        <n v="76813350"/>
        <n v="42399927"/>
        <n v="274194497"/>
        <n v="26347358"/>
        <n v="12313298"/>
        <n v="2163793"/>
        <n v="49465136"/>
        <n v="3434288"/>
        <n v="17406683"/>
        <n v="8479985"/>
        <n v="1352709374"/>
        <n v="11665159"/>
        <n v="8287081"/>
        <n v="360952232"/>
        <n v="397400834"/>
        <n v="7382352"/>
        <n v="1472255866"/>
        <n v="865822818"/>
        <n v="828708"/>
        <n v="460362039"/>
        <n v="16037522"/>
        <n v="1086890273"/>
        <n v="516648684"/>
        <n v="8259528"/>
        <n v="3781000"/>
        <n v="6655837"/>
        <n v="2545638"/>
        <n v="353095904"/>
        <n v="956570440"/>
        <n v="547894231"/>
        <n v="8156584792"/>
        <n v="386648425"/>
        <n v="2473343716"/>
        <n v="30000000"/>
        <n v="5095862492"/>
        <n v="365412500"/>
        <n v="307767694"/>
        <n v="441088800"/>
        <n v="248655600"/>
        <n v="36755638"/>
        <n v="2700000000"/>
        <n v="39709844"/>
        <n v="23952467"/>
        <n v="226444800"/>
        <n v="622435000"/>
        <n v="66663600"/>
        <n v="167859437"/>
        <n v="675000000"/>
        <n v="150000000"/>
        <n v="464280000"/>
        <n v="3000000"/>
        <n v="142674200"/>
        <n v="50000000"/>
        <n v="34100000"/>
        <n v="49000000"/>
        <n v="74225800"/>
        <n v="834964355"/>
        <n v="183734391"/>
        <n v="364831857"/>
        <n v="1574337773"/>
        <n v="2785675211"/>
        <n v="2681687003"/>
        <n v="4490060213"/>
        <n v="671209647"/>
        <n v="6983641013"/>
        <n v="9279110811"/>
        <n v="4002130000"/>
        <n v="1322671210"/>
        <n v="1706335000"/>
        <n v="358098136"/>
        <n v="100000000"/>
        <n v="16148353000"/>
        <n v="1639647000"/>
        <n v="3200000000"/>
        <n v="1900000000"/>
        <n v="15719000"/>
        <n v="8634339249"/>
        <n v="923399189"/>
        <n v="5512480751"/>
        <n v="4819500"/>
        <n v="61710000"/>
        <n v="1137456000"/>
        <n v="88514000"/>
        <n v="119540000"/>
        <n v="200000000"/>
        <n v="365000000"/>
        <n v="306000000"/>
        <n v="89000000"/>
        <n v="136000000"/>
        <n v="120000000"/>
        <n v="144000000"/>
        <n v="180600000"/>
        <n v="238757750"/>
        <n v="11950000"/>
        <n v="157835312"/>
        <n v="37750000"/>
        <n v="66411469"/>
        <n v="9669336"/>
        <n v="101339055"/>
        <n v="77459582"/>
        <n v="327522417"/>
        <n v="84000000"/>
        <n v="39778333"/>
        <n v="423678668"/>
        <n v="157835311"/>
        <n v="9669338"/>
        <n v="56245780"/>
        <n v="42767640"/>
        <n v="216340000"/>
        <n v="1004344000"/>
        <n v="77754395"/>
        <n v="113494000"/>
        <n v="198463500"/>
        <n v="32250000"/>
        <n v="1604141500"/>
        <n v="124219136"/>
        <n v="377431864"/>
        <n v="318200000"/>
        <n v="127930000"/>
        <n v="184970000"/>
        <n v="10000000"/>
        <n v="300000000"/>
        <n v="37180000"/>
        <n v="46472000"/>
        <n v="147561000"/>
        <n v="260006167"/>
        <n v="45500000"/>
        <n v="154863733"/>
        <n v="360046833"/>
        <n v="10376570"/>
        <n v="101339053"/>
        <n v="23708333"/>
        <n v="26591667"/>
        <n v="41412558000"/>
        <n v="117936000"/>
        <n v="31362000"/>
        <n v="23708329"/>
        <n v="26591671"/>
        <n v="2507594000"/>
        <n v="34645943852"/>
        <n v="1049336148"/>
        <n v="210000000"/>
        <n v="63641800"/>
        <n v="7116400"/>
        <n v="1239361125"/>
        <n v="231716071"/>
        <n v="156922804"/>
        <n v="2796612000"/>
        <n v="325388000"/>
        <n v="681835000"/>
        <n v="373787000"/>
        <n v="92955000"/>
        <n v="318547000"/>
        <n v="16868119200"/>
        <n v="238749000"/>
        <n v="237058551"/>
        <n v="5363409604"/>
        <n v="112596845"/>
        <n v="132354703"/>
        <n v="98615354"/>
        <n v="711815943"/>
        <n v="125203888"/>
        <n v="1738720023"/>
        <n v="673713454"/>
        <n v="280301883"/>
        <n v="640998117"/>
        <n v="70000000"/>
        <n v="6307940681"/>
        <n v="2919723319"/>
        <n v="1926974"/>
        <n v="1522185805"/>
        <n v="103630000"/>
        <n v="1391106049"/>
        <n v="433299340"/>
        <n v="1009921832"/>
        <n v="1099998000"/>
        <n v="205738666"/>
        <n v="519270579"/>
        <n v="587329755"/>
        <n v="4814247843"/>
        <n v="4735752157"/>
      </sharedItems>
    </cacheField>
    <cacheField name="rec_ejec_vig" numFmtId="42">
      <sharedItems containsString="0" containsBlank="1" containsNumber="1" containsInteger="1" minValue="0" maxValue="34347658541" count="493">
        <n v="262266511"/>
        <n v="271677988"/>
        <n v="769231440"/>
        <n v="742879303"/>
        <n v="294892967"/>
        <n v="348224673"/>
        <n v="1187101048"/>
        <n v="733467825"/>
        <n v="219601145"/>
        <n v="739742144"/>
        <n v="1151337433"/>
        <n v="1458779037"/>
        <n v="473083610"/>
        <n v="454260655"/>
        <n v="54586570"/>
        <n v="299284989"/>
        <n v="0"/>
        <n v="2758817817"/>
        <n v="850170148"/>
        <n v="105408552"/>
        <n v="12600000"/>
        <n v="25692000"/>
        <n v="50050000"/>
        <n v="87502690"/>
        <n v="36574360"/>
        <n v="464410696"/>
        <n v="5202904923"/>
        <n v="1788708238"/>
        <n v="20000000"/>
        <n v="258734093"/>
        <n v="1342740705"/>
        <n v="65351316"/>
        <n v="451957328"/>
        <n v="5670000"/>
        <n v="35794640"/>
        <n v="72050265"/>
        <n v="119529275"/>
        <n v="55486967"/>
        <n v="101521004"/>
        <n v="1916391133"/>
        <n v="4495608"/>
        <n v="149646887"/>
        <n v="361281806"/>
        <n v="255808244"/>
        <n v="1898041807"/>
        <n v="468077895"/>
        <n v="266337440"/>
        <n v="194401923"/>
        <n v="1049266110"/>
        <n v="26813645"/>
        <n v="25849497"/>
        <n v="949332246"/>
        <n v="337853975"/>
        <n v="156138687"/>
        <n v="2517008166"/>
        <n v="90000000"/>
        <n v="48777716"/>
        <n v="556234657"/>
        <n v="292231358"/>
        <n v="203967731"/>
        <n v="1867940726"/>
        <m/>
        <n v="1402037610"/>
        <n v="536374012"/>
        <n v="196870519"/>
        <n v="3065856045"/>
        <n v="10809157"/>
        <n v="26224862"/>
        <n v="611764005"/>
        <n v="59186098"/>
        <n v="141944261"/>
        <n v="861721346"/>
        <n v="546822903"/>
        <n v="434031384"/>
        <n v="171875986"/>
        <n v="3649815395"/>
        <n v="52234371"/>
        <n v="978822409"/>
        <n v="775584490"/>
        <n v="205202029"/>
        <n v="2102016342"/>
        <n v="32787808"/>
        <n v="1447214029"/>
        <n v="743927000"/>
        <n v="96852140"/>
        <n v="2961471243"/>
        <n v="26781988"/>
        <n v="171892418"/>
        <n v="485019052"/>
        <n v="33292180"/>
        <n v="2307104821"/>
        <n v="168657991"/>
        <n v="214162448"/>
        <n v="195137031"/>
        <n v="77681753"/>
        <n v="261717180"/>
        <n v="60472722"/>
        <n v="35764665"/>
        <n v="108507846"/>
        <n v="62023471"/>
        <n v="382455994"/>
        <n v="214549605"/>
        <n v="153670091"/>
        <n v="970092116"/>
        <n v="73750785"/>
        <n v="289254571"/>
        <n v="19728699"/>
        <n v="30507745"/>
        <n v="160295682"/>
        <n v="230813711"/>
        <n v="973217079"/>
        <n v="1356233741"/>
        <n v="393340942"/>
        <n v="337889056"/>
        <n v="1624468540"/>
        <n v="4240734"/>
        <n v="2334114977"/>
        <n v="62060421"/>
        <n v="6438190846"/>
        <n v="966045402"/>
        <n v="300683152"/>
        <n v="440064289"/>
        <n v="13654913506"/>
        <n v="311967086"/>
        <n v="1186926344"/>
        <n v="475696809"/>
        <n v="1090661250"/>
        <n v="2291312431"/>
        <n v="3981373141"/>
        <n v="35365875"/>
        <n v="13485828"/>
        <n v="287340000"/>
        <n v="2789533196"/>
        <n v="4997343"/>
        <n v="7432671926"/>
        <n v="5833102015"/>
        <n v="1076291367"/>
        <n v="415731791"/>
        <n v="135326561"/>
        <n v="140044167"/>
        <n v="28734000"/>
        <n v="5713512037"/>
        <n v="10304432378"/>
        <n v="26020518"/>
        <n v="1470259983"/>
        <n v="1226106000"/>
        <n v="531579000"/>
        <n v="85655000"/>
        <n v="500412628"/>
        <n v="253219174"/>
        <n v="47890000"/>
        <n v="232124000"/>
        <n v="158335820"/>
        <n v="2298860750"/>
        <n v="823696000"/>
        <n v="32780557455"/>
        <n v="740193000"/>
        <n v="403290838"/>
        <n v="513230785"/>
        <n v="51229600"/>
        <n v="60977000"/>
        <n v="417498000"/>
        <n v="3635657670"/>
        <n v="857837391"/>
        <n v="119300000"/>
        <n v="488162900"/>
        <n v="54000000"/>
        <n v="2692572071"/>
        <n v="337326000"/>
        <n v="1669767100"/>
        <n v="3120847159"/>
        <n v="707007875"/>
        <n v="250250000"/>
        <n v="152100000"/>
        <n v="925160900"/>
        <n v="1529507494"/>
        <n v="1223898000"/>
        <n v="143133279"/>
        <n v="21253754"/>
        <n v="247757297"/>
        <n v="730000"/>
        <n v="342846"/>
        <n v="2178738"/>
        <n v="973435"/>
        <n v="22861064"/>
        <n v="14458500"/>
        <n v="71444303"/>
        <n v="2375797"/>
        <n v="149971698"/>
        <n v="1150000"/>
        <n v="228546"/>
        <n v="54493438"/>
        <n v="842718"/>
        <n v="1967630"/>
        <n v="16548396"/>
        <n v="1219000"/>
        <n v="9639000"/>
        <n v="359912912"/>
        <n v="12007408"/>
        <n v="43646956"/>
        <n v="71945882"/>
        <n v="50114055"/>
        <n v="22016868"/>
        <n v="152585907"/>
        <n v="1095000"/>
        <n v="1549690"/>
        <n v="112532"/>
        <n v="2179738"/>
        <n v="9885860"/>
        <n v="92698975"/>
        <n v="84326980"/>
        <n v="115514291"/>
        <n v="1668857688"/>
        <n v="338626425"/>
        <n v="30821154"/>
        <n v="651566227"/>
        <n v="73000"/>
        <n v="774845"/>
        <n v="17437900"/>
        <n v="7414395"/>
        <n v="1124360"/>
        <n v="11430532"/>
        <n v="451665014"/>
        <n v="42571719"/>
        <n v="21823478"/>
        <n v="732632010"/>
        <n v="286211580"/>
        <n v="9662959"/>
        <n v="215185254"/>
        <n v="365000"/>
        <n v="2057076"/>
        <n v="6539213"/>
        <n v="281090"/>
        <n v="5516132"/>
        <n v="45722128"/>
        <n v="2409750"/>
        <n v="92975463"/>
        <n v="9374768"/>
        <n v="598873468"/>
        <n v="9623439"/>
        <n v="6115797"/>
        <n v="187015548"/>
        <n v="2920305"/>
        <n v="7229250"/>
        <n v="657923740"/>
        <n v="163031062"/>
        <n v="1651715319"/>
        <n v="477188930"/>
        <n v="7338956"/>
        <n v="261352272"/>
        <n v="146000"/>
        <n v="571410"/>
        <n v="13078425"/>
        <n v="4867175"/>
        <n v="642509387"/>
        <n v="91564512"/>
        <n v="32735217"/>
        <n v="1769767365"/>
        <n v="1214913215"/>
        <n v="8072851"/>
        <n v="463235165"/>
        <n v="114282"/>
        <n v="2248719"/>
        <n v="1297913"/>
        <n v="57152661"/>
        <n v="4500000"/>
        <n v="173227969"/>
        <n v="7705288"/>
        <n v="1034602050"/>
        <n v="320169345"/>
        <n v="4403374"/>
        <n v="384203490"/>
        <n v="18527769"/>
        <n v="5840610"/>
        <n v="306329685"/>
        <n v="12264251"/>
        <n v="1626888923"/>
        <n v="585041440"/>
        <n v="7461272"/>
        <n v="309866765"/>
        <n v="1622392"/>
        <n v="413006795"/>
        <n v="64082316"/>
        <n v="10911739"/>
        <n v="942896383"/>
        <n v="331399785"/>
        <n v="11375382"/>
        <n v="179973121"/>
        <n v="3486802"/>
        <n v="3269606"/>
        <n v="6741744"/>
        <n v="1686540"/>
        <n v="163930422"/>
        <n v="10466350"/>
        <n v="360236071"/>
        <n v="396210125"/>
        <n v="17368863"/>
        <n v="263699747"/>
        <n v="228564"/>
        <n v="324478"/>
        <n v="117687363"/>
        <n v="9438978"/>
        <n v="1937112"/>
        <n v="1089869"/>
        <n v="63022358"/>
        <n v="6746158"/>
        <n v="648957"/>
        <n v="114506623"/>
        <n v="3595801"/>
        <n v="146425070"/>
        <n v="361841895"/>
        <n v="23851607"/>
        <n v="161975809"/>
        <n v="47954226"/>
        <n v="617866"/>
        <n v="10955333"/>
        <n v="7463002"/>
        <n v="4819500"/>
        <n v="46977076"/>
        <n v="3210537"/>
        <n v="6178663"/>
        <n v="222407095"/>
        <n v="41672769"/>
        <n v="154024987"/>
        <n v="22999194"/>
        <n v="2118955"/>
        <n v="12397517"/>
        <n v="675193"/>
        <n v="9808819"/>
        <n v="1235733"/>
        <n v="240174618"/>
        <n v="3373079"/>
        <n v="2271348"/>
        <n v="262902239"/>
        <n v="436984678"/>
        <n v="22216915"/>
        <n v="21823476"/>
        <n v="558847239"/>
        <n v="776923774"/>
        <n v="24830134"/>
        <n v="251962370"/>
        <n v="560054831"/>
        <n v="64981266"/>
        <n v="1006229026"/>
        <n v="427749635"/>
        <n v="10763802"/>
        <n v="240224992"/>
        <n v="3569262"/>
        <n v="6116808"/>
        <n v="337366680"/>
        <n v="625487760"/>
        <n v="465493631"/>
        <n v="6210304191"/>
        <n v="333948026"/>
        <n v="1006324738"/>
        <n v="4599766109"/>
        <n v="336859500"/>
        <n v="441088800"/>
        <n v="248655600"/>
        <n v="1784200200"/>
        <n v="1797000"/>
        <n v="7800000"/>
        <n v="106488000"/>
        <n v="602069650"/>
        <n v="2568635"/>
        <n v="25822231"/>
        <n v="607022000"/>
        <n v="150000000"/>
        <n v="313056032"/>
        <n v="3000000"/>
        <n v="103049000"/>
        <n v="40286000"/>
        <n v="32550000"/>
        <n v="69615000"/>
        <n v="209595517"/>
        <n v="36122835"/>
        <n v="40113000"/>
        <n v="887154177"/>
        <n v="405938125"/>
        <n v="476135646"/>
        <n v="1298354395"/>
        <n v="293003947"/>
        <n v="5086586791"/>
        <n v="4555287280"/>
        <n v="3012826574"/>
        <n v="996171051"/>
        <n v="26335000"/>
        <n v="917057579"/>
        <n v="1700000000"/>
        <n v="1099317794"/>
        <n v="10000000"/>
        <n v="1077290139"/>
        <n v="25000000"/>
        <n v="388642504"/>
        <n v="3231641399"/>
        <n v="118077750"/>
        <n v="61710000"/>
        <n v="581834987"/>
        <n v="69309000"/>
        <n v="92000000"/>
        <n v="100000000"/>
        <n v="40000000"/>
        <n v="46000000"/>
        <n v="136000000"/>
        <n v="50000000"/>
        <n v="94702000"/>
        <n v="22400000"/>
        <n v="46257726"/>
        <n v="140125583"/>
        <n v="126823334"/>
        <n v="11457000"/>
        <n v="26114577"/>
        <n v="6400000"/>
        <n v="9251545"/>
        <n v="53196000"/>
        <n v="321680000"/>
        <n v="39778333"/>
        <n v="177835667"/>
        <n v="23993333"/>
        <n v="63937730"/>
        <n v="33792000"/>
        <n v="26160000"/>
        <n v="12800000"/>
        <n v="18503090"/>
        <n v="1058235"/>
        <n v="178073268"/>
        <n v="211326199"/>
        <n v="30163333"/>
        <n v="39171865"/>
        <n v="39869654"/>
        <n v="115912447"/>
        <n v="29250000"/>
        <n v="1458189900"/>
        <n v="124219136"/>
        <n v="145808264"/>
        <n v="294400000"/>
        <n v="127687433"/>
        <n v="160450000"/>
        <n v="2000000"/>
        <n v="49743000"/>
        <n v="666111256"/>
        <n v="7936765"/>
        <n v="35475000"/>
        <n v="46275367"/>
        <n v="147561000"/>
        <n v="82433333"/>
        <n v="9000000"/>
        <n v="140125584"/>
        <n v="189663667"/>
        <n v="59750000"/>
        <n v="14406000"/>
        <n v="22572873"/>
        <n v="23837456"/>
        <n v="7558149092"/>
        <n v="22572868"/>
        <n v="23837453"/>
        <n v="77462147"/>
        <n v="34347658541"/>
        <n v="961304348"/>
        <n v="63641800"/>
        <n v="184211281"/>
        <n v="38372844"/>
        <n v="155291708"/>
        <n v="2699003544"/>
        <n v="176105210"/>
        <n v="62475929"/>
        <n v="92954576"/>
        <n v="3556637919"/>
        <n v="99747516"/>
        <n v="236340201"/>
        <n v="2357070667"/>
        <n v="112454281"/>
        <n v="90814954"/>
        <n v="98503014"/>
        <n v="701456617"/>
        <n v="125203888"/>
        <n v="989090658"/>
        <n v="535908348"/>
        <n v="278821443"/>
        <n v="128254423"/>
        <n v="4453899800"/>
        <n v="761141627"/>
        <n v="1062677585"/>
        <n v="61210000"/>
        <n v="1299230316"/>
        <n v="309019468"/>
        <n v="894283556"/>
        <n v="1084627801"/>
        <n v="192880000"/>
        <n v="465149079"/>
        <n v="278422400"/>
        <n v="2915702184"/>
        <n v="23971479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6">
  <r>
    <n v="6"/>
    <s v="Un Nuevo Contrato Social y Ambiental para la Bogot· del Siglo XXI"/>
    <n v="2021"/>
    <n v="1"/>
    <n v="216"/>
    <x v="0"/>
    <n v="93"/>
    <s v="Sector Cultura, recreaciÛn y deporte"/>
    <n v="1"/>
    <x v="0"/>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90458476"/>
    <n v="73006222"/>
    <n v="600"/>
    <n v="418"/>
    <x v="0"/>
    <x v="0"/>
  </r>
  <r>
    <n v="6"/>
    <s v="Un Nuevo Contrato Social y Ambiental para la Bogot· del Siglo XXI"/>
    <n v="2021"/>
    <n v="1"/>
    <n v="216"/>
    <x v="0"/>
    <n v="93"/>
    <s v="Sector Cultura, recreaciÛn y deporte"/>
    <n v="2"/>
    <x v="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90458376"/>
    <n v="75626062"/>
    <n v="600"/>
    <n v="433"/>
    <x v="0"/>
    <x v="1"/>
  </r>
  <r>
    <n v="6"/>
    <s v="Un Nuevo Contrato Social y Ambiental para la Bogot· del Siglo XXI"/>
    <n v="2021"/>
    <n v="1"/>
    <n v="216"/>
    <x v="0"/>
    <n v="93"/>
    <s v="Sector Cultura, recreaciÛn y deporte"/>
    <n v="3"/>
    <x v="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18758505"/>
    <n v="214128297"/>
    <n v="1451"/>
    <n v="1226"/>
    <x v="1"/>
    <x v="2"/>
  </r>
  <r>
    <n v="6"/>
    <s v="Un Nuevo Contrato Social y Ambiental para la Bogot· del Siglo XXI"/>
    <n v="2021"/>
    <n v="1"/>
    <n v="216"/>
    <x v="0"/>
    <n v="93"/>
    <s v="Sector Cultura, recreaciÛn y deporte"/>
    <n v="4"/>
    <x v="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80916751"/>
    <n v="206792743"/>
    <n v="1200"/>
    <n v="1184"/>
    <x v="2"/>
    <x v="3"/>
  </r>
  <r>
    <n v="6"/>
    <s v="Un Nuevo Contrato Social y Ambiental para la Bogot· del Siglo XXI"/>
    <n v="2021"/>
    <n v="1"/>
    <n v="216"/>
    <x v="0"/>
    <n v="93"/>
    <s v="Sector Cultura, recreaciÛn y deporte"/>
    <n v="5"/>
    <x v="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05233244"/>
    <n v="82088336"/>
    <n v="698"/>
    <n v="470"/>
    <x v="3"/>
    <x v="4"/>
  </r>
  <r>
    <n v="6"/>
    <s v="Un Nuevo Contrato Social y Ambiental para la Bogot· del Siglo XXI"/>
    <n v="2021"/>
    <n v="1"/>
    <n v="216"/>
    <x v="0"/>
    <n v="93"/>
    <s v="Sector Cultura, recreaciÛn y deporte"/>
    <n v="6"/>
    <x v="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34933744"/>
    <n v="96934098"/>
    <n v="895"/>
    <n v="555"/>
    <x v="4"/>
    <x v="5"/>
  </r>
  <r>
    <n v="6"/>
    <s v="Un Nuevo Contrato Social y Ambiental para la Bogot· del Siglo XXI"/>
    <n v="2021"/>
    <n v="1"/>
    <n v="216"/>
    <x v="0"/>
    <n v="93"/>
    <s v="Sector Cultura, recreaciÛn y deporte"/>
    <n v="7"/>
    <x v="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Formacion Musical"/>
    <n v="2"/>
    <s v="Beneficiar Personas mediante procesos de formaciÛn musical"/>
    <n v="0"/>
    <n v="0"/>
    <n v="346757106"/>
    <n v="330449215"/>
    <n v="2300"/>
    <n v="1892"/>
    <x v="5"/>
    <x v="6"/>
  </r>
  <r>
    <n v="6"/>
    <s v="Un Nuevo Contrato Social y Ambiental para la Bogot· del Siglo XXI"/>
    <n v="2021"/>
    <n v="1"/>
    <n v="216"/>
    <x v="0"/>
    <n v="93"/>
    <s v="Sector Cultura, recreaciÛn y deporte"/>
    <n v="8"/>
    <x v="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65840355"/>
    <n v="204172903"/>
    <n v="1100"/>
    <n v="1169"/>
    <x v="6"/>
    <x v="7"/>
  </r>
  <r>
    <n v="6"/>
    <s v="Un Nuevo Contrato Social y Ambiental para la Bogot· del Siglo XXI"/>
    <n v="2021"/>
    <n v="1"/>
    <n v="216"/>
    <x v="0"/>
    <n v="93"/>
    <s v="Sector Cultura, recreaciÛn y deporte"/>
    <n v="9"/>
    <x v="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9000315"/>
    <n v="61129612"/>
    <n v="524"/>
    <n v="350"/>
    <x v="7"/>
    <x v="8"/>
  </r>
  <r>
    <n v="6"/>
    <s v="Un Nuevo Contrato Social y Ambiental para la Bogot· del Siglo XXI"/>
    <n v="2021"/>
    <n v="1"/>
    <n v="216"/>
    <x v="0"/>
    <n v="93"/>
    <s v="Sector Cultura, recreaciÛn y deporte"/>
    <n v="10"/>
    <x v="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97651551"/>
    <n v="205919463"/>
    <n v="1311"/>
    <n v="1179"/>
    <x v="8"/>
    <x v="9"/>
  </r>
  <r>
    <n v="6"/>
    <s v="Un Nuevo Contrato Social y Ambiental para la Bogot· del Siglo XXI"/>
    <n v="2021"/>
    <n v="1"/>
    <n v="216"/>
    <x v="0"/>
    <n v="93"/>
    <s v="Sector Cultura, recreaciÛn y deporte"/>
    <n v="11"/>
    <x v="10"/>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16604314"/>
    <n v="320493821"/>
    <n v="2100"/>
    <n v="1835"/>
    <x v="9"/>
    <x v="10"/>
  </r>
  <r>
    <n v="6"/>
    <s v="Un Nuevo Contrato Social y Ambiental para la Bogot· del Siglo XXI"/>
    <n v="2021"/>
    <n v="1"/>
    <n v="216"/>
    <x v="0"/>
    <n v="93"/>
    <s v="Sector Cultura, recreaciÛn y deporte"/>
    <n v="12"/>
    <x v="1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76909898"/>
    <n v="406075277"/>
    <n v="2500"/>
    <n v="2325"/>
    <x v="10"/>
    <x v="11"/>
  </r>
  <r>
    <n v="6"/>
    <s v="Un Nuevo Contrato Social y Ambiental para la Bogot· del Siglo XXI"/>
    <n v="2021"/>
    <n v="1"/>
    <n v="216"/>
    <x v="0"/>
    <n v="93"/>
    <s v="Sector Cultura, recreaciÛn y deporte"/>
    <n v="13"/>
    <x v="1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10208454"/>
    <n v="131690649"/>
    <n v="731"/>
    <n v="754"/>
    <x v="11"/>
    <x v="12"/>
  </r>
  <r>
    <n v="6"/>
    <s v="Un Nuevo Contrato Social y Ambiental para la Bogot· del Siglo XXI"/>
    <n v="2021"/>
    <n v="1"/>
    <n v="216"/>
    <x v="0"/>
    <n v="93"/>
    <s v="Sector Cultura, recreaciÛn y deporte"/>
    <n v="14"/>
    <x v="1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26189434"/>
    <n v="126450968"/>
    <n v="837"/>
    <n v="724"/>
    <x v="12"/>
    <x v="13"/>
  </r>
  <r>
    <n v="6"/>
    <s v="Un Nuevo Contrato Social y Ambiental para la Bogot· del Siglo XXI"/>
    <n v="2021"/>
    <n v="1"/>
    <n v="216"/>
    <x v="0"/>
    <n v="93"/>
    <s v="Sector Cultura, recreaciÛn y deporte"/>
    <n v="15"/>
    <x v="1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8694731"/>
    <n v="15195075"/>
    <n v="124"/>
    <n v="87"/>
    <x v="13"/>
    <x v="14"/>
  </r>
  <r>
    <n v="6"/>
    <s v="Un Nuevo Contrato Social y Ambiental para la Bogot· del Siglo XXI"/>
    <n v="2021"/>
    <n v="1"/>
    <n v="216"/>
    <x v="0"/>
    <n v="93"/>
    <s v="Sector Cultura, recreaciÛn y deporte"/>
    <n v="16"/>
    <x v="1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4175868"/>
    <n v="83310928"/>
    <n v="492"/>
    <n v="477"/>
    <x v="14"/>
    <x v="15"/>
  </r>
  <r>
    <n v="6"/>
    <s v="Un Nuevo Contrato Social y Ambiental para la Bogot· del Siglo XXI"/>
    <n v="2021"/>
    <n v="1"/>
    <n v="216"/>
    <x v="0"/>
    <n v="93"/>
    <s v="Sector Cultura, recreaciÛn y deporte"/>
    <n v="17"/>
    <x v="1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8192860"/>
    <n v="0"/>
    <n v="187"/>
    <n v="0"/>
    <x v="15"/>
    <x v="16"/>
  </r>
  <r>
    <n v="6"/>
    <s v="Un Nuevo Contrato Social y Ambiental para la Bogot· del Siglo XXI"/>
    <n v="2021"/>
    <n v="1"/>
    <n v="216"/>
    <x v="0"/>
    <n v="93"/>
    <s v="Sector Cultura, recreaciÛn y deporte"/>
    <n v="18"/>
    <x v="1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53819796"/>
    <n v="767962578"/>
    <n v="5000"/>
    <n v="4397"/>
    <x v="16"/>
    <x v="17"/>
  </r>
  <r>
    <n v="6"/>
    <s v="Un Nuevo Contrato Social y Ambiental para la Bogot· del Siglo XXI"/>
    <n v="2021"/>
    <n v="1"/>
    <n v="216"/>
    <x v="0"/>
    <n v="93"/>
    <s v="Sector Cultura, recreaciÛn y deporte"/>
    <n v="19"/>
    <x v="1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57957134"/>
    <n v="236658925"/>
    <n v="1711"/>
    <n v="1355"/>
    <x v="17"/>
    <x v="18"/>
  </r>
  <r>
    <n v="6"/>
    <s v="Un Nuevo Contrato Social y Ambiental para la Bogot· del Siglo XXI"/>
    <n v="2021"/>
    <n v="1"/>
    <n v="216"/>
    <x v="0"/>
    <n v="93"/>
    <s v="Sector Cultura, recreaciÛn y deporte"/>
    <n v="20"/>
    <x v="1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0152792"/>
    <n v="29342214"/>
    <n v="200"/>
    <n v="168"/>
    <x v="18"/>
    <x v="19"/>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3"/>
    <s v="Capacitar M˙sicos y docentes en m˙sica para brindar posibilidades de desarrollo laboral"/>
    <n v="0"/>
    <m/>
    <n v="0"/>
    <m/>
    <n v="320"/>
    <n v="386"/>
    <x v="19"/>
    <x v="20"/>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4"/>
    <s v="Realizar Documentos de investigaciÛn, creaciÛn  o memoria musical"/>
    <n v="0"/>
    <m/>
    <n v="0"/>
    <m/>
    <n v="2"/>
    <n v="0"/>
    <x v="20"/>
    <x v="21"/>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5"/>
    <s v="Circular Producciones musicales resultado de los procesos de formaciÛn musical"/>
    <n v="0"/>
    <m/>
    <n v="0"/>
    <m/>
    <n v="240"/>
    <n v="98"/>
    <x v="21"/>
    <x v="22"/>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14 -57  -  Proyecto Realizado En Las Oficinas Centrales De La Entidad"/>
    <n v="2"/>
    <s v="Estudiar y diseÒar una infraestructura Numero de estudios Corresponde a todos los productos relacionados a la etapa de preinversiÛn en infraestructura cultural, como son estudios de factibilidad, diseÒos arquitectonicos, planos, estudio de suelos y otros"/>
    <n v="0"/>
    <m/>
    <n v="0"/>
    <m/>
    <n v="0.3"/>
    <n v="0"/>
    <x v="22"/>
    <x v="23"/>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14 -57  -  Proyecto Realizado En Las Oficinas Centrales De La Entidad"/>
    <n v="3"/>
    <s v="AcompaÒar DiseÒo arquitectonico en equipamiento Fenicia"/>
    <n v="0"/>
    <m/>
    <n v="583351"/>
    <m/>
    <n v="1"/>
    <n v="1"/>
    <x v="23"/>
    <x v="16"/>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1"/>
    <s v="04. Inversion no georeferenciable"/>
    <s v="Calle 39 Bis No 14 - 32 / Calle 20 No 2a - 70  -  Mantenimiento De Los Dos Equipamientos Culturales De La Entidad"/>
    <n v="1"/>
    <s v="mantener, mejorar y dotar numero de equipamientos Mantener, mejorar y dotar los dos equipamientos de la OFB"/>
    <n v="0"/>
    <n v="0"/>
    <n v="44271623"/>
    <n v="42269945"/>
    <n v="2"/>
    <n v="2"/>
    <x v="24"/>
    <x v="24"/>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1"/>
    <s v="04. Inversion no georeferenciable"/>
    <s v="Calle 39 Bis No 14 - 32 / Calle 20 No 2a - 70  -  Mantenimiento De Los Dos Equipamientos Culturales De La Entidad"/>
    <n v="2"/>
    <s v="Suscribir Numero de convenios"/>
    <n v="0"/>
    <m/>
    <n v="0"/>
    <m/>
    <n v="1"/>
    <n v="0"/>
    <x v="25"/>
    <x v="16"/>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2"/>
    <s v="Realizar N˙mero Convenios con entes culturales"/>
    <n v="0"/>
    <m/>
    <n v="0"/>
    <m/>
    <n v="1"/>
    <n v="1"/>
    <x v="26"/>
    <x v="25"/>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3"/>
    <s v="Realizar N˙mero de eventos de promociÛn Articulados con grupos poblacionales y/o territorios."/>
    <n v="0"/>
    <n v="0"/>
    <n v="2246079853"/>
    <n v="2091668990"/>
    <n v="320"/>
    <n v="131"/>
    <x v="27"/>
    <x v="26"/>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4"/>
    <s v="Lograr N˙mero de personas Acceden a la oferta cultural de la ofb en condiciones de no segregaciÛn"/>
    <n v="0"/>
    <m/>
    <n v="0"/>
    <m/>
    <n v="1625000"/>
    <n v="813676"/>
    <x v="28"/>
    <x v="27"/>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Region Metropolitana  -  Los Estimulos Entregados Y Las Convocatorias Publicadas Por La Entidad No Discriman Localidad"/>
    <n v="2"/>
    <s v="Otorgar N˙mero de estimulos al sector musical"/>
    <n v="0"/>
    <m/>
    <n v="0"/>
    <m/>
    <n v="92"/>
    <n v="43"/>
    <x v="29"/>
    <x v="28"/>
  </r>
  <r>
    <n v="6"/>
    <s v="Un Nuevo Contrato Social y Ambiental para la Bogot· del Siglo XXI"/>
    <n v="2021"/>
    <n v="1"/>
    <n v="216"/>
    <x v="0"/>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Region Metropolitana  -  Los Estimulos Entregados Y Las Convocatorias Publicadas Por La Entidad No Discriman Localidad"/>
    <n v="3"/>
    <s v="Publicar N˙mero Convocatorias"/>
    <n v="0"/>
    <n v="0"/>
    <n v="27438000"/>
    <n v="18490000"/>
    <n v="18"/>
    <n v="27"/>
    <x v="30"/>
    <x v="29"/>
  </r>
  <r>
    <n v="6"/>
    <s v="Un Nuevo Contrato Social y Ambiental para la Bogot· del Siglo XXI"/>
    <n v="2021"/>
    <n v="1"/>
    <n v="216"/>
    <x v="0"/>
    <n v="93"/>
    <s v="Sector Cultura, recreaciÛn y deporte"/>
    <n v="77"/>
    <x v="20"/>
    <s v="LocalizaciÛn"/>
    <n v="5"/>
    <s v="Construir Bogot· RegiÛn con gobierno abierto, transparente y ciudadanÌa consciente"/>
    <n v="56"/>
    <s v="GestiÛn P˙blica Efectiva"/>
    <n v="7697"/>
    <s v="Fortalecimiento de la capacidad institucional para el cumplimiento de la misionalidad de la OFB para su relacionamiento con la ciudadanÌa en Bogot·"/>
    <n v="1"/>
    <s v="04. Inversion no georeferenciable"/>
    <s v="Calle 39 Bis #14 - 57  -  Oficnas Centrales De La Entidad"/>
    <n v="3"/>
    <s v="implementar porcentaje de sistemas de gestiÛn"/>
    <n v="0"/>
    <n v="0"/>
    <n v="124317242"/>
    <n v="118867242"/>
    <n v="30"/>
    <n v="16"/>
    <x v="31"/>
    <x v="30"/>
  </r>
  <r>
    <n v="6"/>
    <s v="Un Nuevo Contrato Social y Ambiental para la Bogot· del Siglo XXI"/>
    <n v="2021"/>
    <n v="1"/>
    <n v="216"/>
    <x v="0"/>
    <n v="93"/>
    <s v="Sector Cultura, recreaciÛn y deporte"/>
    <n v="77"/>
    <x v="20"/>
    <s v="LocalizaciÛn"/>
    <n v="5"/>
    <s v="Construir Bogot· RegiÛn con gobierno abierto, transparente y ciudadanÌa consciente"/>
    <n v="56"/>
    <s v="GestiÛn P˙blica Efectiva"/>
    <n v="7697"/>
    <s v="Fortalecimiento de la capacidad institucional para el cumplimiento de la misionalidad de la OFB para su relacionamiento con la ciudadanÌa en Bogot·"/>
    <n v="1"/>
    <s v="04. Inversion no georeferenciable"/>
    <s v="Calle 39 Bis #14 - 57  -  Oficnas Centrales De La Entidad"/>
    <n v="4"/>
    <s v="Impartir medios comunitarios formaciÛn en musica sinfÛnica, academica y canto lirico."/>
    <n v="0"/>
    <m/>
    <n v="0"/>
    <m/>
    <n v="4"/>
    <n v="0"/>
    <x v="32"/>
    <x v="16"/>
  </r>
  <r>
    <n v="6"/>
    <s v="Un Nuevo Contrato Social y Ambiental para la Bogot· del Siglo XXI"/>
    <n v="2021"/>
    <n v="1"/>
    <n v="216"/>
    <x v="0"/>
    <n v="93"/>
    <s v="Sector Cultura, recreaciÛn y deporte"/>
    <n v="98"/>
    <x v="21"/>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Municipios AledaÒos  -  Convenio De La Entidad Para Oder Atender Poblacion En Municipios AledaÒos Al Distrito Capital"/>
    <n v="2"/>
    <s v="Beneficiar Personas mediante procesos de formaciÛn musical"/>
    <n v="0"/>
    <n v="0"/>
    <n v="150663"/>
    <n v="0"/>
    <n v="1"/>
    <n v="0"/>
    <x v="33"/>
    <x v="16"/>
  </r>
  <r>
    <n v="6"/>
    <s v="Un Nuevo Contrato Social y Ambiental para la Bogot· del Siglo XXI"/>
    <n v="2021"/>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Usaquen  -  Beneficiar 30.000 NiÒos, NiÒas Y Adolescentes  Con Procesos De IniciaciÛn Y FormaciÛn Deportiva En El Distrito Capital"/>
    <n v="1"/>
    <s v="Beneficiar niÒos, niÒas y adolescentes con procesos de iniciaciÛn y formaciÛn deportiva en el Distrito Capital"/>
    <n v="0"/>
    <m/>
    <n v="0"/>
    <m/>
    <n v="150"/>
    <n v="53"/>
    <x v="34"/>
    <x v="31"/>
  </r>
  <r>
    <n v="6"/>
    <s v="Un Nuevo Contrato Social y Ambiental para la Bogot· del Siglo XXI"/>
    <n v="2021"/>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UsaquÈn  -   Administrar  Parques Y Escenarios De Diferentes Escalas"/>
    <n v="4"/>
    <s v="Administrar parques y escenarios de diferentes escalas"/>
    <n v="0"/>
    <m/>
    <n v="0"/>
    <m/>
    <n v="5"/>
    <n v="5"/>
    <x v="35"/>
    <x v="32"/>
  </r>
  <r>
    <n v="6"/>
    <s v="Un Nuevo Contrato Social y Ambiental para la Bogot· del Siglo XXI"/>
    <n v="2021"/>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aque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12"/>
    <n v="0"/>
    <x v="36"/>
    <x v="16"/>
  </r>
  <r>
    <n v="6"/>
    <s v="Un Nuevo Contrato Social y Ambiental para la Bogot· del Siglo XXI"/>
    <n v="2021"/>
    <n v="1"/>
    <n v="211"/>
    <x v="1"/>
    <n v="93"/>
    <s v="Sector Cultura, recreaciÛn y deporte"/>
    <n v="2"/>
    <x v="1"/>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Chapinero  -  Beneficiar 30.000 NiÒos, NiÒas Y Adolescentes  Con Procesos De IniciaciÛn Y FormaciÛn Deportiva En El Distrito Capital"/>
    <n v="1"/>
    <s v="Beneficiar niÒos, niÒas y adolescentes con procesos de iniciaciÛn y formaciÛn deportiva en el Distrito Capital"/>
    <n v="0"/>
    <m/>
    <n v="0"/>
    <m/>
    <n v="40"/>
    <n v="2"/>
    <x v="37"/>
    <x v="33"/>
  </r>
  <r>
    <n v="6"/>
    <s v="Un Nuevo Contrato Social y Ambiental para la Bogot· del Siglo XXI"/>
    <n v="2021"/>
    <n v="1"/>
    <n v="211"/>
    <x v="1"/>
    <n v="93"/>
    <s v="Sector Cultura, recreaciÛn y deporte"/>
    <n v="2"/>
    <x v="1"/>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hapinero  -  Desarrollar Acciones Recreativas Comunitarias Que Integren Herramientas Para La ApropiaciÛn De Los Valores Ciudadanos"/>
    <n v="1"/>
    <s v="Desarrollar acciones recreativas comunitarias que integren herramientas para la apropiaciÛn de los valores ciudadanos"/>
    <n v="0"/>
    <m/>
    <n v="0"/>
    <m/>
    <n v="300"/>
    <n v="116"/>
    <x v="38"/>
    <x v="34"/>
  </r>
  <r>
    <n v="6"/>
    <s v="Un Nuevo Contrato Social y Ambiental para la Bogot· del Siglo XXI"/>
    <n v="2021"/>
    <n v="1"/>
    <n v="211"/>
    <x v="1"/>
    <n v="93"/>
    <s v="Sector Cultura, recreaciÛn y deporte"/>
    <n v="2"/>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Chapinero  -   Administrar  Parques Y Escenarios De Diferentes Escalas"/>
    <n v="4"/>
    <s v="Administrar parques y escenarios de diferentes escalas"/>
    <n v="0"/>
    <m/>
    <n v="0"/>
    <m/>
    <n v="3"/>
    <n v="3"/>
    <x v="39"/>
    <x v="35"/>
  </r>
  <r>
    <n v="6"/>
    <s v="Un Nuevo Contrato Social y Ambiental para la Bogot· del Siglo XXI"/>
    <n v="2021"/>
    <n v="1"/>
    <n v="211"/>
    <x v="1"/>
    <n v="93"/>
    <s v="Sector Cultura, recreaciÛn y deporte"/>
    <n v="2"/>
    <x v="1"/>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hapiner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60"/>
    <n v="381"/>
    <x v="40"/>
    <x v="36"/>
  </r>
  <r>
    <n v="6"/>
    <s v="Un Nuevo Contrato Social y Ambiental para la Bogot· del Siglo XXI"/>
    <n v="2021"/>
    <n v="1"/>
    <n v="211"/>
    <x v="1"/>
    <n v="93"/>
    <s v="Sector Cultura, recreaciÛn y deporte"/>
    <n v="3"/>
    <x v="2"/>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anta Fe  -  Beneficiar 30.000 NiÒos, NiÒas Y Adolescentes  Con Procesos De IniciaciÛn Y FormaciÛn Deportiva En El Distrito Capital"/>
    <n v="1"/>
    <s v="Beneficiar niÒos, niÒas y adolescentes con procesos de iniciaciÛn y formaciÛn deportiva en el Distrito Capital"/>
    <n v="0"/>
    <m/>
    <n v="0"/>
    <m/>
    <n v="100"/>
    <n v="45"/>
    <x v="41"/>
    <x v="37"/>
  </r>
  <r>
    <n v="6"/>
    <s v="Un Nuevo Contrato Social y Ambiental para la Bogot· del Siglo XXI"/>
    <n v="2021"/>
    <n v="1"/>
    <n v="211"/>
    <x v="1"/>
    <n v="93"/>
    <s v="Sector Cultura, recreaciÛn y deporte"/>
    <n v="3"/>
    <x v="2"/>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ta Fe  -  Desarrollar Acciones Recreativas Comunitarias Que Integren Herramientas Para La ApropiaciÛn De Los Valores Ciudadanos"/>
    <n v="1"/>
    <s v="Desarrollar acciones recreativas comunitarias que integren herramientas para la apropiaciÛn de los valores ciudadanos"/>
    <n v="0"/>
    <m/>
    <n v="0"/>
    <m/>
    <n v="450"/>
    <n v="329"/>
    <x v="42"/>
    <x v="38"/>
  </r>
  <r>
    <n v="6"/>
    <s v="Un Nuevo Contrato Social y Ambiental para la Bogot· del Siglo XXI"/>
    <n v="2021"/>
    <n v="1"/>
    <n v="211"/>
    <x v="1"/>
    <n v="93"/>
    <s v="Sector Cultura, recreaciÛn y deporte"/>
    <n v="3"/>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anta Fe  -   Administrar  Parques Y Escenarios De Diferentes Escalas"/>
    <n v="4"/>
    <s v="Administrar parques y escenarios de diferentes escalas"/>
    <n v="0"/>
    <m/>
    <n v="0"/>
    <m/>
    <n v="6"/>
    <n v="6"/>
    <x v="43"/>
    <x v="39"/>
  </r>
  <r>
    <n v="6"/>
    <s v="Un Nuevo Contrato Social y Ambiental para la Bogot· del Siglo XXI"/>
    <n v="2021"/>
    <n v="1"/>
    <n v="211"/>
    <x v="1"/>
    <n v="93"/>
    <s v="Sector Cultura, recreaciÛn y deporte"/>
    <n v="3"/>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2"/>
    <s v="03. Poligono"/>
    <s v="03-085 Tercer Milenio  -   Acciones Para La MitigaciÛn Y AdaptaciÛn Al Cambio Clim·tico"/>
    <n v="1"/>
    <s v="Intervenir parques y escenarios con acciones para la mitigaciÛn y adaptaciÛn al cambio clim·tico"/>
    <n v="0"/>
    <m/>
    <n v="0"/>
    <m/>
    <n v="1"/>
    <n v="1"/>
    <x v="44"/>
    <x v="40"/>
  </r>
  <r>
    <n v="6"/>
    <s v="Un Nuevo Contrato Social y Ambiental para la Bogot· del Siglo XXI"/>
    <n v="2021"/>
    <n v="1"/>
    <n v="211"/>
    <x v="1"/>
    <n v="93"/>
    <s v="Sector Cultura, recreaciÛn y deporte"/>
    <n v="3"/>
    <x v="2"/>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ta F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61"/>
    <n v="477"/>
    <x v="45"/>
    <x v="41"/>
  </r>
  <r>
    <n v="6"/>
    <s v="Un Nuevo Contrato Social y Ambiental para la Bogot· del Siglo XXI"/>
    <n v="2021"/>
    <n v="1"/>
    <n v="211"/>
    <x v="1"/>
    <n v="93"/>
    <s v="Sector Cultura, recreaciÛn y deporte"/>
    <n v="4"/>
    <x v="3"/>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an CristÛbal  -  Beneficiar 30.000 NiÒos, NiÒas Y Adolescentes  Con Procesos De IniciaciÛn Y FormaciÛn Deportiva En El Distrito Capital"/>
    <n v="1"/>
    <s v="Beneficiar niÒos, niÒas y adolescentes con procesos de iniciaciÛn y formaciÛn deportiva en el Distrito Capital"/>
    <n v="0"/>
    <m/>
    <n v="0"/>
    <m/>
    <n v="550"/>
    <n v="293"/>
    <x v="46"/>
    <x v="42"/>
  </r>
  <r>
    <n v="6"/>
    <s v="Un Nuevo Contrato Social y Ambiental para la Bogot· del Siglo XXI"/>
    <n v="2021"/>
    <n v="1"/>
    <n v="211"/>
    <x v="1"/>
    <n v="93"/>
    <s v="Sector Cultura, recreaciÛn y deporte"/>
    <n v="4"/>
    <x v="3"/>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 Cristobal  -  Desarrollar Acciones Recreativas Comunitarias Que Integren Herramientas Para La ApropiaciÛn De Los Valores Ciudadanos"/>
    <n v="1"/>
    <s v="Desarrollar acciones recreativas comunitarias que integren herramientas para la apropiaciÛn de los valores ciudadanos"/>
    <n v="0"/>
    <m/>
    <n v="0"/>
    <m/>
    <n v="1050"/>
    <n v="829"/>
    <x v="47"/>
    <x v="43"/>
  </r>
  <r>
    <n v="6"/>
    <s v="Un Nuevo Contrato Social y Ambiental para la Bogot· del Siglo XXI"/>
    <n v="2021"/>
    <n v="1"/>
    <n v="211"/>
    <x v="1"/>
    <n v="93"/>
    <s v="Sector Cultura, recreaciÛn y deporte"/>
    <n v="4"/>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an CristÛbal  -   Administrar  Parques Y Escenarios De Diferentes Escalas"/>
    <n v="4"/>
    <s v="Administrar parques y escenarios de diferentes escalas"/>
    <n v="0"/>
    <m/>
    <n v="0"/>
    <m/>
    <n v="6"/>
    <n v="6"/>
    <x v="48"/>
    <x v="44"/>
  </r>
  <r>
    <n v="6"/>
    <s v="Un Nuevo Contrato Social y Ambiental para la Bogot· del Siglo XXI"/>
    <n v="2021"/>
    <n v="1"/>
    <n v="211"/>
    <x v="1"/>
    <n v="93"/>
    <s v="Sector Cultura, recreaciÛn y deporte"/>
    <n v="4"/>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3"/>
    <s v="03. Poligono"/>
    <s v="04-122 La Victoria  -   Acciones Para La MitigaciÛn Y AdaptaciÛn Al Cambio Clim·tico"/>
    <n v="1"/>
    <s v="Intervenir parques y escenarios con acciones para la mitigaciÛn y adaptaciÛn al cambio clim·tico"/>
    <n v="0"/>
    <m/>
    <n v="0"/>
    <m/>
    <n v="1"/>
    <n v="1"/>
    <x v="44"/>
    <x v="40"/>
  </r>
  <r>
    <n v="6"/>
    <s v="Un Nuevo Contrato Social y Ambiental para la Bogot· del Siglo XXI"/>
    <n v="2021"/>
    <n v="1"/>
    <n v="211"/>
    <x v="1"/>
    <n v="93"/>
    <s v="Sector Cultura, recreaciÛn y deporte"/>
    <n v="4"/>
    <x v="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 Cristobal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588"/>
    <n v="1492"/>
    <x v="49"/>
    <x v="45"/>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Usme  -  Beneficiar 30.000 NiÒos, NiÒas Y Adolescentes  Con Procesos De IniciaciÛn Y FormaciÛn Deportiva En El Distrito Capital"/>
    <n v="1"/>
    <s v="Beneficiar niÒos, niÒas y adolescentes con procesos de iniciaciÛn y formaciÛn deportiva en el Distrito Capital"/>
    <n v="0"/>
    <m/>
    <n v="0"/>
    <m/>
    <n v="450"/>
    <n v="216"/>
    <x v="50"/>
    <x v="46"/>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Usme  -  Desarrollar Acciones Recreativas Comunitarias Que Integren Herramientas Para La ApropiaciÛn De Los Valores Ciudadanos"/>
    <n v="1"/>
    <s v="Desarrollar acciones recreativas comunitarias que integren herramientas para la apropiaciÛn de los valores ciudadanos"/>
    <n v="0"/>
    <m/>
    <n v="0"/>
    <m/>
    <n v="1100"/>
    <n v="630"/>
    <x v="51"/>
    <x v="47"/>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Usme  -   Administrar  Parques Y Escenarios De Diferentes Escalas"/>
    <n v="4"/>
    <s v="Administrar parques y escenarios de diferentes escalas"/>
    <n v="0"/>
    <m/>
    <n v="0"/>
    <m/>
    <n v="7"/>
    <n v="7"/>
    <x v="52"/>
    <x v="48"/>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4"/>
    <s v="03. Poligono"/>
    <s v="05-016 El Virrey Sur  -   Acciones Para La MitigaciÛn Y AdaptaciÛn Al Cambio Clim·tico"/>
    <n v="1"/>
    <s v="Intervenir parques y escenarios con acciones para la mitigaciÛn y adaptaciÛn al cambio clim·tico"/>
    <n v="0"/>
    <m/>
    <n v="0"/>
    <m/>
    <n v="1"/>
    <n v="1"/>
    <x v="53"/>
    <x v="49"/>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5"/>
    <s v="03. Poligono"/>
    <s v="05-087 Villa Alemana  -   Acciones Para La MitigaciÛn Y AdaptaciÛn Al Cambio Clim·tico"/>
    <n v="1"/>
    <s v="Intervenir parques y escenarios con acciones para la mitigaciÛn y adaptaciÛn al cambio clim·tico"/>
    <n v="0"/>
    <n v="0"/>
    <n v="60931700"/>
    <n v="57266928"/>
    <n v="1"/>
    <n v="1"/>
    <x v="54"/>
    <x v="50"/>
  </r>
  <r>
    <n v="6"/>
    <s v="Un Nuevo Contrato Social y Ambiental para la Bogot· del Siglo XXI"/>
    <n v="2021"/>
    <n v="1"/>
    <n v="211"/>
    <x v="1"/>
    <n v="93"/>
    <s v="Sector Cultura, recreaciÛn y deporte"/>
    <n v="5"/>
    <x v="4"/>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m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143"/>
    <n v="3026"/>
    <x v="55"/>
    <x v="51"/>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Tunjuelito  -  Beneficiar 30.000 NiÒos, NiÒas Y Adolescentes  Con Procesos De IniciaciÛn Y FormaciÛn Deportiva En El Distrito Capital"/>
    <n v="1"/>
    <s v="Beneficiar niÒos, niÒas y adolescentes con procesos de iniciaciÛn y formaciÛn deportiva en el Distrito Capital"/>
    <n v="0"/>
    <m/>
    <n v="0"/>
    <m/>
    <n v="710"/>
    <n v="274"/>
    <x v="56"/>
    <x v="52"/>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Tunjuelito  -  Desarrollar Acciones Recreativas Comunitarias Que Integren Herramientas Para La ApropiaciÛn De Los Valores Ciudadanos"/>
    <n v="1"/>
    <s v="Desarrollar acciones recreativas comunitarias que integren herramientas para la apropiaciÛn de los valores ciudadanos"/>
    <n v="0"/>
    <m/>
    <n v="0"/>
    <m/>
    <n v="740"/>
    <n v="506"/>
    <x v="57"/>
    <x v="53"/>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Tunjuelito  -   Administrar  Parques Y Escenarios De Diferentes Escalas"/>
    <n v="4"/>
    <s v="Administrar parques y escenarios de diferentes escalas"/>
    <n v="0"/>
    <m/>
    <n v="0"/>
    <m/>
    <n v="2"/>
    <n v="2"/>
    <x v="58"/>
    <x v="54"/>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6"/>
    <s v="03. Poligono"/>
    <s v="06-063 El Tunalcefe  -   Acciones Para La InnovaciÛn Y Sostenibilidad"/>
    <n v="3"/>
    <s v="Realizar en parques y escenarios acciones para la innovaciÛn y sostenibilidad"/>
    <n v="0"/>
    <m/>
    <n v="0"/>
    <m/>
    <n v="1"/>
    <n v="0"/>
    <x v="59"/>
    <x v="55"/>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7"/>
    <s v="03. Poligono"/>
    <s v="06-063 El Tunal  -   Acciones Para La MitigaciÛn Y AdaptaciÛn Al Cambio Clim·tico"/>
    <n v="1"/>
    <s v="Intervenir parques y escenarios con acciones para la mitigaciÛn y adaptaciÛn al cambio clim·tico"/>
    <n v="0"/>
    <n v="0"/>
    <n v="20721132"/>
    <n v="19474848"/>
    <n v="1"/>
    <n v="1"/>
    <x v="60"/>
    <x v="56"/>
  </r>
  <r>
    <n v="6"/>
    <s v="Un Nuevo Contrato Social y Ambiental para la Bogot· del Siglo XXI"/>
    <n v="2021"/>
    <n v="1"/>
    <n v="211"/>
    <x v="1"/>
    <n v="93"/>
    <s v="Sector Cultura, recreaciÛn y deporte"/>
    <n v="6"/>
    <x v="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unjuelit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854"/>
    <n v="1773"/>
    <x v="61"/>
    <x v="57"/>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osa  -  Beneficiar 30.000 NiÒos, NiÒas Y Adolescentes  Con Procesos De IniciaciÛn Y FormaciÛn Deportiva En El Distrito Capital"/>
    <n v="1"/>
    <s v="Beneficiar niÒos, niÒas y adolescentes con procesos de iniciaciÛn y formaciÛn deportiva en el Distrito Capital"/>
    <n v="0"/>
    <m/>
    <n v="0"/>
    <m/>
    <n v="450"/>
    <n v="237"/>
    <x v="50"/>
    <x v="58"/>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sa  -  Desarrollar Acciones Recreativas Comunitarias Que Integren Herramientas Para La ApropiaciÛn De Los Valores Ciudadanos"/>
    <n v="1"/>
    <s v="Desarrollar acciones recreativas comunitarias que integren herramientas para la apropiaciÛn de los valores ciudadanos"/>
    <n v="0"/>
    <m/>
    <n v="0"/>
    <m/>
    <n v="870"/>
    <n v="661"/>
    <x v="62"/>
    <x v="59"/>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osa  -   Administrar  Parques Y Escenarios De Diferentes Escalas"/>
    <n v="4"/>
    <s v="Administrar parques y escenarios de diferentes escalas"/>
    <n v="0"/>
    <m/>
    <n v="0"/>
    <m/>
    <n v="10"/>
    <n v="10"/>
    <x v="63"/>
    <x v="60"/>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7"/>
    <s v="03. Poligono"/>
    <s v="07-152 Autopista Sur  -   Acciones Para La MitigaciÛn Y AdaptaciÛn Al Cambio Clim·tico"/>
    <n v="1"/>
    <s v="Intervenir parques y escenarios con acciones para la mitigaciÛn y adaptaciÛn al cambio clim·tico"/>
    <n v="0"/>
    <m/>
    <n v="0"/>
    <m/>
    <n v="1"/>
    <n v="1"/>
    <x v="44"/>
    <x v="40"/>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8"/>
    <s v="03. Poligono"/>
    <s v="07-273 Urbanizacion La Esperanza  -   Acciones Para La MitigaciÛn Y AdaptaciÛn Al Cambio Clim·tico"/>
    <n v="1"/>
    <s v="Intervenir parques y escenarios con acciones para la mitigaciÛn y adaptaciÛn al cambio clim·tico"/>
    <n v="0"/>
    <m/>
    <n v="0"/>
    <m/>
    <n v="1"/>
    <n v="1"/>
    <x v="44"/>
    <x v="40"/>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5"/>
    <s v="03. Poligono"/>
    <s v="07-036 Timiza Sector Villa Del Rio  -   Acciones Para La MitigaciÛn Y AdaptaciÛn Al Cambio Clim·tico"/>
    <n v="1"/>
    <s v="Intervenir parques y escenarios con acciones para la mitigaciÛn y adaptaciÛn al cambio clim·tico"/>
    <n v="0"/>
    <m/>
    <n v="0"/>
    <m/>
    <n v="1"/>
    <m/>
    <x v="64"/>
    <x v="61"/>
  </r>
  <r>
    <n v="6"/>
    <s v="Un Nuevo Contrato Social y Ambiental para la Bogot· del Siglo XXI"/>
    <n v="2021"/>
    <n v="1"/>
    <n v="211"/>
    <x v="1"/>
    <n v="93"/>
    <s v="Sector Cultura, recreaciÛn y deporte"/>
    <n v="7"/>
    <x v="6"/>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s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602"/>
    <n v="4469"/>
    <x v="65"/>
    <x v="62"/>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Kennedy  -  Beneficiar 30.000 NiÒos, NiÒas Y Adolescentes  Con Procesos De IniciaciÛn Y FormaciÛn Deportiva En El Distrito Capital"/>
    <n v="1"/>
    <s v="Beneficiar niÒos, niÒas y adolescentes con procesos de iniciaciÛn y formaciÛn deportiva en el Distrito Capital"/>
    <n v="0"/>
    <m/>
    <n v="0"/>
    <m/>
    <n v="850"/>
    <n v="435"/>
    <x v="66"/>
    <x v="63"/>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Kennedy  -  Desarrollar Acciones Recreativas Comunitarias Que Integren Herramientas Para La ApropiaciÛn De Los Valores Ciudadanos"/>
    <n v="1"/>
    <s v="Desarrollar acciones recreativas comunitarias que integren herramientas para la apropiaciÛn de los valores ciudadanos"/>
    <n v="0"/>
    <m/>
    <n v="0"/>
    <m/>
    <n v="1050"/>
    <n v="638"/>
    <x v="47"/>
    <x v="64"/>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Kennedy  -   Administrar  Parques Y Escenarios De Diferentes Escalas"/>
    <n v="4"/>
    <s v="Administrar parques y escenarios de diferentes escalas"/>
    <n v="0"/>
    <m/>
    <n v="0"/>
    <m/>
    <n v="12"/>
    <n v="12"/>
    <x v="67"/>
    <x v="65"/>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9"/>
    <s v="03. Poligono"/>
    <s v="08-219 Timiza  -   Acciones Para La MitigaciÛn Y AdaptaciÛn Al Cambio Clim·tico"/>
    <n v="1"/>
    <s v="Intervenir parques y escenarios con acciones para la mitigaciÛn y adaptaciÛn al cambio clim·tico"/>
    <n v="0"/>
    <n v="0"/>
    <n v="14352950"/>
    <n v="13489684"/>
    <n v="1"/>
    <n v="1"/>
    <x v="68"/>
    <x v="66"/>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0"/>
    <s v="03. Poligono"/>
    <s v="08-554 Cancha Techo  -   Acciones Para La MitigaciÛn Y AdaptaciÛn Al Cambio Clim·tico"/>
    <n v="1"/>
    <s v="Intervenir parques y escenarios con acciones para la mitigaciÛn y adaptaciÛn al cambio clim·tico"/>
    <n v="0"/>
    <n v="0"/>
    <n v="60931700"/>
    <n v="57266928"/>
    <n v="1"/>
    <n v="1"/>
    <x v="69"/>
    <x v="67"/>
  </r>
  <r>
    <n v="6"/>
    <s v="Un Nuevo Contrato Social y Ambiental para la Bogot· del Siglo XXI"/>
    <n v="2021"/>
    <n v="1"/>
    <n v="211"/>
    <x v="1"/>
    <n v="93"/>
    <s v="Sector Cultura, recreaciÛn y deporte"/>
    <n v="8"/>
    <x v="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Kennedy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040"/>
    <n v="1950"/>
    <x v="70"/>
    <x v="68"/>
  </r>
  <r>
    <n v="6"/>
    <s v="Un Nuevo Contrato Social y Ambiental para la Bogot· del Siglo XXI"/>
    <n v="2021"/>
    <n v="1"/>
    <n v="211"/>
    <x v="1"/>
    <n v="93"/>
    <s v="Sector Cultura, recreaciÛn y deporte"/>
    <n v="8"/>
    <x v="7"/>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29"/>
    <s v="03. Poligono"/>
    <s v="08-219 Timiza  -  Construccion Y AdecuaciÛn"/>
    <n v="2"/>
    <s v="Construir y/o adecuar parques y/o escenarios deportivos"/>
    <n v="1"/>
    <n v="1"/>
    <n v="4619998655"/>
    <n v="3175165136"/>
    <n v="0"/>
    <m/>
    <x v="71"/>
    <x v="61"/>
  </r>
  <r>
    <n v="6"/>
    <s v="Un Nuevo Contrato Social y Ambiental para la Bogot· del Siglo XXI"/>
    <n v="2021"/>
    <n v="1"/>
    <n v="211"/>
    <x v="1"/>
    <n v="93"/>
    <s v="Sector Cultura, recreaciÛn y deporte"/>
    <n v="9"/>
    <x v="8"/>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FontibÛn  -  Beneficiar 30.000 NiÒos, NiÒas Y Adolescentes  Con Procesos De IniciaciÛn Y FormaciÛn Deportiva En El Distrito Capital"/>
    <n v="1"/>
    <s v="Beneficiar niÒos, niÒas y adolescentes con procesos de iniciaciÛn y formaciÛn deportiva en el Distrito Capital"/>
    <n v="0"/>
    <m/>
    <n v="0"/>
    <m/>
    <n v="120"/>
    <n v="48"/>
    <x v="72"/>
    <x v="69"/>
  </r>
  <r>
    <n v="6"/>
    <s v="Un Nuevo Contrato Social y Ambiental para la Bogot· del Siglo XXI"/>
    <n v="2021"/>
    <n v="1"/>
    <n v="211"/>
    <x v="1"/>
    <n v="93"/>
    <s v="Sector Cultura, recreaciÛn y deporte"/>
    <n v="9"/>
    <x v="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Fontibon  -  Desarrollar Acciones Recreativas Comunitarias Que Integren Herramientas Para La ApropiaciÛn De Los Valores Ciudadanos"/>
    <n v="1"/>
    <s v="Desarrollar acciones recreativas comunitarias que integren herramientas para la apropiaciÛn de los valores ciudadanos"/>
    <n v="0"/>
    <m/>
    <n v="0"/>
    <m/>
    <n v="600"/>
    <n v="460"/>
    <x v="73"/>
    <x v="70"/>
  </r>
  <r>
    <n v="6"/>
    <s v="Un Nuevo Contrato Social y Ambiental para la Bogot· del Siglo XXI"/>
    <n v="2021"/>
    <n v="1"/>
    <n v="211"/>
    <x v="1"/>
    <n v="93"/>
    <s v="Sector Cultura, recreaciÛn y deporte"/>
    <n v="9"/>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FontibÛn  -   Administrar  Parques Y Escenarios De Diferentes Escalas"/>
    <n v="4"/>
    <s v="Administrar parques y escenarios de diferentes escalas"/>
    <n v="0"/>
    <m/>
    <n v="0"/>
    <m/>
    <n v="5"/>
    <n v="5"/>
    <x v="74"/>
    <x v="71"/>
  </r>
  <r>
    <n v="6"/>
    <s v="Un Nuevo Contrato Social y Ambiental para la Bogot· del Siglo XXI"/>
    <n v="2021"/>
    <n v="1"/>
    <n v="211"/>
    <x v="1"/>
    <n v="93"/>
    <s v="Sector Cultura, recreaciÛn y deporte"/>
    <n v="9"/>
    <x v="8"/>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Fontibo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805"/>
    <n v="1743"/>
    <x v="75"/>
    <x v="72"/>
  </r>
  <r>
    <n v="6"/>
    <s v="Un Nuevo Contrato Social y Ambiental para la Bogot· del Siglo XXI"/>
    <n v="2021"/>
    <n v="1"/>
    <n v="211"/>
    <x v="1"/>
    <n v="93"/>
    <s v="Sector Cultura, recreaciÛn y deporte"/>
    <n v="10"/>
    <x v="9"/>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Engativ·  -  Beneficiar 30.000 NiÒos, NiÒas Y Adolescentes  Con Procesos De IniciaciÛn Y FormaciÛn Deportiva En El Distrito Capital"/>
    <n v="1"/>
    <s v="Beneficiar niÒos, niÒas y adolescentes con procesos de iniciaciÛn y formaciÛn deportiva en el Distrito Capital"/>
    <n v="0"/>
    <m/>
    <n v="0"/>
    <m/>
    <n v="560"/>
    <n v="352"/>
    <x v="76"/>
    <x v="73"/>
  </r>
  <r>
    <n v="6"/>
    <s v="Un Nuevo Contrato Social y Ambiental para la Bogot· del Siglo XXI"/>
    <n v="2021"/>
    <n v="1"/>
    <n v="211"/>
    <x v="1"/>
    <n v="93"/>
    <s v="Sector Cultura, recreaciÛn y deporte"/>
    <n v="10"/>
    <x v="9"/>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Engativa  -  Desarrollar Acciones Recreativas Comunitarias Que Integren Herramientas Para La ApropiaciÛn De Los Valores Ciudadanos"/>
    <n v="1"/>
    <s v="Desarrollar acciones recreativas comunitarias que integren herramientas para la apropiaciÛn de los valores ciudadanos"/>
    <n v="0"/>
    <m/>
    <n v="0"/>
    <m/>
    <n v="1000"/>
    <n v="557"/>
    <x v="77"/>
    <x v="74"/>
  </r>
  <r>
    <n v="6"/>
    <s v="Un Nuevo Contrato Social y Ambiental para la Bogot· del Siglo XXI"/>
    <n v="2021"/>
    <n v="1"/>
    <n v="211"/>
    <x v="1"/>
    <n v="93"/>
    <s v="Sector Cultura, recreaciÛn y deporte"/>
    <n v="10"/>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Engativ·  -   Administrar  Parques Y Escenarios De Diferentes Escalas"/>
    <n v="4"/>
    <s v="Administrar parques y escenarios de diferentes escalas"/>
    <n v="0"/>
    <m/>
    <n v="0"/>
    <m/>
    <n v="9"/>
    <n v="9"/>
    <x v="78"/>
    <x v="75"/>
  </r>
  <r>
    <n v="6"/>
    <s v="Un Nuevo Contrato Social y Ambiental para la Bogot· del Siglo XXI"/>
    <n v="2021"/>
    <n v="1"/>
    <n v="211"/>
    <x v="1"/>
    <n v="93"/>
    <s v="Sector Cultura, recreaciÛn y deporte"/>
    <n v="10"/>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1"/>
    <s v="03. Poligono"/>
    <s v="10-234 San Andres  -   Acciones Para La MitigaciÛn Y AdaptaciÛn Al Cambio Clim·tico"/>
    <n v="1"/>
    <s v="Intervenir parques y escenarios con acciones para la mitigaciÛn y adaptaciÛn al cambio clim·tico"/>
    <n v="0"/>
    <m/>
    <n v="0"/>
    <m/>
    <n v="1"/>
    <n v="1"/>
    <x v="79"/>
    <x v="76"/>
  </r>
  <r>
    <n v="6"/>
    <s v="Un Nuevo Contrato Social y Ambiental para la Bogot· del Siglo XXI"/>
    <n v="2021"/>
    <n v="1"/>
    <n v="211"/>
    <x v="1"/>
    <n v="93"/>
    <s v="Sector Cultura, recreaciÛn y deporte"/>
    <n v="10"/>
    <x v="9"/>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Engativ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204"/>
    <n v="3120"/>
    <x v="80"/>
    <x v="77"/>
  </r>
  <r>
    <n v="6"/>
    <s v="Un Nuevo Contrato Social y Ambiental para la Bogot· del Siglo XXI"/>
    <n v="2021"/>
    <n v="1"/>
    <n v="211"/>
    <x v="1"/>
    <n v="93"/>
    <s v="Sector Cultura, recreaciÛn y deporte"/>
    <n v="10"/>
    <x v="9"/>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30"/>
    <s v="03. Poligono"/>
    <s v="10-531 Planta De Tratamiento Salitre  -  Construccion Y AdecuaciÛn"/>
    <n v="2"/>
    <s v="Construir y/o adecuar parques y/o escenarios deportivos"/>
    <n v="0"/>
    <m/>
    <n v="0"/>
    <m/>
    <n v="0"/>
    <n v="0"/>
    <x v="71"/>
    <x v="16"/>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uba  -  Beneficiar 30.000 NiÒos, NiÒas Y Adolescentes  Con Procesos De IniciaciÛn Y FormaciÛn Deportiva En El Distrito Capital"/>
    <n v="1"/>
    <s v="Beneficiar niÒos, niÒas y adolescentes con procesos de iniciaciÛn y formaciÛn deportiva en el Distrito Capital"/>
    <n v="0"/>
    <m/>
    <n v="0"/>
    <m/>
    <n v="1000"/>
    <n v="629"/>
    <x v="81"/>
    <x v="78"/>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uba  -  Desarrollar Acciones Recreativas Comunitarias Que Integren Herramientas Para La ApropiaciÛn De Los Valores Ciudadanos"/>
    <n v="1"/>
    <s v="Desarrollar acciones recreativas comunitarias que integren herramientas para la apropiaciÛn de los valores ciudadanos"/>
    <n v="0"/>
    <m/>
    <n v="0"/>
    <m/>
    <n v="805"/>
    <n v="665"/>
    <x v="82"/>
    <x v="79"/>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uba  -   Administrar  Parques Y Escenarios De Diferentes Escalas"/>
    <n v="4"/>
    <s v="Administrar parques y escenarios de diferentes escalas"/>
    <n v="0"/>
    <m/>
    <n v="0"/>
    <m/>
    <n v="9"/>
    <n v="9"/>
    <x v="83"/>
    <x v="80"/>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3"/>
    <s v="03. Poligono"/>
    <s v="11-078 San Joseø De Bavaria  -   Acciones Para La MitigaciÛn Y AdaptaciÛn Al Cambio Clim·tico"/>
    <n v="1"/>
    <s v="Intervenir parques y escenarios con acciones para la mitigaciÛn y adaptaciÛn al cambio clim·tico"/>
    <n v="0"/>
    <m/>
    <n v="0"/>
    <m/>
    <n v="1"/>
    <n v="1"/>
    <x v="84"/>
    <x v="81"/>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4"/>
    <s v="03. Poligono"/>
    <s v="11-368 Fontanar Del Rio  -   Acciones Para La MitigaciÛn Y AdaptaciÛn Al Cambio Clim·tico"/>
    <n v="1"/>
    <s v="Intervenir parques y escenarios con acciones para la mitigaciÛn y adaptaciÛn al cambio clim·tico"/>
    <n v="0"/>
    <m/>
    <n v="0"/>
    <m/>
    <n v="1"/>
    <n v="0"/>
    <x v="85"/>
    <x v="16"/>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2"/>
    <s v="03. Poligono"/>
    <s v="11-205 La Gaitana  -   Acciones Para La MitigaciÛn Y AdaptaciÛn Al Cambio Clim·tico"/>
    <n v="1"/>
    <s v="Intervenir parques y escenarios con acciones para la mitigaciÛn y adaptaciÛn al cambio clim·tico"/>
    <n v="0"/>
    <m/>
    <n v="0"/>
    <m/>
    <n v="1"/>
    <m/>
    <x v="44"/>
    <x v="61"/>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3"/>
    <s v="03. Poligono"/>
    <s v="11-368 Fontanar Del Rio(Ecfe)  -   Acciones Para La InnovaciÛn Y Sostenibilidad"/>
    <n v="3"/>
    <s v="Realizar en parques y escenarios acciones para la innovaciÛn y sostenibilidad"/>
    <n v="0"/>
    <m/>
    <n v="0"/>
    <m/>
    <n v="1"/>
    <n v="0"/>
    <x v="59"/>
    <x v="55"/>
  </r>
  <r>
    <n v="6"/>
    <s v="Un Nuevo Contrato Social y Ambiental para la Bogot· del Siglo XXI"/>
    <n v="2021"/>
    <n v="1"/>
    <n v="211"/>
    <x v="1"/>
    <n v="93"/>
    <s v="Sector Cultura, recreaciÛn y deporte"/>
    <n v="11"/>
    <x v="10"/>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ub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761"/>
    <n v="4613"/>
    <x v="86"/>
    <x v="82"/>
  </r>
  <r>
    <n v="6"/>
    <s v="Un Nuevo Contrato Social y Ambiental para la Bogot· del Siglo XXI"/>
    <n v="2021"/>
    <n v="1"/>
    <n v="211"/>
    <x v="1"/>
    <n v="93"/>
    <s v="Sector Cultura, recreaciÛn y deporte"/>
    <n v="11"/>
    <x v="10"/>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31"/>
    <s v="03. Poligono"/>
    <s v="11-074 Desarrollo Bilbao Segundo Sector Secciones A, B, C, D, E  -  Construccion Y AdecuaciÛn"/>
    <n v="2"/>
    <s v="Construir y/o adecuar parques y/o escenarios deportivos"/>
    <n v="0"/>
    <m/>
    <n v="0"/>
    <m/>
    <n v="0.5"/>
    <n v="0.15"/>
    <x v="87"/>
    <x v="83"/>
  </r>
  <r>
    <n v="6"/>
    <s v="Un Nuevo Contrato Social y Ambiental para la Bogot· del Siglo XXI"/>
    <n v="2021"/>
    <n v="1"/>
    <n v="211"/>
    <x v="1"/>
    <n v="93"/>
    <s v="Sector Cultura, recreaciÛn y deporte"/>
    <n v="11"/>
    <x v="10"/>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34"/>
    <s v="03. Poligono"/>
    <s v="11-204 Cometas Cefe  -  Construccion Y AdecuaciÛn"/>
    <n v="2"/>
    <s v="Construir y/o adecuar parques y/o escenarios deportivos"/>
    <n v="0"/>
    <m/>
    <n v="0"/>
    <m/>
    <n v="0.8"/>
    <m/>
    <x v="88"/>
    <x v="61"/>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arrios Unidos  -  Beneficiar 30.000 NiÒos, NiÒas Y Adolescentes  Con Procesos De IniciaciÛn Y FormaciÛn Deportiva En El Distrito Capital"/>
    <n v="1"/>
    <s v="Beneficiar niÒos, niÒas y adolescentes con procesos de iniciaciÛn y formaciÛn deportiva en el Distrito Capital"/>
    <n v="0"/>
    <m/>
    <n v="0"/>
    <m/>
    <n v="140"/>
    <n v="26"/>
    <x v="89"/>
    <x v="84"/>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arrios Unidos  -   Administrar  Parques Y Escenarios De Diferentes Escalas"/>
    <n v="4"/>
    <s v="Administrar parques y escenarios de diferentes escalas"/>
    <n v="0"/>
    <m/>
    <n v="0"/>
    <m/>
    <n v="9"/>
    <n v="9"/>
    <x v="90"/>
    <x v="85"/>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5"/>
    <s v="03. Poligono"/>
    <s v="12-091 Simon Bolivar ( Sector Parque Deportivo El Salitre )  -   Acciones Para La MitigaciÛn Y AdaptaciÛn Al Cambio Clim·tico"/>
    <n v="1"/>
    <s v="Intervenir parques y escenarios con acciones para la mitigaciÛn y adaptaciÛn al cambio clim·tico"/>
    <n v="0"/>
    <m/>
    <n v="0"/>
    <m/>
    <n v="1"/>
    <n v="1"/>
    <x v="91"/>
    <x v="86"/>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6"/>
    <s v="03. Poligono"/>
    <s v="12-092 Simon Bolivar ( Sector Parque De Los Novios )  -   Acciones Para La MitigaciÛn Y AdaptaciÛn Al Cambio Clim·tico"/>
    <n v="1"/>
    <s v="Intervenir parques y escenarios con acciones para la mitigaciÛn y adaptaciÛn al cambio clim·tico"/>
    <n v="0"/>
    <n v="0"/>
    <n v="19636132"/>
    <n v="18455106"/>
    <n v="1"/>
    <n v="1"/>
    <x v="92"/>
    <x v="87"/>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7"/>
    <s v="03. Poligono"/>
    <s v="12-1000 Simon Bolivar (Sector Complejo Acuatico)  -   Acciones Para La MitigaciÛn Y AdaptaciÛn Al Cambio Clim·tico"/>
    <n v="1"/>
    <s v="Intervenir parques y escenarios con acciones para la mitigaciÛn y adaptaciÛn al cambio clim·tico"/>
    <n v="0"/>
    <m/>
    <n v="0"/>
    <m/>
    <n v="1"/>
    <m/>
    <x v="93"/>
    <x v="61"/>
  </r>
  <r>
    <n v="6"/>
    <s v="Un Nuevo Contrato Social y Ambiental para la Bogot· del Siglo XXI"/>
    <n v="2021"/>
    <n v="1"/>
    <n v="211"/>
    <x v="1"/>
    <n v="93"/>
    <s v="Sector Cultura, recreaciÛn y deporte"/>
    <n v="12"/>
    <x v="11"/>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arrios Unido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640"/>
    <n v="1546"/>
    <x v="94"/>
    <x v="88"/>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Teusaquillo  -  Beneficiar 30.000 NiÒos, NiÒas Y Adolescentes  Con Procesos De IniciaciÛn Y FormaciÛn Deportiva En El Distrito Capital"/>
    <n v="1"/>
    <s v="Beneficiar niÒos, niÒas y adolescentes con procesos de iniciaciÛn y formaciÛn deportiva en el Distrito Capital"/>
    <n v="0"/>
    <m/>
    <n v="0"/>
    <m/>
    <n v="60"/>
    <n v="27"/>
    <x v="95"/>
    <x v="89"/>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Teusaquillo  -  Administrar  Parques Y Escenarios De Diferentes Escalas"/>
    <n v="4"/>
    <s v="Administrar parques y escenarios de diferentes escalas"/>
    <n v="0"/>
    <m/>
    <n v="0"/>
    <m/>
    <n v="5"/>
    <n v="5"/>
    <x v="96"/>
    <x v="90"/>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8"/>
    <s v="03. Poligono"/>
    <s v="13-088 Simon Bolivar ( Sector Virgilio Barco)  -   Acciones Para La MitigaciÛn Y AdaptaciÛn Al Cambio Clim·tico"/>
    <n v="1"/>
    <s v="Intervenir parques y escenarios con acciones para la mitigaciÛn y adaptaciÛn al cambio clim·tico"/>
    <n v="0"/>
    <n v="0"/>
    <n v="60931700"/>
    <n v="57266928"/>
    <n v="1"/>
    <n v="1"/>
    <x v="97"/>
    <x v="91"/>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9"/>
    <s v="03. Poligono"/>
    <s v="13-089 Simon Bolivar ( Sector Central )  -   Acciones Para La MitigaciÛn Y AdaptaciÛn Al Cambio Clim·tico"/>
    <n v="1"/>
    <s v="Intervenir parques y escenarios con acciones para la mitigaciÛn y adaptaciÛn al cambio clim·tico"/>
    <n v="0"/>
    <n v="0"/>
    <n v="14352950"/>
    <n v="13489684"/>
    <n v="1"/>
    <n v="1"/>
    <x v="98"/>
    <x v="92"/>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0"/>
    <s v="03. Poligono"/>
    <s v="13-122 Unidad Deportiva El Campin (Estadio Nemecio Camacho El Campin)  -   Acciones Para La MitigaciÛn Y AdaptaciÛn Al Cambio Clim·tico"/>
    <n v="1"/>
    <s v="Intervenir parques y escenarios con acciones para la mitigaciÛn y adaptaciÛn al cambio clim·tico"/>
    <n v="0"/>
    <m/>
    <n v="0"/>
    <m/>
    <n v="1"/>
    <m/>
    <x v="44"/>
    <x v="61"/>
  </r>
  <r>
    <n v="6"/>
    <s v="Un Nuevo Contrato Social y Ambiental para la Bogot· del Siglo XXI"/>
    <n v="2021"/>
    <n v="1"/>
    <n v="211"/>
    <x v="1"/>
    <n v="93"/>
    <s v="Sector Cultura, recreaciÛn y deporte"/>
    <n v="13"/>
    <x v="12"/>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eusaquill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709"/>
    <n v="622"/>
    <x v="99"/>
    <x v="93"/>
  </r>
  <r>
    <n v="6"/>
    <s v="Un Nuevo Contrato Social y Ambiental para la Bogot· del Siglo XXI"/>
    <n v="2021"/>
    <n v="1"/>
    <n v="211"/>
    <x v="1"/>
    <n v="93"/>
    <s v="Sector Cultura, recreaciÛn y deporte"/>
    <n v="14"/>
    <x v="13"/>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Los M·rtires  -  Beneficiar 30.000 NiÒos, NiÒas Y Adolescentes  Con Procesos De IniciaciÛn Y FormaciÛn Deportiva En El Distrito Capital"/>
    <n v="1"/>
    <s v="Beneficiar niÒos, niÒas y adolescentes con procesos de iniciaciÛn y formaciÛn deportiva en el Distrito Capital"/>
    <n v="0"/>
    <m/>
    <n v="0"/>
    <m/>
    <n v="170"/>
    <n v="63"/>
    <x v="100"/>
    <x v="94"/>
  </r>
  <r>
    <n v="6"/>
    <s v="Un Nuevo Contrato Social y Ambiental para la Bogot· del Siglo XXI"/>
    <n v="2021"/>
    <n v="1"/>
    <n v="211"/>
    <x v="1"/>
    <n v="93"/>
    <s v="Sector Cultura, recreaciÛn y deporte"/>
    <n v="14"/>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Los M·rtires  -  Administrar  Parques Y Escenarios De Diferentes Escalas"/>
    <n v="4"/>
    <s v="Administrar parques y escenarios de diferentes escalas"/>
    <n v="0"/>
    <m/>
    <n v="0"/>
    <m/>
    <n v="4"/>
    <n v="4"/>
    <x v="101"/>
    <x v="95"/>
  </r>
  <r>
    <n v="6"/>
    <s v="Un Nuevo Contrato Social y Ambiental para la Bogot· del Siglo XXI"/>
    <n v="2021"/>
    <n v="1"/>
    <n v="211"/>
    <x v="1"/>
    <n v="93"/>
    <s v="Sector Cultura, recreaciÛn y deporte"/>
    <n v="14"/>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2"/>
    <s v="03. Poligono"/>
    <s v="14-036 Calle 26 ( El Renacimiento - Parque Cementerio Central - Dam  -   Acciones Para La MitigaciÛn Y AdaptaciÛn Al Cambio Clim·tico"/>
    <n v="1"/>
    <s v="Intervenir parques y escenarios con acciones para la mitigaciÛn y adaptaciÛn al cambio clim·tico"/>
    <n v="0"/>
    <n v="0"/>
    <n v="60931700"/>
    <n v="57266928"/>
    <n v="1"/>
    <n v="1"/>
    <x v="102"/>
    <x v="96"/>
  </r>
  <r>
    <n v="6"/>
    <s v="Un Nuevo Contrato Social y Ambiental para la Bogot· del Siglo XXI"/>
    <n v="2021"/>
    <n v="1"/>
    <n v="211"/>
    <x v="1"/>
    <n v="93"/>
    <s v="Sector Cultura, recreaciÛn y deporte"/>
    <n v="14"/>
    <x v="1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Los Martire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00"/>
    <n v="114"/>
    <x v="103"/>
    <x v="97"/>
  </r>
  <r>
    <n v="6"/>
    <s v="Un Nuevo Contrato Social y Ambiental para la Bogot· del Siglo XXI"/>
    <n v="2021"/>
    <n v="1"/>
    <n v="211"/>
    <x v="1"/>
    <n v="93"/>
    <s v="Sector Cultura, recreaciÛn y deporte"/>
    <n v="15"/>
    <x v="14"/>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Antonio NariÒo  -  Beneficiar 30.000 NiÒos, NiÒas Y Adolescentes  Con Procesos De IniciaciÛn Y FormaciÛn Deportiva En El Distrito Capital"/>
    <n v="1"/>
    <s v="Beneficiar niÒos, niÒas y adolescentes con procesos de iniciaciÛn y formaciÛn deportiva en el Distrito Capital"/>
    <n v="0"/>
    <m/>
    <n v="0"/>
    <m/>
    <n v="190"/>
    <n v="88"/>
    <x v="104"/>
    <x v="98"/>
  </r>
  <r>
    <n v="6"/>
    <s v="Un Nuevo Contrato Social y Ambiental para la Bogot· del Siglo XXI"/>
    <n v="2021"/>
    <n v="1"/>
    <n v="211"/>
    <x v="1"/>
    <n v="93"/>
    <s v="Sector Cultura, recreaciÛn y deporte"/>
    <n v="15"/>
    <x v="1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Antonio NariÒo  -  Desarrollar Acciones Recreativas Comunitarias Que Integren Herramientas Para La ApropiaciÛn De Los Valores Ciudadanos"/>
    <n v="1"/>
    <s v="Desarrollar acciones recreativas comunitarias que integren herramientas para la apropiaciÛn de los valores ciudadanos"/>
    <n v="0"/>
    <m/>
    <n v="0"/>
    <m/>
    <n v="350"/>
    <n v="201"/>
    <x v="105"/>
    <x v="99"/>
  </r>
  <r>
    <n v="6"/>
    <s v="Un Nuevo Contrato Social y Ambiental para la Bogot· del Siglo XXI"/>
    <n v="2021"/>
    <n v="1"/>
    <n v="211"/>
    <x v="1"/>
    <n v="93"/>
    <s v="Sector Cultura, recreaciÛn y deporte"/>
    <n v="15"/>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Antonio NariÒo  -   Administrar  Parques Y Escenarios De Diferentes Escalas"/>
    <n v="4"/>
    <s v="Administrar parques y escenarios de diferentes escalas"/>
    <n v="0"/>
    <m/>
    <n v="0"/>
    <m/>
    <n v="3"/>
    <n v="3"/>
    <x v="106"/>
    <x v="100"/>
  </r>
  <r>
    <n v="6"/>
    <s v="Un Nuevo Contrato Social y Ambiental para la Bogot· del Siglo XXI"/>
    <n v="2021"/>
    <n v="1"/>
    <n v="211"/>
    <x v="1"/>
    <n v="93"/>
    <s v="Sector Cultura, recreaciÛn y deporte"/>
    <n v="16"/>
    <x v="15"/>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Puente Aranda  -  Beneficiar 30.000 NiÒos, NiÒas Y Adolescentes  Con Procesos De IniciaciÛn Y FormaciÛn Deportiva En El Distrito Capital"/>
    <n v="1"/>
    <s v="Beneficiar niÒos, niÒas y adolescentes con procesos de iniciaciÛn y formaciÛn deportiva en el Distrito Capital"/>
    <n v="0"/>
    <m/>
    <n v="0"/>
    <m/>
    <n v="320"/>
    <n v="174"/>
    <x v="107"/>
    <x v="101"/>
  </r>
  <r>
    <n v="6"/>
    <s v="Un Nuevo Contrato Social y Ambiental para la Bogot· del Siglo XXI"/>
    <n v="2021"/>
    <n v="1"/>
    <n v="211"/>
    <x v="1"/>
    <n v="93"/>
    <s v="Sector Cultura, recreaciÛn y deporte"/>
    <n v="16"/>
    <x v="15"/>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Puenter Aranda  -  Desarrollar Acciones Recreativas Comunitarias Que Integren Herramientas Para La ApropiaciÛn De Los Valores Ciudadanos"/>
    <n v="1"/>
    <s v="Desarrollar acciones recreativas comunitarias que integren herramientas para la apropiaciÛn de los valores ciudadanos"/>
    <n v="0"/>
    <m/>
    <n v="0"/>
    <m/>
    <n v="650"/>
    <n v="498"/>
    <x v="108"/>
    <x v="102"/>
  </r>
  <r>
    <n v="6"/>
    <s v="Un Nuevo Contrato Social y Ambiental para la Bogot· del Siglo XXI"/>
    <n v="2021"/>
    <n v="1"/>
    <n v="211"/>
    <x v="1"/>
    <n v="93"/>
    <s v="Sector Cultura, recreaciÛn y deporte"/>
    <n v="16"/>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Puente Aranda  -   Administrar  Parques Y Escenarios De Diferentes Escalas"/>
    <n v="4"/>
    <s v="Administrar parques y escenarios de diferentes escalas"/>
    <n v="0"/>
    <m/>
    <n v="0"/>
    <m/>
    <n v="5"/>
    <n v="5"/>
    <x v="109"/>
    <x v="103"/>
  </r>
  <r>
    <n v="6"/>
    <s v="Un Nuevo Contrato Social y Ambiental para la Bogot· del Siglo XXI"/>
    <n v="2021"/>
    <n v="1"/>
    <n v="211"/>
    <x v="1"/>
    <n v="93"/>
    <s v="Sector Cultura, recreaciÛn y deporte"/>
    <n v="16"/>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3"/>
    <s v="03. Poligono"/>
    <s v="16-112 Ciudad Montes  -   Acciones Para La MitigaciÛn Y AdaptaciÛn Al Cambio Clim·tico"/>
    <n v="1"/>
    <s v="Intervenir parques y escenarios con acciones para la mitigaciÛn y adaptaciÛn al cambio clim·tico"/>
    <n v="0"/>
    <n v="0"/>
    <n v="80567833"/>
    <n v="75722034"/>
    <n v="1"/>
    <n v="1"/>
    <x v="110"/>
    <x v="104"/>
  </r>
  <r>
    <n v="6"/>
    <s v="Un Nuevo Contrato Social y Ambiental para la Bogot· del Siglo XXI"/>
    <n v="2021"/>
    <n v="1"/>
    <n v="211"/>
    <x v="1"/>
    <n v="93"/>
    <s v="Sector Cultura, recreaciÛn y deporte"/>
    <n v="16"/>
    <x v="1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Puente Arand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099"/>
    <n v="922"/>
    <x v="111"/>
    <x v="105"/>
  </r>
  <r>
    <n v="6"/>
    <s v="Un Nuevo Contrato Social y Ambiental para la Bogot· del Siglo XXI"/>
    <n v="2021"/>
    <n v="1"/>
    <n v="211"/>
    <x v="1"/>
    <n v="93"/>
    <s v="Sector Cultura, recreaciÛn y deporte"/>
    <n v="17"/>
    <x v="16"/>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La Candelaria  -  Beneficiar 30.000 NiÒos, NiÒas Y Adolescentes  Con Procesos De IniciaciÛn Y FormaciÛn Deportiva En El Distrito Capital"/>
    <n v="1"/>
    <s v="Beneficiar niÒos, niÒas y adolescentes con procesos de iniciaciÛn y formaciÛn deportiva en el Distrito Capital"/>
    <n v="0"/>
    <m/>
    <n v="0"/>
    <m/>
    <n v="30"/>
    <n v="16"/>
    <x v="112"/>
    <x v="106"/>
  </r>
  <r>
    <n v="6"/>
    <s v="Un Nuevo Contrato Social y Ambiental para la Bogot· del Siglo XXI"/>
    <n v="2021"/>
    <n v="1"/>
    <n v="211"/>
    <x v="1"/>
    <n v="93"/>
    <s v="Sector Cultura, recreaciÛn y deporte"/>
    <n v="17"/>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La Candelaria  -   Administrar  Parques Y Escenarios De Diferentes Escalas"/>
    <n v="4"/>
    <s v="Administrar parques y escenarios de diferentes escalas"/>
    <n v="0"/>
    <m/>
    <n v="0"/>
    <m/>
    <n v="1"/>
    <n v="1"/>
    <x v="113"/>
    <x v="107"/>
  </r>
  <r>
    <n v="6"/>
    <s v="Un Nuevo Contrato Social y Ambiental para la Bogot· del Siglo XXI"/>
    <n v="2021"/>
    <n v="1"/>
    <n v="211"/>
    <x v="1"/>
    <n v="93"/>
    <s v="Sector Cultura, recreaciÛn y deporte"/>
    <n v="18"/>
    <x v="17"/>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Rafael Uribe Uribe  -  Beneficiar 30.000 NiÒos, NiÒas Y Adolescentes  Con Procesos De IniciaciÛn Y FormaciÛn Deportiva En El Distrito Capital"/>
    <n v="1"/>
    <s v="Beneficiar niÒos, niÒas y adolescentes con procesos de iniciaciÛn y formaciÛn deportiva en el Distrito Capital"/>
    <n v="0"/>
    <m/>
    <n v="0"/>
    <m/>
    <n v="210"/>
    <n v="130"/>
    <x v="114"/>
    <x v="108"/>
  </r>
  <r>
    <n v="6"/>
    <s v="Un Nuevo Contrato Social y Ambiental para la Bogot· del Siglo XXI"/>
    <n v="2021"/>
    <n v="1"/>
    <n v="211"/>
    <x v="1"/>
    <n v="93"/>
    <s v="Sector Cultura, recreaciÛn y deporte"/>
    <n v="18"/>
    <x v="17"/>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Rafael Uribe Uribe  -  Desarrollar Acciones Recreativas Comunitarias Que Integren Herramientas Para La ApropiaciÛn De Los Valores Ciudadanos"/>
    <n v="1"/>
    <s v="Desarrollar acciones recreativas comunitarias que integren herramientas para la apropiaciÛn de los valores ciudadanos"/>
    <n v="0"/>
    <m/>
    <n v="0"/>
    <m/>
    <n v="930"/>
    <n v="748"/>
    <x v="115"/>
    <x v="109"/>
  </r>
  <r>
    <n v="6"/>
    <s v="Un Nuevo Contrato Social y Ambiental para la Bogot· del Siglo XXI"/>
    <n v="2021"/>
    <n v="1"/>
    <n v="211"/>
    <x v="1"/>
    <n v="93"/>
    <s v="Sector Cultura, recreaciÛn y deporte"/>
    <n v="18"/>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Rafael Uribe Uribe  -   Administrar  Parques Y Escenarios De Diferentes Escalas"/>
    <n v="4"/>
    <s v="Administrar parques y escenarios de diferentes escalas"/>
    <n v="0"/>
    <m/>
    <n v="0"/>
    <m/>
    <n v="8"/>
    <n v="7"/>
    <x v="116"/>
    <x v="110"/>
  </r>
  <r>
    <n v="6"/>
    <s v="Un Nuevo Contrato Social y Ambiental para la Bogot· del Siglo XXI"/>
    <n v="2021"/>
    <n v="1"/>
    <n v="211"/>
    <x v="1"/>
    <n v="93"/>
    <s v="Sector Cultura, recreaciÛn y deporte"/>
    <n v="18"/>
    <x v="1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Rafael Uribe Urib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586"/>
    <n v="4323"/>
    <x v="117"/>
    <x v="111"/>
  </r>
  <r>
    <n v="6"/>
    <s v="Un Nuevo Contrato Social y Ambiental para la Bogot· del Siglo XXI"/>
    <n v="2021"/>
    <n v="1"/>
    <n v="211"/>
    <x v="1"/>
    <n v="93"/>
    <s v="Sector Cultura, recreaciÛn y deporte"/>
    <n v="19"/>
    <x v="18"/>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Ciudad BolÌvar  -  Beneficiar 30.000 NiÒos, NiÒas Y Adolescentes  Con Procesos De IniciaciÛn Y FormaciÛn Deportiva En El Distrito Capital"/>
    <n v="1"/>
    <s v="Beneficiar niÒos, niÒas y adolescentes con procesos de iniciaciÛn y formaciÛn deportiva en el Distrito Capital"/>
    <n v="0"/>
    <m/>
    <n v="0"/>
    <m/>
    <n v="510"/>
    <n v="319"/>
    <x v="118"/>
    <x v="112"/>
  </r>
  <r>
    <n v="6"/>
    <s v="Un Nuevo Contrato Social y Ambiental para la Bogot· del Siglo XXI"/>
    <n v="2021"/>
    <n v="1"/>
    <n v="211"/>
    <x v="1"/>
    <n v="93"/>
    <s v="Sector Cultura, recreaciÛn y deporte"/>
    <n v="19"/>
    <x v="1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iudad Bolivar  -  Desarrollar Acciones Recreativas Comunitarias Que Integren Herramientas Para La ApropiaciÛn De Los Valores Ciudadanos"/>
    <n v="1"/>
    <s v="Desarrollar acciones recreativas comunitarias que integren herramientas para la apropiaciÛn de los valores ciudadanos"/>
    <n v="0"/>
    <m/>
    <n v="0"/>
    <m/>
    <n v="1400"/>
    <n v="1095"/>
    <x v="119"/>
    <x v="113"/>
  </r>
  <r>
    <n v="6"/>
    <s v="Un Nuevo Contrato Social y Ambiental para la Bogot· del Siglo XXI"/>
    <n v="2021"/>
    <n v="1"/>
    <n v="211"/>
    <x v="1"/>
    <n v="93"/>
    <s v="Sector Cultura, recreaciÛn y deporte"/>
    <n v="19"/>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Ciudad BolÌvar  -   Administrar  Parques Y Escenarios De Diferentes Escalas"/>
    <n v="4"/>
    <s v="Administrar parques y escenarios de diferentes escalas"/>
    <n v="0"/>
    <m/>
    <n v="0"/>
    <m/>
    <n v="10"/>
    <n v="10"/>
    <x v="120"/>
    <x v="114"/>
  </r>
  <r>
    <n v="6"/>
    <s v="Un Nuevo Contrato Social y Ambiental para la Bogot· del Siglo XXI"/>
    <n v="2021"/>
    <n v="1"/>
    <n v="211"/>
    <x v="1"/>
    <n v="93"/>
    <s v="Sector Cultura, recreaciÛn y deporte"/>
    <n v="19"/>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4"/>
    <s v="03. Poligono"/>
    <s v="19-231 Urbanizacion La Estancia  -   Acciones Para La MitigaciÛn Y AdaptaciÛn Al Cambio Clim·tico"/>
    <n v="1"/>
    <s v="Intervenir parques y escenarios con acciones para la mitigaciÛn y adaptaciÛn al cambio clim·tico"/>
    <n v="0"/>
    <n v="0"/>
    <n v="60931700"/>
    <n v="57266928"/>
    <n v="1"/>
    <n v="1"/>
    <x v="121"/>
    <x v="115"/>
  </r>
  <r>
    <n v="6"/>
    <s v="Un Nuevo Contrato Social y Ambiental para la Bogot· del Siglo XXI"/>
    <n v="2021"/>
    <n v="1"/>
    <n v="211"/>
    <x v="1"/>
    <n v="93"/>
    <s v="Sector Cultura, recreaciÛn y deporte"/>
    <n v="19"/>
    <x v="18"/>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iudad Bolivar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7636"/>
    <n v="7440"/>
    <x v="122"/>
    <x v="116"/>
  </r>
  <r>
    <n v="6"/>
    <s v="Un Nuevo Contrato Social y Ambiental para la Bogot· del Siglo XXI"/>
    <n v="2021"/>
    <n v="1"/>
    <n v="211"/>
    <x v="1"/>
    <n v="93"/>
    <s v="Sector Cultura, recreaciÛn y deporte"/>
    <n v="55"/>
    <x v="22"/>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1"/>
    <s v="03. Poligono"/>
    <s v="03-035 Parque Nacional (Pm-2a) Enrique Olaya Herrera ( Sector Historico )  -   Acciones Para La MitigaciÛn Y AdaptaciÛn Al Cambio Clim·tico"/>
    <n v="1"/>
    <s v="Intervenir parques y escenarios con acciones para la mitigaciÛn y adaptaciÛn al cambio clim·tico"/>
    <n v="0"/>
    <n v="0"/>
    <n v="60931700"/>
    <n v="57266928"/>
    <n v="1"/>
    <n v="1"/>
    <x v="123"/>
    <x v="117"/>
  </r>
  <r>
    <n v="6"/>
    <s v="Un Nuevo Contrato Social y Ambiental para la Bogot· del Siglo XXI"/>
    <n v="2021"/>
    <n v="1"/>
    <n v="211"/>
    <x v="1"/>
    <n v="93"/>
    <s v="Sector Cultura, recreaciÛn y deporte"/>
    <n v="66"/>
    <x v="23"/>
    <s v="LocalizaciÛn"/>
    <n v="5"/>
    <s v="Construir Bogot· RegiÛn con gobierno abierto, transparente y ciudadanÌa consciente"/>
    <n v="56"/>
    <s v="GestiÛn P˙blica Efectiva"/>
    <n v="7857"/>
    <s v="Mejoramiento institucional en beneficio de la ciudadanÌa de Bogot·"/>
    <n v="1"/>
    <s v="04. Inversion no georeferenciable"/>
    <s v="Entidad  -  Incrementar Al 90% La AtenciÛn De Solicitudes De La CiudadanÌa Cumpliendo Los Criterios De Calidad"/>
    <n v="1"/>
    <s v="Incrementar al % la atenciÛn de solicitudes de la ciudadanÌa cumpliendo los criterios de calidad"/>
    <n v="0"/>
    <n v="0"/>
    <n v="2022245668"/>
    <n v="1561017503"/>
    <n v="84"/>
    <n v="82"/>
    <x v="124"/>
    <x v="118"/>
  </r>
  <r>
    <n v="6"/>
    <s v="Un Nuevo Contrato Social y Ambiental para la Bogot· del Siglo XXI"/>
    <n v="2021"/>
    <n v="1"/>
    <n v="211"/>
    <x v="1"/>
    <n v="93"/>
    <s v="Sector Cultura, recreaciÛn y deporte"/>
    <n v="66"/>
    <x v="23"/>
    <s v="LocalizaciÛn"/>
    <n v="5"/>
    <s v="Construir Bogot· RegiÛn con gobierno abierto, transparente y ciudadanÌa consciente"/>
    <n v="56"/>
    <s v="GestiÛn P˙blica Efectiva"/>
    <n v="7857"/>
    <s v="Mejoramiento institucional en beneficio de la ciudadanÌa de Bogot·"/>
    <n v="2"/>
    <s v="04. Inversion no georeferenciable"/>
    <s v="Entidad  -  Desarrollar  El 100% De Las Acciones Requeridas Para La ActualizaciÛn De La Infraestructura TecnolÛgica Y Mejoramiento De Los Sistemas De InformaciÛn."/>
    <n v="2"/>
    <s v="Desarrollar el % de las acciones requeridas para la actualizaciÛn de la infraestructura tecnolÛgica y mejoramiento de los sistemas de informaciÛn."/>
    <n v="0"/>
    <n v="0"/>
    <n v="656495788"/>
    <n v="421105115"/>
    <n v="100"/>
    <n v="50"/>
    <x v="125"/>
    <x v="119"/>
  </r>
  <r>
    <n v="6"/>
    <s v="Un Nuevo Contrato Social y Ambiental para la Bogot· del Siglo XXI"/>
    <n v="2021"/>
    <n v="1"/>
    <n v="211"/>
    <x v="1"/>
    <n v="93"/>
    <s v="Sector Cultura, recreaciÛn y deporte"/>
    <n v="66"/>
    <x v="23"/>
    <s v="LocalizaciÛn"/>
    <n v="5"/>
    <s v="Construir Bogot· RegiÛn con gobierno abierto, transparente y ciudadanÌa consciente"/>
    <n v="56"/>
    <s v="GestiÛn P˙blica Efectiva"/>
    <n v="7857"/>
    <s v="Mejoramiento institucional en beneficio de la ciudadanÌa de Bogot·"/>
    <n v="3"/>
    <s v="04. Inversion no georeferenciable"/>
    <s v="Enitdad  -  Pagar 100 % De Compromisos De Vigencias Anteriores Fenecidas"/>
    <n v="3"/>
    <s v="Pagar % de compromisos de vigencias anteriores fenecidas"/>
    <n v="0"/>
    <m/>
    <n v="0"/>
    <m/>
    <n v="100"/>
    <n v="0"/>
    <x v="126"/>
    <x v="16"/>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ogota D.C  -  Beneficiar  NiÒos, NiÒas Y Adolescentes  Con Procesos De IniciaciÛn Y FormaciÛn Deportiva En El Distrito Capital"/>
    <n v="1"/>
    <s v="Beneficiar niÒos, niÒas y adolescentes con procesos de iniciaciÛn y formaciÛn deportiva en el Distrito Capital"/>
    <n v="0"/>
    <n v="0"/>
    <n v="1078951240"/>
    <n v="674018583"/>
    <n v="392"/>
    <n v="299"/>
    <x v="127"/>
    <x v="120"/>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2"/>
    <s v="04. Inversion no georeferenciable"/>
    <s v="Bogota D.C  -  Identificar NiÒos, NiÒas Y Adolescentes Como Posibles Talentos Deportivos Que Alimenten La Base Deportiva De La Ciudad Durante El Cuatrienio"/>
    <n v="2"/>
    <s v="Identificar niÒos, niÒas y adolescentes como posibles talentos deportivos que alimenten la base deportiva de la ciudad durante el cuatrienio"/>
    <n v="0"/>
    <m/>
    <n v="0"/>
    <m/>
    <n v="50"/>
    <n v="0"/>
    <x v="128"/>
    <x v="121"/>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3"/>
    <s v="04. Inversion no georeferenciable"/>
    <s v="Bogota D.C  -  Preparar NiÒos, NiÒas, Adolescentes Y Jovenes  En Procesos Deportivos En Las Etapas De Talento Y Reserva Y Rendimiento Deportivo."/>
    <n v="3"/>
    <s v="Preparar niÒos, niÒas, adolescentes y jovenes  en procesos deportivos en las etapas de talento y reserva y de rendimiento deportivo."/>
    <n v="0"/>
    <n v="0"/>
    <n v="2341199249"/>
    <n v="1431848340"/>
    <n v="2000"/>
    <n v="1549"/>
    <x v="129"/>
    <x v="122"/>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4"/>
    <s v="04. Inversion no georeferenciable"/>
    <s v="Bogota D.C  -  Incrementar La ParticipaciÛn De Las Mujeres En Las Din·micas Deportivas Del Idrd"/>
    <n v="4"/>
    <s v="Incrementar %  la participaciÛn de las mujeres en las din·micas deportivas del IDRD"/>
    <n v="0"/>
    <m/>
    <n v="0"/>
    <m/>
    <n v="1"/>
    <n v="0"/>
    <x v="130"/>
    <x v="123"/>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5"/>
    <s v="04. Inversion no georeferenciable"/>
    <s v="Bogota D.C  -  Realizar  Eventos Deportivos Distritales, Nacionales E Internacionales Con Sede En Bogot·"/>
    <n v="5"/>
    <s v="Realizar eventos deportivos distritales, nacionales e internacionales con sede en Bogot·"/>
    <n v="0"/>
    <m/>
    <n v="0"/>
    <m/>
    <n v="3"/>
    <n v="1.5"/>
    <x v="131"/>
    <x v="124"/>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6"/>
    <s v="04. Inversion no georeferenciable"/>
    <s v="Bogota D.C  -  DiseÒar Documentos TÈcnicos, De GÈnero Y Gobernanza Para El Desarrollo Deportivo Del Distrito Capital."/>
    <n v="6"/>
    <s v="DiseÒar documentos tÈcnicos de genero y gobernanza para el desarrollo deportivo del Distrito Capital"/>
    <n v="0"/>
    <n v="0"/>
    <n v="227536225"/>
    <n v="219251550"/>
    <n v="7.5"/>
    <n v="3.5"/>
    <x v="132"/>
    <x v="125"/>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7"/>
    <s v="04. Inversion no georeferenciable"/>
    <s v="Bogota D.C  -  Pagar 100 % De Compromisos De Vigencias Anteriores Fenecidas"/>
    <n v="7"/>
    <s v="Pagar % de compromisos de vigencias anteriores fenecidas"/>
    <n v="0"/>
    <m/>
    <n v="0"/>
    <m/>
    <n v="100"/>
    <n v="0"/>
    <x v="133"/>
    <x v="126"/>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gota D.C  -  Desarrollar Acciones Recreativas Comunitarias Que Integren Herramientas Para La ApropiaciÛn De Los Valores Ciudadanos"/>
    <n v="1"/>
    <s v="Desarrollar acciones recreativas comunitarias que integren herramientas para la apropiaciÛn de los valores ciudadanos"/>
    <n v="0"/>
    <n v="0"/>
    <n v="990513055"/>
    <n v="595043763"/>
    <n v="9630"/>
    <n v="992"/>
    <x v="134"/>
    <x v="127"/>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2"/>
    <s v="04. Inversion no georeferenciable"/>
    <s v="Bogota D.C  -  Desarrollar Actividades Deportivas Comunitarias  Que Integren Herramientas Para La Apropiacion De Los Valores Ciudadanos"/>
    <n v="2"/>
    <s v="Desarrollar actividades deportivas comunitarias que integren herramientas para la apropiacion de los valores ciudadanos"/>
    <n v="0"/>
    <n v="0"/>
    <n v="2437901099"/>
    <n v="1156147375"/>
    <n v="64"/>
    <n v="21"/>
    <x v="135"/>
    <x v="128"/>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3"/>
    <s v="04. Inversion no georeferenciable"/>
    <s v="Bogota D.C  -  Desarrollar  E Implementar 1  Laboratorio De InvestigaciÛn De Acciones Recreativas, Deportivas Y De Actividad Fisica"/>
    <n v="3"/>
    <s v="Desarrollar e implementar laboratorio de investigaciÛn de acciones recreativas, deportivas y de actividad fÌsica"/>
    <n v="0"/>
    <m/>
    <n v="0"/>
    <m/>
    <n v="1"/>
    <n v="0"/>
    <x v="136"/>
    <x v="129"/>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4"/>
    <s v="04. Inversion no georeferenciable"/>
    <s v="Bogota D.C  -   Desarrollar CampaÒas De DifusiÛn, PromociÛn Y SocializaciÛn De La EstrategÌa De FormaciÛn Ciudadana Abierta A La CiudadanÌa"/>
    <n v="4"/>
    <s v="Desarrollar campaÒas de difusiÛn, promociÛn y socializaciÛn de la estrategÌa de formaciÛn ciudadana abierta a la ciudadanÌa"/>
    <n v="0"/>
    <n v="0"/>
    <n v="545000000"/>
    <n v="148260889"/>
    <n v="4"/>
    <n v="0"/>
    <x v="137"/>
    <x v="130"/>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5"/>
    <s v="04. Inversion no georeferenciable"/>
    <s v="Bogota D.C  -   Realizar Jornadas  De Fortalecimiento MetodolÛgico A Los Gestores De RecreaciÛn Y Deporte."/>
    <n v="5"/>
    <s v="Realizar jornadas de fortalecimiento metodolÛgico a los gestores de recreaciÛn y deporte."/>
    <n v="0"/>
    <m/>
    <n v="0"/>
    <m/>
    <n v="4"/>
    <n v="2"/>
    <x v="138"/>
    <x v="131"/>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6"/>
    <s v="04. Inversion no georeferenciable"/>
    <s v="Bogota D.C  -  Elaborar E Implementar Guias PedagÛgicas Para La FormaciÛn Ciudadana A Traves De La RecreaciÛn Y El Deporte"/>
    <n v="6"/>
    <s v="Elaborar e implementar guias pedagÛgicas para la formaciÛn ciudadana a traves de la recreaciÛn y el deporte"/>
    <n v="0"/>
    <n v="0"/>
    <n v="258358522"/>
    <n v="252326733"/>
    <n v="1"/>
    <n v="1"/>
    <x v="139"/>
    <x v="132"/>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7"/>
    <s v="04. Inversion no georeferenciable"/>
    <s v="Bogota D.C  -   Fortalecer 20  Consejos Locales  De Deporte, RecreaciÛn, Actividad FÌsica, Parques, Escenarios Y Equipamientos Recreativos Y Deportivos Drafe"/>
    <n v="7"/>
    <s v="Fortalecer consejos locales de deporte, recreaciÛn, actividad fÌsica, parques, escenarios y equipamientos recreativos y deportivos DRAFE"/>
    <n v="0"/>
    <n v="0"/>
    <n v="18900000"/>
    <n v="18900000"/>
    <n v="20"/>
    <n v="0"/>
    <x v="140"/>
    <x v="133"/>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1"/>
    <s v="04. Inversion no georeferenciable"/>
    <s v="Bogota D.C  -  Realizar Actividades Fisicas Dirigidas Y Programas  Deportivos Para El Fomento De La Vida Activa"/>
    <n v="1"/>
    <s v="Realizar actividades fisicas dirigidas y programas deportivos para el fomento de la vida activa"/>
    <n v="0"/>
    <n v="0"/>
    <n v="1966446460"/>
    <n v="885805503"/>
    <n v="71139"/>
    <n v="22370"/>
    <x v="141"/>
    <x v="134"/>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2"/>
    <s v="04. Inversion no georeferenciable"/>
    <s v="Bogota D.C  -  Desarrollar Actividades De Promocion Del Uso De La Bicicleta Para Diferentes Poblaciones"/>
    <n v="2"/>
    <s v="Desarrollar actividades de promocion del uso de la bicicleta para diferentes poblaciones"/>
    <n v="0"/>
    <n v="0"/>
    <n v="2993741844"/>
    <n v="1743695033"/>
    <n v="2793"/>
    <n v="407"/>
    <x v="142"/>
    <x v="135"/>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3"/>
    <s v="04. Inversion no georeferenciable"/>
    <s v="Bogota D.C  -  Beneficiar Personas Con Procesos De AlfabetizaciÛn FÌsica Que Generen Y Multipliquen Buenas Pr·cticas Para Vivir Una Vida Activa Y Saludable"/>
    <n v="3"/>
    <s v="Beneficiar personas con procesos de alfabetizaciÛn fÌsica que generen y multipliquen buenas pr·cticas para vivir una vida activa y saludable"/>
    <n v="0"/>
    <n v="0"/>
    <n v="294391689"/>
    <n v="271620887"/>
    <n v="38770"/>
    <n v="15836"/>
    <x v="143"/>
    <x v="136"/>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4"/>
    <s v="04. Inversion no georeferenciable"/>
    <s v="Bogota D.C  -  DiseÒar E Implementar  1 Estrategia De MediciÛn Sobre Las Acciones De Actividad Fisica Y Sus Impactos En Cuanto A La Salud Fisica Y Mental"/>
    <n v="4"/>
    <s v="DiseÒar e implementar estrategia de mediciÛn sobre las acciones de actividad fisica y sus impactos en cuanto a la salud fisica y mental"/>
    <n v="0"/>
    <m/>
    <n v="0"/>
    <m/>
    <n v="1"/>
    <n v="0.32"/>
    <x v="144"/>
    <x v="137"/>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5"/>
    <s v="04. Inversion no georeferenciable"/>
    <s v="Bogota D.C  -  Pagar 100 % De Compromisos De Vigencias Anteriores Fenecidas"/>
    <n v="5"/>
    <s v="Pagar % de compromisos de vigencias anteriores fenecidas"/>
    <n v="0"/>
    <m/>
    <n v="0"/>
    <m/>
    <n v="100"/>
    <n v="0"/>
    <x v="145"/>
    <x v="138"/>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ogota D.C  -  Ntervenir Parques Y Escenarios Con Acciones Para La MitigaciÛn Y AdaptaciÛn Al Cambio Clim·tico"/>
    <n v="1"/>
    <s v="Intervenir parques y escenarios con acciones para la mitigaciÛn y adaptaciÛn al cambio clim·tico"/>
    <n v="0"/>
    <n v="0"/>
    <n v="366880039"/>
    <n v="344813811"/>
    <n v="0"/>
    <n v="0"/>
    <x v="146"/>
    <x v="139"/>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2"/>
    <s v="04. Inversion no georeferenciable"/>
    <s v="Bogota D.C  -  Arborizar Y Reverdecer  12 % De  Los Parques Y Escenarios Administrados Por El Idrd Para Aportar A La ConstrucciÛn De Una Red De Pulmones Urbanos."/>
    <n v="2"/>
    <s v="Arborizar y reverdecer % de  los parques y escenarios administrados por el IDRD para aportar a la construcciÛn de una red de pulmones urbanos"/>
    <n v="0"/>
    <n v="0"/>
    <n v="358372002"/>
    <n v="103199668"/>
    <n v="12"/>
    <n v="4"/>
    <x v="147"/>
    <x v="140"/>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4"/>
    <s v="04. Inversion no georeferenciable"/>
    <s v="Bogota D.C  -  Administrar 119 Parques Y Escenarios De Diferentes Escalas"/>
    <n v="4"/>
    <s v="Administrar parques y escenarios de diferentes escalas"/>
    <n v="0"/>
    <n v="0"/>
    <n v="14425221152"/>
    <n v="12589145721"/>
    <n v="0"/>
    <n v="0"/>
    <x v="148"/>
    <x v="141"/>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5"/>
    <s v="04. Inversion no georeferenciable"/>
    <s v="Bogota D.C  -  Realizar En El  100% De Parques Y Escenarios  Priorizados Las Acciones Definidas De  Mantenimiento Y Mejoramiento FÌsico."/>
    <n v="5"/>
    <s v="Realizar en el % de parques y escenarios priorizados las acciones definidas de mantenimiento y mejoramiento fÌsico"/>
    <n v="0"/>
    <n v="0"/>
    <n v="16554403857"/>
    <n v="6017180559"/>
    <n v="100"/>
    <n v="25"/>
    <x v="149"/>
    <x v="142"/>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6"/>
    <s v="04. Inversion no georeferenciable"/>
    <s v="Bogota D.C  -   Desarrollar Al 100% Un Modelo  Para La Gerencia De Los Escenarios Deportivos Y Cefes Seleccionados"/>
    <n v="6"/>
    <s v="Desarrollar al % un modelo para la gerencia de los escenarios deportivos y CEFES seleccionados"/>
    <n v="0"/>
    <n v="0"/>
    <n v="72000000"/>
    <n v="29440000"/>
    <n v="100"/>
    <n v="60"/>
    <x v="150"/>
    <x v="143"/>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7"/>
    <s v="04. Inversion no georeferenciable"/>
    <s v="Bogota D.C  -  Pagar 100 % De Compromisos De Vigencias Anteriores Fenecidas"/>
    <n v="7"/>
    <s v="Pagar % de compromisos de vigencias anteriores fenecidas"/>
    <n v="0"/>
    <m/>
    <n v="0"/>
    <m/>
    <n v="100"/>
    <n v="60"/>
    <x v="151"/>
    <x v="144"/>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gota D.C  -  Aumentar 20% De Permanencia En Los Procesos De FormaciÛn Deportiva Integral De Los NiÒos, NiÒas, Adolescentes Y JÛvenes"/>
    <n v="2"/>
    <s v="Aumentar % de permanencia en los procesos de formaciÛn deportiva integral de los niÒos, niÒas, adolescentes y jÛvenes"/>
    <n v="0"/>
    <n v="0"/>
    <n v="40332967"/>
    <n v="38848680"/>
    <n v="20"/>
    <n v="10"/>
    <x v="152"/>
    <x v="145"/>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2"/>
    <s v="04. Inversion no georeferenciable"/>
    <s v="Bogota D.C  -   Identificar 80  NiÒos, NiÒas Y Adolescentes Como Posibles Talentos Deportivos."/>
    <n v="3"/>
    <s v="Identificar niÒos, niÒas y adolescentes como posibles talentos deportivos"/>
    <n v="0"/>
    <n v="0"/>
    <n v="58076203"/>
    <n v="58076203"/>
    <n v="80"/>
    <n v="0"/>
    <x v="153"/>
    <x v="146"/>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3"/>
    <s v="04. Inversion no georeferenciable"/>
    <s v="Bogota D.C  -  Realizar Investigaciones Que Evidencien Los Cambios Comportamentales En Los Escolares Atendidos"/>
    <n v="4"/>
    <s v="Realizar investigaciones que evidencien los cambios comportamentales en los escolares atendidos"/>
    <n v="0"/>
    <m/>
    <n v="0"/>
    <m/>
    <n v="1"/>
    <n v="0"/>
    <x v="154"/>
    <x v="147"/>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4"/>
    <s v="04. Inversion no georeferenciable"/>
    <s v="Bogota D.C  -  Desarrollar 35 Planes PedagÛgicos De FormaciÛn Deportiva Que Incluyan Aspectos De Orden  Psicosocial Y Ciudadano Que Contribuyan A La FormaciÛn Integral."/>
    <n v="5"/>
    <s v="Desarrollar planes pedagÛgicos de formaciÛn deportiva que incluyan aspectos de orden  psicosocial y ciudadano que contribuyan a la formaciÛn integral"/>
    <n v="0"/>
    <m/>
    <n v="0"/>
    <m/>
    <n v="35"/>
    <n v="0"/>
    <x v="155"/>
    <x v="148"/>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5"/>
    <s v="04. Inversion no georeferenciable"/>
    <s v="Bogota D.C  -  Realizar 8 Acciones De SensibilizaciÛn  Sobre Los Procesos De FormaciÛn Integral A TravÈs Del Deporte."/>
    <n v="6"/>
    <s v="Realizar acciones de sensibilizaciÛn sobre los procesos de formaciÛn integral a travÈs del deporte"/>
    <n v="0"/>
    <n v="0"/>
    <n v="8008834"/>
    <n v="8008834"/>
    <n v="2"/>
    <n v="0"/>
    <x v="156"/>
    <x v="147"/>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6"/>
    <s v="04. Inversion no georeferenciable"/>
    <s v="Bogota D.C  -  Formar NiÒas, NiÒos, Adolescentes Y JÛvenes En Disciplinas Deportivas Priorizadas En El Marco De La Jornada Escolar Complementaria."/>
    <n v="1"/>
    <s v="Formar niÒas, niÒos, adolescentes y jÛvenes en disciplinas deportivas priorizadas en el marco de la jornada escolar complementaria"/>
    <n v="0"/>
    <n v="0"/>
    <n v="3909402178"/>
    <n v="1598678198"/>
    <n v="0"/>
    <m/>
    <x v="71"/>
    <x v="61"/>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1"/>
    <s v="04. Inversion no georeferenciable"/>
    <s v="Bogota D.C  -  Realizar Estudio Para La GeneraciÛn De Lineamientos TÈcnicos Para El Mejoramiento De La Productividad Y Competitividad Para El Sector Del Deporte, La RecreaciÛn Y La Actividad FÌsica"/>
    <n v="1"/>
    <s v="Realizar  estudio para la generaciÛn de lineamientos tÈcnicos para el mejoramiento de la productividad y competitividad para el sector del deporte, la recreaciÛn y la actividad fÌsica"/>
    <n v="0"/>
    <n v="0"/>
    <n v="9145000"/>
    <n v="9145000"/>
    <n v="0.4"/>
    <n v="0.22"/>
    <x v="157"/>
    <x v="149"/>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2"/>
    <s v="04. Inversion no georeferenciable"/>
    <s v="Bogota D.C  -  Desarrollar 25% De Los Componentes De Una Iniciativa De Cl˙ster Para El Sector Del Deporte, La RecreaciÛn Y La Actividad FÌsica"/>
    <n v="2"/>
    <s v="Desarrollar el % de los componentes de una iniciativa de cl˙ster para el sector del deporte, la recreaciÛn y la actividad fÌsica"/>
    <n v="0"/>
    <n v="0"/>
    <n v="4340000"/>
    <n v="4340000"/>
    <n v="25"/>
    <n v="6"/>
    <x v="158"/>
    <x v="150"/>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3"/>
    <s v="04. Inversion no georeferenciable"/>
    <s v="Bogota D.C  -  Generar 86 Alianzas Para El Desarrollo Del Sector De Deporte, RecreaciÛn Y Actividad FÌsica."/>
    <n v="3"/>
    <s v="Generar  alianzas para el desarrollo del sector deporte,recreaciÛn y actividad fÌsica."/>
    <n v="0"/>
    <n v="0"/>
    <n v="20194333"/>
    <n v="20194333"/>
    <n v="86"/>
    <n v="11"/>
    <x v="159"/>
    <x v="151"/>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4"/>
    <s v="04. Inversion no georeferenciable"/>
    <s v="Bogota D.C  -  Gestionar El  100% De Alianzas P˙blico Privadas De Proyectos De Infraestructura Para La RecreaciÛn Y El Deporte"/>
    <n v="4"/>
    <s v="Gestionar el % de alianzas p˙blico privadas de proyectos de infraestructura para la recreaciÛn y el deporte"/>
    <n v="0"/>
    <n v="0"/>
    <n v="112942140"/>
    <n v="89748807"/>
    <n v="100"/>
    <n v="48"/>
    <x v="160"/>
    <x v="152"/>
  </r>
  <r>
    <n v="6"/>
    <s v="Un Nuevo Contrato Social y Ambiental para la Bogot· del Siglo XXI"/>
    <n v="2021"/>
    <n v="1"/>
    <n v="211"/>
    <x v="1"/>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905"/>
    <s v="Mejoramiento del sistema de iluminaciÛn del estadio Nemesio Camacho el Campin Bogot·"/>
    <n v="1"/>
    <s v="04. Inversion no georeferenciable"/>
    <s v="Distrital  -   Renovar El 100% Del Sistema LuminotÈcnico Del Estadio Nemesio Camacho El Campin"/>
    <n v="1"/>
    <s v="Renovar el % del sistema luminotÈcnico del estadio Nemesio Camacho El Campin"/>
    <n v="0"/>
    <m/>
    <n v="0"/>
    <m/>
    <n v="100"/>
    <n v="0"/>
    <x v="161"/>
    <x v="153"/>
  </r>
  <r>
    <n v="6"/>
    <s v="Un Nuevo Contrato Social y Ambiental para la Bogot· del Siglo XXI"/>
    <n v="2021"/>
    <n v="1"/>
    <n v="211"/>
    <x v="1"/>
    <n v="93"/>
    <s v="Sector Cultura, recreaciÛn y deporte"/>
    <n v="77"/>
    <x v="20"/>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1"/>
    <s v="04. Inversion no georeferenciable"/>
    <s v="Bogota D.C  -  Realizar El 100% De Los Estudios Y DiseÒos, InterventorÌa Y ConsultorÌa De Parques Y/O Escenarios Deportivos"/>
    <n v="1"/>
    <s v="Realizar el % de los estudios y diseÒos, interventorÌa y consultorÌa de parques y/o escenarios deportivos"/>
    <n v="0"/>
    <n v="0"/>
    <n v="1565973895"/>
    <n v="236840281"/>
    <n v="100"/>
    <n v="15"/>
    <x v="162"/>
    <x v="154"/>
  </r>
  <r>
    <n v="6"/>
    <s v="Un Nuevo Contrato Social y Ambiental para la Bogot· del Siglo XXI"/>
    <n v="2021"/>
    <n v="1"/>
    <n v="211"/>
    <x v="1"/>
    <n v="93"/>
    <s v="Sector Cultura, recreaciÛn y deporte"/>
    <n v="77"/>
    <x v="20"/>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2"/>
    <s v="04. Inversion no georeferenciable"/>
    <s v="Bogota D.C  -  Adelantar El 100% De La GestiÛn Administrativa De Los Diferentes Proyectos De Infraestructura De Parques Y Escenarios Deportivos En Fase Final Y De LiquidaciÛn"/>
    <n v="4"/>
    <s v="Adelantar el % de la gestiÛn administrativa de los diferentes proyectos de infraestructura de parques y escenarios deportivos en fase final y de liquidaciÛn"/>
    <n v="0"/>
    <n v="0"/>
    <n v="685785800"/>
    <n v="678972866"/>
    <n v="100"/>
    <n v="36"/>
    <x v="163"/>
    <x v="155"/>
  </r>
  <r>
    <n v="6"/>
    <s v="Un Nuevo Contrato Social y Ambiental para la Bogot· del Siglo XXI"/>
    <n v="2021"/>
    <n v="1"/>
    <n v="211"/>
    <x v="1"/>
    <n v="93"/>
    <s v="Sector Cultura, recreaciÛn y deporte"/>
    <n v="77"/>
    <x v="20"/>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
    <s v="04. Inversion no georeferenciable"/>
    <s v="Bogota D.C  -  Construir Y/O Adecuar Parques Y/O Escenarios Deportivos"/>
    <n v="2"/>
    <s v="Construir y/o adecuar parques y/o escenarios deportivos"/>
    <n v="0"/>
    <m/>
    <n v="0"/>
    <m/>
    <n v="0"/>
    <n v="0"/>
    <x v="164"/>
    <x v="156"/>
  </r>
  <r>
    <n v="6"/>
    <s v="Un Nuevo Contrato Social y Ambiental para la Bogot· del Siglo XXI"/>
    <n v="2021"/>
    <n v="1"/>
    <n v="211"/>
    <x v="1"/>
    <n v="93"/>
    <s v="Sector Cultura, recreaciÛn y deporte"/>
    <n v="98"/>
    <x v="2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2"/>
    <s v="03. Poligono"/>
    <s v="10-311 La Florida  -   Acciones Para La MitigaciÛn Y AdaptaciÛn Al Cambio Clim·tico"/>
    <n v="1"/>
    <s v="Intervenir parques y escenarios con acciones para la mitigaciÛn y adaptaciÛn al cambio clim·tico"/>
    <n v="0"/>
    <n v="0"/>
    <n v="376813279"/>
    <n v="354149622"/>
    <n v="1"/>
    <n v="1"/>
    <x v="165"/>
    <x v="157"/>
  </r>
  <r>
    <n v="6"/>
    <s v="Un Nuevo Contrato Social y Ambiental para la Bogot· del Siglo XXI"/>
    <n v="2021"/>
    <n v="1"/>
    <n v="213"/>
    <x v="2"/>
    <n v="93"/>
    <s v="Sector Cultura, recreaciÛn y deporte"/>
    <n v="5"/>
    <x v="4"/>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0000"/>
    <s v="01. Punto"/>
    <s v="Calle 134 No. 13-20  -  ActivaciÛn Parque ArqueolÛgico De La Hacienda El Carmen (Usme) Integrando Borde Urbano Y Rural"/>
    <n v="1"/>
    <s v="Generar la activaciÛn de parque arqueolÛgico de la Hacienda El Carmen (Usme) integrando borde urbano y rural de Bogot·"/>
    <n v="0"/>
    <n v="0"/>
    <n v="19290864"/>
    <n v="18957534"/>
    <n v="0.21"/>
    <n v="0.08"/>
    <x v="166"/>
    <x v="158"/>
  </r>
  <r>
    <n v="6"/>
    <s v="Un Nuevo Contrato Social y Ambiental para la Bogot· del Siglo XXI"/>
    <n v="2021"/>
    <n v="1"/>
    <n v="213"/>
    <x v="2"/>
    <n v="93"/>
    <s v="Sector Cultura, recreaciÛn y deporte"/>
    <n v="14"/>
    <x v="13"/>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1"/>
    <s v="Crear espacio que integre dimensiones patrimoniales y de memoria en la ciudad."/>
    <n v="0.04"/>
    <n v="0.02"/>
    <n v="839630014"/>
    <n v="601789476"/>
    <n v="0.25"/>
    <n v="0"/>
    <x v="167"/>
    <x v="159"/>
  </r>
  <r>
    <n v="6"/>
    <s v="Un Nuevo Contrato Social y Ambiental para la Bogot· del Siglo XXI"/>
    <n v="2021"/>
    <n v="1"/>
    <n v="213"/>
    <x v="2"/>
    <n v="93"/>
    <s v="Sector Cultura, recreaciÛn y deporte"/>
    <n v="14"/>
    <x v="13"/>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2"/>
    <s v="Realizar talleres participativos con la comunidad y actores sociales"/>
    <n v="0"/>
    <m/>
    <n v="0"/>
    <m/>
    <n v="10"/>
    <n v="0"/>
    <x v="168"/>
    <x v="160"/>
  </r>
  <r>
    <n v="6"/>
    <s v="Un Nuevo Contrato Social y Ambiental para la Bogot· del Siglo XXI"/>
    <n v="2021"/>
    <n v="1"/>
    <n v="213"/>
    <x v="2"/>
    <n v="93"/>
    <s v="Sector Cultura, recreaciÛn y deporte"/>
    <n v="20"/>
    <x v="19"/>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P·ramo De Sumapaz  -  GestiÛn De La Declaratoria De Sumapaz Como Patrimonio De La Humanidad"/>
    <n v="3"/>
    <s v="Gestionar declaratoria de Sumapaz como Patrimonio de la Humanidad por la Unesco"/>
    <n v="0"/>
    <n v="0"/>
    <n v="76252634"/>
    <n v="74552634"/>
    <n v="0.2"/>
    <n v="0.09"/>
    <x v="169"/>
    <x v="161"/>
  </r>
  <r>
    <n v="6"/>
    <s v="Un Nuevo Contrato Social y Ambiental para la Bogot· del Siglo XXI"/>
    <n v="2021"/>
    <n v="1"/>
    <n v="213"/>
    <x v="2"/>
    <n v="93"/>
    <s v="Sector Cultura, recreaciÛn y deporte"/>
    <n v="66"/>
    <x v="23"/>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1"/>
    <s v="Aumentar en puntos el Õndice de DesempeÒo Institucional, mediante la implementaciÛn del Modelo Integrado de PlaneaciÛn y GestiÛn- MIPG"/>
    <n v="0"/>
    <n v="0"/>
    <n v="99076314"/>
    <n v="98809647"/>
    <n v="3.03"/>
    <n v="1.48"/>
    <x v="170"/>
    <x v="162"/>
  </r>
  <r>
    <n v="6"/>
    <s v="Un Nuevo Contrato Social y Ambiental para la Bogot· del Siglo XXI"/>
    <n v="2021"/>
    <n v="1"/>
    <n v="213"/>
    <x v="2"/>
    <n v="93"/>
    <s v="Sector Cultura, recreaciÛn y deporte"/>
    <n v="66"/>
    <x v="23"/>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2"/>
    <s v="Realizar el por ciento de la administraciÛn, mantenimiento y adecuaciÛn de la infraestructura institucional"/>
    <n v="0"/>
    <n v="0"/>
    <n v="433127283"/>
    <n v="378053690"/>
    <n v="100"/>
    <n v="62"/>
    <x v="171"/>
    <x v="163"/>
  </r>
  <r>
    <n v="6"/>
    <s v="Un Nuevo Contrato Social y Ambiental para la Bogot· del Siglo XXI"/>
    <n v="2021"/>
    <n v="1"/>
    <n v="213"/>
    <x v="2"/>
    <n v="93"/>
    <s v="Sector Cultura, recreaciÛn y deporte"/>
    <n v="66"/>
    <x v="23"/>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3"/>
    <s v="Implementar el por ciento de las estrategias de fortalecimiento de la comunicaciÛn p˙blica"/>
    <n v="0"/>
    <n v="0"/>
    <n v="158301719"/>
    <n v="113845582"/>
    <n v="100"/>
    <n v="20"/>
    <x v="172"/>
    <x v="164"/>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Instituciones Educativas PÌublicas Y Distritales, ¡mbitos De FormaciÛn En Casa, Espacios De Encuentro De Formardores FÌsicos Y Virtuales  -  ¡mbitos Educativos P˙blicos Y Privados, Entornos Familiares Y Organizaciones Sociales."/>
    <n v="1"/>
    <s v="Beneficiar a personas en procesos integrales de formaciÛn en patrimonio cultural"/>
    <n v="0"/>
    <n v="0"/>
    <n v="35986667"/>
    <n v="35986667"/>
    <n v="800"/>
    <n v="442"/>
    <x v="173"/>
    <x v="165"/>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Instituciones Educativas PÌublicas Y Distritales, ¡mbitos De FormaciÛn En Casa, Espacios De Encuentro De Formardores FÌsicos Y Virtuales  -  ¡mbitos Educativos P˙blicos Y Privados, Entornos Familiares Y Organizaciones Sociales."/>
    <n v="2"/>
    <s v="Beneficiar a personas en el proceso de formaciÛn a formadores en patrimonio cultural"/>
    <n v="0"/>
    <n v="0"/>
    <n v="20096000"/>
    <n v="20096000"/>
    <n v="30"/>
    <n v="0"/>
    <x v="174"/>
    <x v="166"/>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1"/>
    <s v="Realizar intervenciones en Bienes de InterÈs Cultural de Bogot·"/>
    <n v="0"/>
    <n v="0"/>
    <n v="1062856117"/>
    <n v="637985851"/>
    <n v="270"/>
    <n v="132"/>
    <x v="175"/>
    <x v="167"/>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2"/>
    <s v="Realizar proceso de identificaciÛn, valoraciÛn y documentaciÛn de Bienes de InterÈs Cultural y espacios p˙blicos patrimoniales"/>
    <n v="0"/>
    <n v="0"/>
    <n v="142877350"/>
    <n v="142877350"/>
    <n v="0.1"/>
    <n v="0.06"/>
    <x v="176"/>
    <x v="168"/>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3"/>
    <s v="Orientar y atender el por ciento de las solicitudes de recuperaciÛn, protecciÛn y conservaciÛn del patrimonio cultural del Distrito Capital"/>
    <n v="0"/>
    <n v="0"/>
    <n v="369948199"/>
    <n v="367776689"/>
    <n v="100"/>
    <n v="99"/>
    <x v="177"/>
    <x v="169"/>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1"/>
    <s v="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
    <n v="0"/>
    <n v="0"/>
    <n v="760535522"/>
    <n v="739214765"/>
    <n v="0.2"/>
    <n v="0.06"/>
    <x v="178"/>
    <x v="170"/>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2"/>
    <s v="Otorgar estÌmulos apoyos concertados y alianzas estratÈgicas para dinamizar la estrategia sectorial dirigida a fomentar los procesos patrimoniales de la ciudad"/>
    <n v="0"/>
    <n v="0"/>
    <n v="95698366"/>
    <n v="95698366"/>
    <n v="27"/>
    <n v="16"/>
    <x v="179"/>
    <x v="171"/>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3"/>
    <s v="Gestionar declaratorias de patrimonio cultural inmaterial del orden distrital"/>
    <n v="0"/>
    <n v="0"/>
    <n v="122454737"/>
    <n v="120884071"/>
    <n v="0.6"/>
    <n v="0.21"/>
    <x v="180"/>
    <x v="172"/>
  </r>
  <r>
    <n v="6"/>
    <s v="Un Nuevo Contrato Social y Ambiental para la Bogot· del Siglo XXI"/>
    <n v="2021"/>
    <n v="1"/>
    <n v="213"/>
    <x v="2"/>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4"/>
    <s v="Realizar proceso de diagnÛstico, identificaciÛn y documentaciÛn de manifestaciones de patrimonio cultural inmaterial"/>
    <n v="0"/>
    <n v="0"/>
    <n v="32293334"/>
    <n v="32293334"/>
    <n v="0.2"/>
    <n v="0.06"/>
    <x v="181"/>
    <x v="173"/>
  </r>
  <r>
    <n v="6"/>
    <s v="Un Nuevo Contrato Social y Ambiental para la Bogot· del Siglo XXI"/>
    <n v="2021"/>
    <n v="1"/>
    <n v="213"/>
    <x v="2"/>
    <n v="93"/>
    <s v="Sector Cultura, recreaciÛn y deporte"/>
    <n v="77"/>
    <x v="20"/>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2"/>
    <s v="Formular instrumentos de planeaciÛn territorial en entornos patrimoniales como determinante del ordenamiento territorial de Bogot·"/>
    <n v="0"/>
    <n v="0"/>
    <n v="83210142"/>
    <n v="83210142"/>
    <n v="0.65"/>
    <n v="0.21"/>
    <x v="182"/>
    <x v="174"/>
  </r>
  <r>
    <n v="6"/>
    <s v="Un Nuevo Contrato Social y Ambiental para la Bogot· del Siglo XXI"/>
    <n v="2021"/>
    <n v="1"/>
    <n v="213"/>
    <x v="2"/>
    <n v="93"/>
    <s v="Sector Cultura, recreaciÛn y deporte"/>
    <n v="77"/>
    <x v="20"/>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4"/>
    <s v="Activar entornos con presencia representativa de patrimonio cultural material e inmaterial, a travÈs de procesos de interacciÛn social, artÌstica y cultural"/>
    <n v="0"/>
    <n v="0"/>
    <n v="257556668"/>
    <n v="241026667"/>
    <n v="1.7"/>
    <n v="0.85"/>
    <x v="183"/>
    <x v="175"/>
  </r>
  <r>
    <n v="6"/>
    <s v="Un Nuevo Contrato Social y Ambiental para la Bogot· del Siglo XXI"/>
    <n v="2021"/>
    <n v="1"/>
    <n v="213"/>
    <x v="2"/>
    <n v="93"/>
    <s v="Sector Cultura, recreaciÛn y deporte"/>
    <n v="77"/>
    <x v="20"/>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5"/>
    <s v="Gestionar etapa de la implementaciÛn del Plan Especial de Manejo y ProtecciÛn PEMP del Centro HistÛrico de Bogot·"/>
    <n v="0"/>
    <m/>
    <n v="0"/>
    <m/>
    <n v="1"/>
    <n v="0.37"/>
    <x v="184"/>
    <x v="176"/>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812"/>
    <n v="585"/>
    <x v="185"/>
    <x v="177"/>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51"/>
    <n v="331"/>
    <x v="186"/>
    <x v="178"/>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99"/>
    <n v="489"/>
    <x v="187"/>
    <x v="179"/>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0"/>
    <x v="188"/>
    <x v="180"/>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3"/>
    <n v="3"/>
    <x v="189"/>
    <x v="181"/>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2"/>
    <n v="2"/>
    <x v="190"/>
    <x v="182"/>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3"/>
    <n v="3"/>
    <x v="191"/>
    <x v="183"/>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3"/>
    <x v="193"/>
    <x v="16"/>
  </r>
  <r>
    <n v="6"/>
    <s v="Un Nuevo Contrato Social y Ambiental para la Bogot· del Siglo XXI"/>
    <n v="2021"/>
    <n v="1"/>
    <n v="222"/>
    <x v="3"/>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n v="6"/>
    <x v="194"/>
    <x v="185"/>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49"/>
    <n v="292"/>
    <x v="195"/>
    <x v="186"/>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03"/>
    <n v="37"/>
    <x v="196"/>
    <x v="187"/>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97"/>
    <n v="296"/>
    <x v="197"/>
    <x v="188"/>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2"/>
    <x v="198"/>
    <x v="189"/>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2"/>
    <n v="2"/>
    <x v="199"/>
    <x v="190"/>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50"/>
    <n v="50"/>
    <x v="200"/>
    <x v="191"/>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1"/>
    <n v="1"/>
    <x v="201"/>
    <x v="192"/>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7"/>
    <n v="7"/>
    <x v="202"/>
    <x v="193"/>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51"/>
    <n v="51"/>
    <x v="203"/>
    <x v="194"/>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95"/>
  </r>
  <r>
    <n v="6"/>
    <s v="Un Nuevo Contrato Social y Ambiental para la Bogot· del Siglo XXI"/>
    <n v="2021"/>
    <n v="1"/>
    <n v="222"/>
    <x v="3"/>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4"/>
    <x v="204"/>
    <x v="196"/>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903"/>
    <n v="1471"/>
    <x v="205"/>
    <x v="197"/>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727"/>
    <n v="187"/>
    <x v="206"/>
    <x v="198"/>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4"/>
    <n v="4"/>
    <x v="207"/>
    <x v="199"/>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363"/>
    <n v="142"/>
    <x v="208"/>
    <x v="200"/>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09"/>
    <x v="201"/>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180"/>
    <x v="210"/>
    <x v="202"/>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33"/>
    <n v="195"/>
    <x v="211"/>
    <x v="203"/>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5"/>
    <n v="5"/>
    <x v="212"/>
    <x v="204"/>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4"/>
    <n v="4"/>
    <x v="213"/>
    <x v="205"/>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2"/>
    <s v="Desarrollar Actividades de servicios de informaciÛn para el sector artÌstico y cultural."/>
    <n v="0"/>
    <m/>
    <n v="0"/>
    <m/>
    <n v="1"/>
    <n v="1"/>
    <x v="214"/>
    <x v="206"/>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3"/>
    <n v="3"/>
    <x v="189"/>
    <x v="181"/>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2"/>
    <n v="2"/>
    <x v="190"/>
    <x v="207"/>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6"/>
    <n v="16"/>
    <x v="215"/>
    <x v="208"/>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110"/>
    <n v="110"/>
    <x v="216"/>
    <x v="209"/>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300"/>
    <n v="300"/>
    <x v="217"/>
    <x v="210"/>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356"/>
    <n v="356"/>
    <x v="218"/>
    <x v="211"/>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46"/>
    <n v="146"/>
    <x v="219"/>
    <x v="212"/>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3"/>
    <x v="193"/>
    <x v="16"/>
  </r>
  <r>
    <n v="6"/>
    <s v="Un Nuevo Contrato Social y Ambiental para la Bogot· del Siglo XXI"/>
    <n v="2021"/>
    <n v="1"/>
    <n v="222"/>
    <x v="3"/>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4"/>
    <x v="204"/>
    <x v="196"/>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5822"/>
    <n v="1384"/>
    <x v="220"/>
    <x v="213"/>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784"/>
    <n v="480"/>
    <x v="221"/>
    <x v="214"/>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650"/>
    <n v="1286"/>
    <x v="222"/>
    <x v="215"/>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0"/>
    <x v="223"/>
    <x v="216"/>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2"/>
    <n v="2"/>
    <x v="224"/>
    <x v="217"/>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6"/>
    <n v="16"/>
    <x v="225"/>
    <x v="218"/>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2"/>
    <n v="12"/>
    <x v="226"/>
    <x v="219"/>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4"/>
    <n v="4"/>
    <x v="227"/>
    <x v="220"/>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3"/>
    <n v="3"/>
    <x v="191"/>
    <x v="183"/>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228"/>
    <x v="221"/>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4"/>
    <x v="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n v="4"/>
    <x v="194"/>
    <x v="196"/>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4833"/>
    <n v="1846"/>
    <x v="229"/>
    <x v="222"/>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16"/>
    <n v="663"/>
    <x v="230"/>
    <x v="223"/>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31"/>
    <x v="224"/>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409"/>
    <n v="1446"/>
    <x v="232"/>
    <x v="225"/>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33"/>
    <x v="226"/>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79"/>
    <x v="210"/>
    <x v="227"/>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50"/>
    <n v="275"/>
    <x v="234"/>
    <x v="228"/>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0"/>
    <x v="235"/>
    <x v="229"/>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8"/>
    <n v="18"/>
    <x v="236"/>
    <x v="230"/>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6"/>
    <n v="6"/>
    <x v="237"/>
    <x v="231"/>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38"/>
    <x v="232"/>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7"/>
    <n v="17"/>
    <x v="239"/>
    <x v="233"/>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4"/>
    <n v="4"/>
    <x v="240"/>
    <x v="234"/>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5"/>
    <x v="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1"/>
    <x v="204"/>
    <x v="235"/>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783"/>
    <n v="380"/>
    <x v="241"/>
    <x v="236"/>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78"/>
    <n v="146"/>
    <x v="242"/>
    <x v="237"/>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056"/>
    <n v="1182"/>
    <x v="243"/>
    <x v="238"/>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44"/>
    <x v="239"/>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50"/>
    <x v="210"/>
    <x v="240"/>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33"/>
    <n v="239"/>
    <x v="211"/>
    <x v="241"/>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2"/>
    <x v="223"/>
    <x v="216"/>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9"/>
    <n v="9"/>
    <x v="245"/>
    <x v="242"/>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2"/>
    <x v="193"/>
    <x v="16"/>
  </r>
  <r>
    <n v="6"/>
    <s v="Un Nuevo Contrato Social y Ambiental para la Bogot· del Siglo XXI"/>
    <n v="2021"/>
    <n v="1"/>
    <n v="222"/>
    <x v="3"/>
    <n v="93"/>
    <s v="Sector Cultura, recreaciÛn y deporte"/>
    <n v="6"/>
    <x v="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3"/>
    <x v="204"/>
    <x v="243"/>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9549"/>
    <n v="2689"/>
    <x v="246"/>
    <x v="244"/>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649"/>
    <n v="2539"/>
    <x v="247"/>
    <x v="245"/>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31"/>
    <x v="224"/>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5214"/>
    <n v="3260"/>
    <x v="248"/>
    <x v="246"/>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249"/>
    <x v="247"/>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140"/>
    <n v="60"/>
    <x v="250"/>
    <x v="248"/>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666"/>
    <n v="334"/>
    <x v="251"/>
    <x v="249"/>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2"/>
    <n v="6"/>
    <x v="252"/>
    <x v="250"/>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5"/>
    <n v="5"/>
    <x v="253"/>
    <x v="251"/>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2"/>
    <n v="12"/>
    <x v="254"/>
    <x v="252"/>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55"/>
    <x v="232"/>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5"/>
    <n v="15"/>
    <x v="256"/>
    <x v="253"/>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7"/>
    <x v="6"/>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204"/>
    <x v="61"/>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424"/>
    <n v="2626"/>
    <x v="257"/>
    <x v="254"/>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015"/>
    <n v="1426"/>
    <x v="258"/>
    <x v="255"/>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3"/>
    <n v="3"/>
    <x v="259"/>
    <x v="256"/>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4818"/>
    <n v="3493"/>
    <x v="260"/>
    <x v="257"/>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3"/>
    <n v="3"/>
    <x v="261"/>
    <x v="258"/>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210"/>
    <n v="66"/>
    <x v="262"/>
    <x v="259"/>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999"/>
    <n v="592"/>
    <x v="263"/>
    <x v="260"/>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5"/>
    <x v="235"/>
    <x v="229"/>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2"/>
    <n v="2"/>
    <x v="224"/>
    <x v="217"/>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
    <n v="1"/>
    <x v="264"/>
    <x v="261"/>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2"/>
    <n v="2"/>
    <x v="190"/>
    <x v="207"/>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1"/>
    <n v="1"/>
    <x v="201"/>
    <x v="192"/>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8"/>
    <n v="8"/>
    <x v="265"/>
    <x v="262"/>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4"/>
    <n v="4"/>
    <x v="266"/>
    <x v="263"/>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5"/>
    <n v="5"/>
    <x v="267"/>
    <x v="264"/>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6"/>
    <x v="193"/>
    <x v="265"/>
  </r>
  <r>
    <n v="6"/>
    <s v="Un Nuevo Contrato Social y Ambiental para la Bogot· del Siglo XXI"/>
    <n v="2021"/>
    <n v="1"/>
    <n v="222"/>
    <x v="3"/>
    <n v="93"/>
    <s v="Sector Cultura, recreaciÛn y deporte"/>
    <n v="8"/>
    <x v="7"/>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268"/>
    <x v="61"/>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902"/>
    <n v="708"/>
    <x v="269"/>
    <x v="266"/>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09"/>
    <n v="120"/>
    <x v="270"/>
    <x v="267"/>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244"/>
    <n v="2042"/>
    <x v="271"/>
    <x v="268"/>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72"/>
    <x v="269"/>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36"/>
    <x v="210"/>
    <x v="270"/>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50"/>
    <n v="491"/>
    <x v="234"/>
    <x v="271"/>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2"/>
    <x v="223"/>
    <x v="216"/>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
    <n v="1"/>
    <x v="264"/>
    <x v="261"/>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7"/>
    <n v="17"/>
    <x v="273"/>
    <x v="272"/>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55"/>
    <x v="232"/>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8"/>
    <n v="18"/>
    <x v="274"/>
    <x v="273"/>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228"/>
    <x v="221"/>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9"/>
    <x v="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194"/>
    <x v="61"/>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590"/>
    <n v="1252"/>
    <x v="275"/>
    <x v="274"/>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76"/>
    <n v="191"/>
    <x v="276"/>
    <x v="275"/>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31"/>
    <x v="224"/>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871"/>
    <n v="3211"/>
    <x v="277"/>
    <x v="276"/>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278"/>
    <x v="277"/>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140"/>
    <n v="61"/>
    <x v="250"/>
    <x v="278"/>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700"/>
    <n v="396"/>
    <x v="279"/>
    <x v="279"/>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2"/>
    <x v="235"/>
    <x v="229"/>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3"/>
    <n v="3"/>
    <x v="189"/>
    <x v="181"/>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38"/>
    <x v="232"/>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5"/>
    <n v="5"/>
    <x v="280"/>
    <x v="280"/>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10"/>
    <x v="9"/>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268"/>
    <x v="61"/>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3130"/>
    <n v="1688"/>
    <x v="281"/>
    <x v="281"/>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505"/>
    <n v="998"/>
    <x v="282"/>
    <x v="282"/>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283"/>
    <x v="283"/>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772"/>
    <n v="1861"/>
    <x v="284"/>
    <x v="284"/>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85"/>
    <x v="285"/>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93"/>
    <x v="210"/>
    <x v="286"/>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71"/>
    <n v="230"/>
    <x v="286"/>
    <x v="287"/>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10"/>
    <x v="188"/>
    <x v="180"/>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9"/>
    <n v="9"/>
    <x v="287"/>
    <x v="288"/>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3"/>
    <n v="3"/>
    <x v="288"/>
    <x v="289"/>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8"/>
    <n v="8"/>
    <x v="289"/>
    <x v="290"/>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6"/>
    <n v="6"/>
    <x v="290"/>
    <x v="291"/>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4"/>
    <n v="4"/>
    <x v="266"/>
    <x v="263"/>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4"/>
    <n v="4"/>
    <x v="240"/>
    <x v="234"/>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3"/>
    <x v="193"/>
    <x v="16"/>
  </r>
  <r>
    <n v="6"/>
    <s v="Un Nuevo Contrato Social y Ambiental para la Bogot· del Siglo XXI"/>
    <n v="2021"/>
    <n v="1"/>
    <n v="222"/>
    <x v="3"/>
    <n v="93"/>
    <s v="Sector Cultura, recreaciÛn y deporte"/>
    <n v="11"/>
    <x v="10"/>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n v="4"/>
    <x v="194"/>
    <x v="196"/>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599"/>
    <n v="670"/>
    <x v="291"/>
    <x v="292"/>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60"/>
    <n v="163"/>
    <x v="292"/>
    <x v="293"/>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254"/>
    <n v="711"/>
    <x v="293"/>
    <x v="294"/>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94"/>
    <x v="295"/>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142"/>
    <x v="210"/>
    <x v="296"/>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71"/>
    <n v="337"/>
    <x v="286"/>
    <x v="297"/>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0"/>
    <x v="223"/>
    <x v="216"/>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2"/>
    <n v="2"/>
    <x v="199"/>
    <x v="298"/>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38"/>
    <x v="232"/>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295"/>
    <x v="299"/>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228"/>
    <x v="221"/>
  </r>
  <r>
    <n v="6"/>
    <s v="Un Nuevo Contrato Social y Ambiental para la Bogot· del Siglo XXI"/>
    <n v="2021"/>
    <n v="1"/>
    <n v="222"/>
    <x v="3"/>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184"/>
    <n v="481"/>
    <x v="296"/>
    <x v="300"/>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495"/>
    <n v="147"/>
    <x v="297"/>
    <x v="301"/>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330"/>
    <m/>
    <x v="298"/>
    <x v="61"/>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4"/>
    <x v="188"/>
    <x v="180"/>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5"/>
    <n v="5"/>
    <x v="299"/>
    <x v="302"/>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
    <n v="1"/>
    <x v="264"/>
    <x v="261"/>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300"/>
    <x v="303"/>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02"/>
    <n v="102"/>
    <x v="301"/>
    <x v="304"/>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24"/>
    <n v="24"/>
    <x v="302"/>
    <x v="305"/>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2"/>
    <n v="2"/>
    <x v="303"/>
    <x v="306"/>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1"/>
    <x v="193"/>
    <x v="16"/>
  </r>
  <r>
    <n v="6"/>
    <s v="Un Nuevo Contrato Social y Ambiental para la Bogot· del Siglo XXI"/>
    <n v="2021"/>
    <n v="1"/>
    <n v="222"/>
    <x v="3"/>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3"/>
    <x v="268"/>
    <x v="243"/>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700"/>
    <n v="468"/>
    <x v="304"/>
    <x v="307"/>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88"/>
    <n v="56"/>
    <x v="305"/>
    <x v="308"/>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891"/>
    <n v="289"/>
    <x v="306"/>
    <x v="309"/>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307"/>
    <x v="310"/>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70"/>
    <n v="195"/>
    <x v="210"/>
    <x v="311"/>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33"/>
    <n v="207"/>
    <x v="211"/>
    <x v="312"/>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0"/>
    <x v="235"/>
    <x v="229"/>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5"/>
    <n v="5"/>
    <x v="308"/>
    <x v="302"/>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
    <n v="1"/>
    <x v="264"/>
    <x v="261"/>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44"/>
    <n v="44"/>
    <x v="309"/>
    <x v="313"/>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
    <n v="1"/>
    <x v="310"/>
    <x v="314"/>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13"/>
    <n v="13"/>
    <x v="311"/>
    <x v="315"/>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8"/>
    <n v="8"/>
    <x v="265"/>
    <x v="262"/>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23"/>
    <n v="23"/>
    <x v="312"/>
    <x v="316"/>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4"/>
    <n v="4"/>
    <x v="240"/>
    <x v="234"/>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1"/>
    <x v="313"/>
    <x v="16"/>
  </r>
  <r>
    <n v="6"/>
    <s v="Un Nuevo Contrato Social y Ambiental para la Bogot· del Siglo XXI"/>
    <n v="2021"/>
    <n v="1"/>
    <n v="222"/>
    <x v="3"/>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2"/>
    <x v="204"/>
    <x v="317"/>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61"/>
    <n v="192"/>
    <x v="314"/>
    <x v="318"/>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273"/>
    <n v="50"/>
    <x v="315"/>
    <x v="319"/>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98"/>
    <m/>
    <x v="316"/>
    <x v="61"/>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0"/>
    <x v="223"/>
    <x v="216"/>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0"/>
    <n v="10"/>
    <x v="317"/>
    <x v="320"/>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295"/>
    <x v="299"/>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m/>
    <x v="313"/>
    <x v="61"/>
  </r>
  <r>
    <n v="6"/>
    <s v="Un Nuevo Contrato Social y Ambiental para la Bogot· del Siglo XXI"/>
    <n v="2021"/>
    <n v="1"/>
    <n v="222"/>
    <x v="3"/>
    <n v="93"/>
    <s v="Sector Cultura, recreaciÛn y deporte"/>
    <n v="15"/>
    <x v="1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194"/>
    <x v="61"/>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809"/>
    <n v="909"/>
    <x v="318"/>
    <x v="321"/>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067"/>
    <n v="649"/>
    <x v="319"/>
    <x v="322"/>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98"/>
    <n v="304"/>
    <x v="316"/>
    <x v="323"/>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11"/>
    <x v="235"/>
    <x v="229"/>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300"/>
    <x v="303"/>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255"/>
    <x v="232"/>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5"/>
    <n v="15"/>
    <x v="256"/>
    <x v="253"/>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92"/>
    <x v="184"/>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m/>
    <x v="313"/>
    <x v="61"/>
  </r>
  <r>
    <n v="6"/>
    <s v="Un Nuevo Contrato Social y Ambiental para la Bogot· del Siglo XXI"/>
    <n v="2021"/>
    <n v="1"/>
    <n v="222"/>
    <x v="3"/>
    <n v="93"/>
    <s v="Sector Cultura, recreaciÛn y deporte"/>
    <n v="16"/>
    <x v="1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204"/>
    <x v="61"/>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11"/>
    <n v="94"/>
    <x v="320"/>
    <x v="324"/>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88"/>
    <n v="33"/>
    <x v="321"/>
    <x v="325"/>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283"/>
    <x v="283"/>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1"/>
    <x v="188"/>
    <x v="180"/>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32"/>
    <n v="32"/>
    <x v="322"/>
    <x v="326"/>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2"/>
    <s v="Desarrollar Actividades de servicios de informaciÛn para el sector artÌstico y cultural."/>
    <n v="0"/>
    <m/>
    <n v="0"/>
    <m/>
    <n v="6"/>
    <n v="6"/>
    <x v="323"/>
    <x v="327"/>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3"/>
    <n v="3"/>
    <x v="189"/>
    <x v="181"/>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9"/>
    <n v="9"/>
    <x v="324"/>
    <x v="328"/>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2"/>
    <n v="2"/>
    <x v="325"/>
    <x v="329"/>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285"/>
    <n v="285"/>
    <x v="326"/>
    <x v="330"/>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2"/>
    <n v="12"/>
    <x v="327"/>
    <x v="331"/>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7"/>
    <n v="7"/>
    <x v="328"/>
    <x v="332"/>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3"/>
    <n v="23"/>
    <x v="329"/>
    <x v="333"/>
  </r>
  <r>
    <n v="6"/>
    <s v="Un Nuevo Contrato Social y Ambiental para la Bogot· del Siglo XXI"/>
    <n v="2021"/>
    <n v="1"/>
    <n v="222"/>
    <x v="3"/>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1"/>
    <x v="313"/>
    <x v="16"/>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829"/>
    <n v="1786"/>
    <x v="330"/>
    <x v="334"/>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99"/>
    <n v="346"/>
    <x v="331"/>
    <x v="335"/>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31"/>
    <x v="336"/>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3795"/>
    <n v="1103"/>
    <x v="332"/>
    <x v="337"/>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333"/>
    <x v="338"/>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140"/>
    <n v="203"/>
    <x v="250"/>
    <x v="339"/>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666"/>
    <n v="322"/>
    <x v="251"/>
    <x v="340"/>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1"/>
    <x v="223"/>
    <x v="216"/>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300"/>
    <x v="303"/>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334"/>
    <x v="299"/>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m/>
    <x v="313"/>
    <x v="61"/>
  </r>
  <r>
    <n v="6"/>
    <s v="Un Nuevo Contrato Social y Ambiental para la Bogot· del Siglo XXI"/>
    <n v="2021"/>
    <n v="1"/>
    <n v="222"/>
    <x v="3"/>
    <n v="93"/>
    <s v="Sector Cultura, recreaciÛn y deporte"/>
    <n v="18"/>
    <x v="17"/>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268"/>
    <x v="61"/>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4150"/>
    <n v="2289"/>
    <x v="335"/>
    <x v="341"/>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49"/>
    <n v="1012"/>
    <x v="336"/>
    <x v="342"/>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1"/>
    <x v="231"/>
    <x v="283"/>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541"/>
    <n v="1986"/>
    <x v="337"/>
    <x v="343"/>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338"/>
    <x v="344"/>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140"/>
    <n v="88"/>
    <x v="250"/>
    <x v="345"/>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700"/>
    <n v="307"/>
    <x v="279"/>
    <x v="346"/>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6"/>
    <x v="223"/>
    <x v="216"/>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5"/>
    <n v="5"/>
    <x v="253"/>
    <x v="251"/>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3"/>
    <n v="3"/>
    <x v="288"/>
    <x v="289"/>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6"/>
    <n v="6"/>
    <x v="290"/>
    <x v="291"/>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1"/>
    <n v="11"/>
    <x v="339"/>
    <x v="347"/>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4"/>
    <n v="4"/>
    <x v="240"/>
    <x v="234"/>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1"/>
    <x v="340"/>
    <x v="16"/>
  </r>
  <r>
    <n v="6"/>
    <s v="Un Nuevo Contrato Social y Ambiental para la Bogot· del Siglo XXI"/>
    <n v="2021"/>
    <n v="1"/>
    <n v="222"/>
    <x v="3"/>
    <n v="93"/>
    <s v="Sector Cultura, recreaciÛn y deporte"/>
    <n v="19"/>
    <x v="1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268"/>
    <x v="61"/>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0"/>
    <n v="25"/>
    <x v="341"/>
    <x v="348"/>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03"/>
    <m/>
    <x v="342"/>
    <x v="61"/>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0"/>
    <x v="223"/>
    <x v="216"/>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1"/>
    <n v="1"/>
    <x v="264"/>
    <x v="261"/>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295"/>
    <x v="299"/>
  </r>
  <r>
    <n v="6"/>
    <s v="Un Nuevo Contrato Social y Ambiental para la Bogot· del Siglo XXI"/>
    <n v="2021"/>
    <n v="1"/>
    <n v="222"/>
    <x v="3"/>
    <n v="93"/>
    <s v="Sector Cultura, recreaciÛn y deporte"/>
    <n v="20"/>
    <x v="1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3"/>
    <m/>
    <x v="193"/>
    <x v="61"/>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1"/>
    <s v="Alcanzar N˙mero Usuarios en Redes Sociales"/>
    <n v="0"/>
    <n v="0"/>
    <n v="211667715"/>
    <n v="171667715"/>
    <n v="2045000"/>
    <n v="2187890"/>
    <x v="343"/>
    <x v="349"/>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2"/>
    <s v="Lograr N˙mero Apariciones en medios de comunicaciÛn"/>
    <n v="0"/>
    <n v="0"/>
    <n v="260498865"/>
    <n v="42973580"/>
    <n v="2000"/>
    <n v="1712"/>
    <x v="344"/>
    <x v="350"/>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3"/>
    <s v="Lograr N˙mero Visitas en la p·gina Web"/>
    <n v="0"/>
    <n v="0"/>
    <n v="116199925"/>
    <n v="97896396"/>
    <n v="1400000"/>
    <n v="1059779"/>
    <x v="345"/>
    <x v="351"/>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4"/>
    <s v="Alcanzar Porcentaje de implementaciÛn del MIPG que permita integrar los sistemas de desarrollo administrativo y gestiÛn de calidad y su articulaciÛn con el sistema de control interno"/>
    <n v="0"/>
    <n v="0"/>
    <n v="710246932"/>
    <n v="698477652"/>
    <n v="80"/>
    <n v="44.8"/>
    <x v="346"/>
    <x v="352"/>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5"/>
    <s v="Lograr, diseÒar e implementar el Porcentaje de  la estratÈgia de comunicaciÛn interna y externa"/>
    <n v="0"/>
    <n v="0"/>
    <n v="78423200"/>
    <n v="78423200"/>
    <n v="25"/>
    <n v="14"/>
    <x v="347"/>
    <x v="353"/>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6"/>
    <s v="Integrar Porcentaje de los sistemas de informaciÛn de la entidad para aseguramiento y flujo de datos"/>
    <n v="0"/>
    <n v="0"/>
    <n v="467501335"/>
    <n v="467497467"/>
    <n v="58.3"/>
    <n v="28.8"/>
    <x v="348"/>
    <x v="354"/>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7"/>
    <s v="DiseÒar Porcentaje de un sistema de aprendizaje por enfoques que promueva la apropiaciÛn de la comunidad institucional"/>
    <n v="0"/>
    <m/>
    <n v="0"/>
    <m/>
    <n v="50"/>
    <n v="24.6"/>
    <x v="349"/>
    <x v="16"/>
  </r>
  <r>
    <n v="6"/>
    <s v="Un Nuevo Contrato Social y Ambiental para la Bogot· del Siglo XXI"/>
    <n v="2021"/>
    <n v="1"/>
    <n v="222"/>
    <x v="3"/>
    <n v="93"/>
    <s v="Sector Cultura, recreaciÛn y deporte"/>
    <n v="66"/>
    <x v="23"/>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8"/>
    <s v="Mantener en N˙mero Sedes y escenarios la operaciÛn eficiente y oportuna en la entidad, mediante provisiÛn de servicios y aseguramiento para las sedes y escenarios a cargo de la entidad"/>
    <n v="0"/>
    <n v="0"/>
    <n v="934720"/>
    <n v="0"/>
    <n v="34"/>
    <n v="34"/>
    <x v="350"/>
    <x v="355"/>
  </r>
  <r>
    <n v="6"/>
    <s v="Un Nuevo Contrato Social y Ambiental para la Bogot· del Siglo XXI"/>
    <n v="2021"/>
    <n v="1"/>
    <n v="222"/>
    <x v="3"/>
    <n v="93"/>
    <s v="Sector Cultura, recreaciÛn y deporte"/>
    <n v="66"/>
    <x v="23"/>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2"/>
    <s v="Lograr Apariciones en medios de comunicaciÛn"/>
    <n v="0"/>
    <n v="0"/>
    <n v="20524135"/>
    <n v="18977000"/>
    <n v="0"/>
    <m/>
    <x v="71"/>
    <x v="61"/>
  </r>
  <r>
    <n v="6"/>
    <s v="Un Nuevo Contrato Social y Ambiental para la Bogot· del Siglo XXI"/>
    <n v="2021"/>
    <n v="1"/>
    <n v="222"/>
    <x v="3"/>
    <n v="93"/>
    <s v="Sector Cultura, recreaciÛn y deporte"/>
    <n v="66"/>
    <x v="23"/>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4"/>
    <s v="Alcanzarel porciento De implementaciÛn del MIPG que permita integrar los sistemas de desarrollo administrativo y de gestiÛn de calidad y su articulaciÛn con el sistema de control interno"/>
    <n v="0"/>
    <n v="0"/>
    <n v="44143808"/>
    <n v="44143808"/>
    <n v="0"/>
    <m/>
    <x v="71"/>
    <x v="61"/>
  </r>
  <r>
    <n v="6"/>
    <s v="Un Nuevo Contrato Social y Ambiental para la Bogot· del Siglo XXI"/>
    <n v="2021"/>
    <n v="1"/>
    <n v="222"/>
    <x v="3"/>
    <n v="93"/>
    <s v="Sector Cultura, recreaciÛn y deporte"/>
    <n v="66"/>
    <x v="23"/>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8"/>
    <s v="Mantener en Sedes Sedes y escenarios la operaciÛn eficiente y oportuna en la entidad mediante provisiÛn de servicios y aseguramiento para las sedes y escenarios a cargo de la entidad"/>
    <n v="0"/>
    <n v="0"/>
    <n v="2175626597"/>
    <n v="2175626597"/>
    <n v="0"/>
    <m/>
    <x v="71"/>
    <x v="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n v="0"/>
    <n v="201024000"/>
    <n v="199929000"/>
    <n v="0"/>
    <m/>
    <x v="71"/>
    <x v="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2"/>
    <s v="Lograr Beneficiarios  niÒos y niÒas de primera infancia, mujeres gestantes y cuidadores que acceden a contenidos artÌsticos digitales y/o fÌsicos, a favor de los derechos culturales"/>
    <n v="0"/>
    <n v="0"/>
    <n v="26947400"/>
    <n v="26947400"/>
    <n v="1500"/>
    <n v="168"/>
    <x v="351"/>
    <x v="35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n v="0"/>
    <n v="21397233"/>
    <n v="21397233"/>
    <n v="12465"/>
    <m/>
    <x v="352"/>
    <x v="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n v="0"/>
    <n v="3180000"/>
    <n v="3180000"/>
    <n v="0"/>
    <m/>
    <x v="71"/>
    <x v="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5"/>
    <s v="Fortalecer Agentes educativos y culturales, artistas comunitarios y cuidadores en torno a las artes y la primera infancia"/>
    <n v="0"/>
    <n v="0"/>
    <n v="42802984"/>
    <n v="42802984"/>
    <n v="1000"/>
    <n v="506"/>
    <x v="353"/>
    <x v="357"/>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6"/>
    <s v="Generar Publicaciones de documentos sobre procesos de investigaciÛn en torno al arte y la primera infancia"/>
    <n v="0"/>
    <n v="0"/>
    <n v="35483233"/>
    <n v="12585336"/>
    <n v="0.8"/>
    <n v="0.75"/>
    <x v="354"/>
    <x v="358"/>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n v="0"/>
    <n v="1206805000"/>
    <n v="1206805000"/>
    <n v="0"/>
    <m/>
    <x v="355"/>
    <x v="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2"/>
    <s v="Realizar alianzas con entidades p˙blicas y/o privadas de nivel distrital, nacional o internacional, que permitan establecer lÌneas de cooperaciÛn para mantener y fortalecer los procesos de formaciÛn."/>
    <n v="0"/>
    <n v="0"/>
    <n v="29958716"/>
    <n v="29958716"/>
    <n v="5"/>
    <n v="2"/>
    <x v="356"/>
    <x v="359"/>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n v="0"/>
    <n v="2867829481"/>
    <n v="2455562260"/>
    <n v="2"/>
    <n v="0"/>
    <x v="357"/>
    <x v="360"/>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4"/>
    <s v="Producir documentos de lineamientos y orientaciones tÈcnicas de manera fÌsica y/o virtual para la formaciÛn artÌstica."/>
    <n v="0"/>
    <n v="0"/>
    <n v="1200000"/>
    <n v="1200000"/>
    <n v="0.8"/>
    <n v="0.3"/>
    <x v="358"/>
    <x v="36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5"/>
    <s v="Generar productos de investigaciÛn para el an·lisis y enriquecimiento del programa crea"/>
    <n v="0"/>
    <n v="0"/>
    <n v="9000000"/>
    <n v="9000000"/>
    <n v="0.4"/>
    <n v="0.3"/>
    <x v="359"/>
    <x v="362"/>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6"/>
    <s v="Realizar actividades de visibilizaciÛn por medios fÌsicos y virtuales, de los procesos formativos y creativos de la poblaciÛn atendida en el programa crea"/>
    <n v="0"/>
    <n v="0"/>
    <n v="127262336"/>
    <n v="98171555"/>
    <n v="20"/>
    <n v="9"/>
    <x v="360"/>
    <x v="363"/>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n v="0"/>
    <n v="164820000"/>
    <n v="164820000"/>
    <n v="540"/>
    <n v="21"/>
    <x v="361"/>
    <x v="364"/>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n v="0"/>
    <n v="549065861"/>
    <n v="549065861"/>
    <n v="328"/>
    <n v="33"/>
    <x v="362"/>
    <x v="365"/>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1"/>
    <s v="Promover espacios y/o eventos para la valoraciÛn social del libro, la lectura y la literatura en la ciudad"/>
    <n v="0"/>
    <n v="0"/>
    <n v="33647800"/>
    <n v="33647800"/>
    <n v="12"/>
    <n v="0.4"/>
    <x v="363"/>
    <x v="36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2"/>
    <s v="Implementar acciones para el fortalecimiento del sector literario en el perÌodo del proyecto"/>
    <n v="0"/>
    <n v="0"/>
    <n v="6110000"/>
    <n v="6110000"/>
    <n v="2"/>
    <n v="0.2"/>
    <x v="364"/>
    <x v="367"/>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3"/>
    <s v="Realizar actividades de promociÛn de lectura de mÌnimo 45 minutos de duraciÛn cada una."/>
    <n v="0"/>
    <n v="0"/>
    <n v="122501602"/>
    <n v="29001602"/>
    <n v="605"/>
    <n v="233"/>
    <x v="365"/>
    <x v="368"/>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4"/>
    <s v="Implementar Redes funcionales , una de agentes comunitarios relacionados el libro, la lectura y la literatura y otra de puntos de encuentro de libro al viento."/>
    <n v="0"/>
    <n v="0"/>
    <n v="16165000"/>
    <n v="16165000"/>
    <n v="0.5"/>
    <n v="0.5"/>
    <x v="366"/>
    <x v="369"/>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1"/>
    <s v="Desarrollar Proyectos  y/o alianzas para la cooperaciÛn internacional."/>
    <n v="0"/>
    <n v="0"/>
    <n v="12536017"/>
    <n v="12536017"/>
    <n v="4"/>
    <n v="6"/>
    <x v="367"/>
    <x v="370"/>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2"/>
    <s v="Posicionar acciones estratÈgicas en escenarios internacionales."/>
    <n v="0"/>
    <m/>
    <n v="0"/>
    <m/>
    <n v="3"/>
    <n v="2"/>
    <x v="368"/>
    <x v="37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3"/>
    <s v="Identificar buenas practicas a nivel local y territorial emprendidas por las unidades de gestiÛn de Idartes."/>
    <n v="0"/>
    <n v="0"/>
    <n v="1300000"/>
    <n v="1300000"/>
    <n v="4"/>
    <n v="2"/>
    <x v="369"/>
    <x v="372"/>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4"/>
    <s v="Posicionar noticias relevantes de Idartes en medios de comunicaciÛn y agencias internacionales."/>
    <n v="0"/>
    <n v="0"/>
    <n v="17243583"/>
    <n v="17243583"/>
    <n v="20"/>
    <n v="5"/>
    <x v="370"/>
    <x v="1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5"/>
    <s v="Desarrollar documento rector sobre la estrategia de internacionalizaciÛn del Idartes."/>
    <n v="0"/>
    <n v="0"/>
    <n v="10200000"/>
    <n v="10200000"/>
    <n v="0.3"/>
    <n v="0.15"/>
    <x v="371"/>
    <x v="373"/>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1"/>
    <s v="Realizar Actividades  de generaciÛn y difusiÛn de conocimiento del campo de las artes."/>
    <n v="0"/>
    <n v="0"/>
    <n v="130700000"/>
    <n v="115700000"/>
    <n v="541"/>
    <n v="134"/>
    <x v="372"/>
    <x v="374"/>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2"/>
    <s v="Desarrollar Actividades de servicios de informaciÛn para el sector artÌstico y cultural."/>
    <n v="0"/>
    <n v="0"/>
    <n v="101776240"/>
    <n v="36427928"/>
    <n v="321"/>
    <n v="349"/>
    <x v="373"/>
    <x v="375"/>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3"/>
    <s v="Realizar Actividades de apoyo para la organizaciÛn y participaciÛn del sector artÌstico y cultural y la ciudadanÌa."/>
    <n v="0"/>
    <n v="0"/>
    <n v="51950000"/>
    <n v="51950000"/>
    <n v="351"/>
    <n v="213"/>
    <x v="374"/>
    <x v="37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4"/>
    <s v="Realizar Actividades de educaciÛn informal en ·reas artÌsticas y culturales."/>
    <n v="0"/>
    <n v="0"/>
    <n v="189271902"/>
    <n v="140981902"/>
    <n v="814"/>
    <n v="280"/>
    <x v="375"/>
    <x v="377"/>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5"/>
    <s v="Realizar Actividades  de creaciÛn artÌstica y cultural"/>
    <n v="0"/>
    <n v="0"/>
    <n v="779934424"/>
    <n v="684934424"/>
    <n v="657"/>
    <n v="397"/>
    <x v="376"/>
    <x v="378"/>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6"/>
    <s v="Realizar Actividades de apropiaciÛn de las pr·cticas artÌsticas"/>
    <n v="0"/>
    <n v="0"/>
    <n v="413441691"/>
    <n v="413441691"/>
    <n v="565"/>
    <n v="121"/>
    <x v="377"/>
    <x v="379"/>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7"/>
    <s v="Realizar Actividades de circulaciÛn artÌstica y cultural"/>
    <n v="0"/>
    <n v="0"/>
    <n v="3405279127"/>
    <n v="972825996"/>
    <n v="4619"/>
    <n v="140"/>
    <x v="378"/>
    <x v="380"/>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8"/>
    <s v="Realizar Actividades de educaciÛn informal al sector artÌstico y cultural"/>
    <n v="0"/>
    <n v="0"/>
    <n v="43800000"/>
    <n v="43800000"/>
    <n v="903"/>
    <n v="226"/>
    <x v="379"/>
    <x v="38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9"/>
    <s v="Desarrollar Servicios de asistencia tÈcnica en gestiÛn artÌstica y cultural."/>
    <n v="0"/>
    <n v="0"/>
    <n v="1361412985"/>
    <n v="1356412985"/>
    <n v="445"/>
    <n v="45"/>
    <x v="380"/>
    <x v="382"/>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1"/>
    <s v="Otorgar estÌmulos  para fortalecer los procesos, proyectos e iniciativas desarrolladas por los agentes culturales, artÌsticos y patrimoniales, de la ciudad, a travÈs de la entrega de estÌmulos mediante convocatorias p˙blicas"/>
    <n v="0"/>
    <n v="0"/>
    <n v="7293289904"/>
    <n v="5826736904"/>
    <n v="533"/>
    <n v="390"/>
    <x v="381"/>
    <x v="383"/>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2"/>
    <s v="Realizar contratos  para fortalecer los programas alianzas estratÈgicas, apoyos metropolitanos y apoyos concertados en coordinaciÛn con otros sectores y agentes del sector, a partir de la implementaciÛn de otros mecanismos y ampliaciÛn de oportunidades de participaciÛn"/>
    <n v="0"/>
    <n v="0"/>
    <n v="331528089"/>
    <n v="317307537"/>
    <n v="43"/>
    <n v="37"/>
    <x v="382"/>
    <x v="384"/>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3"/>
    <s v="Implementar mecanismo  de acompaÒamiento, evaluaciÛn y mediciÛn que permita establecer el impacto de las acciones institucionales de fomento a las pr·cticas artÌsticas en relaciÛn con las din·micas propias del sector"/>
    <n v="0"/>
    <n v="0"/>
    <n v="705078140"/>
    <n v="612411474"/>
    <n v="0.2"/>
    <n v="0.06"/>
    <x v="383"/>
    <x v="385"/>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4"/>
    <s v="Implementar y consolidar Programa  Distrital de Salas Concertadas incrementando su impacto en otros sectores a partir de su rediseÒo, implementaciÛn de otros mecanismos y ampliaciÛn de oportunidades de participaciÛn"/>
    <n v="0"/>
    <n v="0"/>
    <n v="539482423"/>
    <n v="535477063"/>
    <n v="1"/>
    <n v="0.5"/>
    <x v="384"/>
    <x v="38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5"/>
    <s v="Promover Porciento de acciones de fortalecimiento para generar estrategias de fomento a la equidad, el reconocimiento de la diversidad y la interculturalidad ciudadana a travÈs de acciones que fortalezcan diferentes capacidades de los agentes del sector"/>
    <n v="0"/>
    <n v="0"/>
    <n v="444375395"/>
    <n v="444375395"/>
    <n v="100"/>
    <n v="1"/>
    <x v="385"/>
    <x v="1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1"/>
    <s v="Elaborar Porciento  de los diagnÛsticos de los equipamientos a intervenir"/>
    <n v="0"/>
    <m/>
    <n v="0"/>
    <m/>
    <n v="25"/>
    <n v="4"/>
    <x v="386"/>
    <x v="1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2"/>
    <s v="Realizar Porciento de la Obra civil de reforzamiento y ampliaciÛn de los Equipamientos Culturales"/>
    <n v="0"/>
    <m/>
    <n v="0"/>
    <m/>
    <n v="22.98"/>
    <n v="8"/>
    <x v="387"/>
    <x v="387"/>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3"/>
    <s v="Desarrollar Porciento de la interventorÌa a los contratos de obra de los Equipamientos Culturales"/>
    <n v="0"/>
    <n v="0"/>
    <n v="95786855"/>
    <n v="80296054"/>
    <n v="17.940000000000001"/>
    <n v="7"/>
    <x v="388"/>
    <x v="1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4"/>
    <s v="Realizar Porciento de la dotaciÛn de suministros y servicio para la  actualizaciÛn y mantenimiento especializado de los equipamientos culturales."/>
    <n v="0"/>
    <n v="0"/>
    <n v="218425719"/>
    <n v="218425719"/>
    <n v="5"/>
    <n v="5"/>
    <x v="389"/>
    <x v="388"/>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5"/>
    <s v="Realizar Porciento  De los mantenimientos preventivos y correctivos en las sedes y equipamientos culturales a cargo de la entidad."/>
    <n v="0"/>
    <n v="0"/>
    <n v="740382820"/>
    <n v="645786609"/>
    <n v="100"/>
    <n v="10"/>
    <x v="390"/>
    <x v="389"/>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1"/>
    <s v="Realizar Acciones y alianzas  para apropiaciÛn de los equipamientos culturales con artistas locales, lÌderes territoriales y medios comunitarios"/>
    <n v="0"/>
    <n v="0"/>
    <n v="113800000"/>
    <n v="113800000"/>
    <n v="28"/>
    <n v="0"/>
    <x v="391"/>
    <x v="390"/>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2"/>
    <s v="Realizar Recorridos , formaciÛn de p˙blicos y actividades para acercarse a los entornos y conectarse con la relevancia de los equipamientos."/>
    <n v="0"/>
    <n v="0"/>
    <n v="76040000"/>
    <n v="76040000"/>
    <n v="180"/>
    <n v="49"/>
    <x v="386"/>
    <x v="1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3"/>
    <s v="Realizar Actividades  de programaciÛn artÌstica y de cultura cientÌfica en franjas permanentes, circuitos y temporadas."/>
    <n v="0"/>
    <n v="0"/>
    <n v="1762028460"/>
    <n v="1692028460"/>
    <n v="1500"/>
    <n v="683"/>
    <x v="392"/>
    <x v="39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4"/>
    <s v="Realizar actividades  de innovaciÛn para la transformaciÛn cultural: clubes, laboratorios y talleres de arte y ciencia, encuentros colaborativos y desarrollo de aplicativos y herramientas para la toma de decisiones y para equipamientos sustentables."/>
    <n v="0"/>
    <n v="0"/>
    <n v="90700000"/>
    <n v="90700000"/>
    <n v="150"/>
    <n v="45"/>
    <x v="364"/>
    <x v="392"/>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5"/>
    <s v="Mejorar procesos  de priorizaciÛn y compra y mantenimientos preventivos y correctivos a las dotaciones especializadas de los equipamientos."/>
    <n v="0"/>
    <n v="0"/>
    <n v="1123163218"/>
    <n v="391257803"/>
    <n v="9"/>
    <n v="8"/>
    <x v="393"/>
    <x v="393"/>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6"/>
    <s v="Realizar Acciones  de diseÒo e implementaciÛn de modelos de gestiÛn en articulaciÛn con las dependencias de Idartes y con actores claves para la consecuciÛn de recursos."/>
    <n v="0"/>
    <n v="0"/>
    <n v="936304936"/>
    <n v="901489936"/>
    <n v="9"/>
    <n v="8"/>
    <x v="394"/>
    <x v="394"/>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1"/>
    <s v="Alcanzar actividades culturales con las comunidades para establecer di·logos entorno a idearios comunes"/>
    <n v="0"/>
    <n v="0"/>
    <n v="33250000"/>
    <n v="33250000"/>
    <n v="2"/>
    <n v="0"/>
    <x v="395"/>
    <x v="395"/>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2"/>
    <s v="Realizar mesas tÈcnicas intra-institucionales para la articulaciÛn de la oferta territorial"/>
    <n v="0"/>
    <n v="0"/>
    <n v="11000000"/>
    <n v="11000000"/>
    <n v="6"/>
    <n v="3"/>
    <x v="396"/>
    <x v="396"/>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3"/>
    <s v="Desarrollar estrategia intercultural para fortalecer los di·logos con la ciudadanÌa en sus m˙ltiples diversidades poblacionales y territoriales."/>
    <n v="0"/>
    <n v="0"/>
    <n v="128173333"/>
    <n v="128173333"/>
    <n v="0.2"/>
    <n v="0.04"/>
    <x v="397"/>
    <x v="397"/>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4"/>
    <s v="Generar Repositorios de experiencias e informaciÛn de p˙blico"/>
    <n v="0"/>
    <n v="0"/>
    <n v="9600000"/>
    <n v="9600000"/>
    <n v="0.8"/>
    <n v="0.3"/>
    <x v="398"/>
    <x v="398"/>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5"/>
    <s v="Realizar Sistema integrado de informaciÛn y acciones de la red de equipamientos."/>
    <n v="0"/>
    <n v="0"/>
    <n v="10000000"/>
    <n v="10000000"/>
    <n v="1"/>
    <n v="1"/>
    <x v="399"/>
    <x v="399"/>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1"/>
    <s v="Desarrollar Acciones de FormaciÛn para el fortalecimiento de capacidades y competencias para el cierre de brechas y la innovaciÛn social."/>
    <n v="0"/>
    <n v="0"/>
    <n v="121500000"/>
    <n v="121500000"/>
    <n v="6"/>
    <n v="3"/>
    <x v="400"/>
    <x v="400"/>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2"/>
    <s v="Realizar Acciones para la ReactivaciÛn, descentralizaciÛn y diversificaciÛn de la circulaciÛn, a travÈs de circuitos locales, nocturnos, espacios multifuncionales, equipamientos culturales y actividades en espacio p˙blico."/>
    <n v="0"/>
    <n v="0"/>
    <n v="164885000"/>
    <n v="144885000"/>
    <n v="6"/>
    <n v="2.5"/>
    <x v="401"/>
    <x v="401"/>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3"/>
    <s v="Ejecutar Acciones de articulaciÛn para el desarrollo de territorios artÌsticos y culturales a travÈs del fomento en red, fortalecimiento organizativo y trabajo colaborativo en entornos comunitarios, para la sostenibilidad y reactivaciÛn del ecosistema artÌstico."/>
    <n v="0"/>
    <n v="0"/>
    <n v="234516767"/>
    <n v="234516767"/>
    <n v="5"/>
    <n v="1"/>
    <x v="402"/>
    <x v="402"/>
  </r>
  <r>
    <n v="6"/>
    <s v="Un Nuevo Contrato Social y Ambiental para la Bogot· del Siglo XXI"/>
    <n v="2021"/>
    <n v="1"/>
    <n v="222"/>
    <x v="3"/>
    <n v="93"/>
    <s v="Sector Cultura, recreaciÛn y deporte"/>
    <n v="77"/>
    <x v="2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4"/>
    <s v="Generar Acciones de IdentificaciÛn y diagnÛstico y caracterizaciÛn de las din·micas del ecosistema artÌstico, pr·cticas sostenibles, redes colaborativas, mapeo de agentes, circuitos locales y entornos comunitarios."/>
    <n v="0"/>
    <n v="0"/>
    <n v="70730000"/>
    <n v="70730000"/>
    <n v="2"/>
    <n v="0.5"/>
    <x v="403"/>
    <x v="16"/>
  </r>
  <r>
    <n v="6"/>
    <s v="Un Nuevo Contrato Social y Ambiental para la Bogot· del Siglo XXI"/>
    <n v="2021"/>
    <n v="1"/>
    <n v="222"/>
    <x v="3"/>
    <n v="93"/>
    <s v="Sector Cultura, recreaciÛn y deporte"/>
    <n v="77"/>
    <x v="2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1"/>
    <s v="Desarrollar Procesos de Circuitos ArtÌsticos y culturales comunitarios, espacios polifÛnicos de acercamiento y di·logo, que incluyen la creaciÛn, circulaciÛn, formaciÛn, apropiaciÛn, investigaciÛn y encuentro entre diferentes actores sociales, en territorios de vulnerabilidad."/>
    <n v="0"/>
    <n v="0"/>
    <n v="40000000"/>
    <n v="40000000"/>
    <n v="1"/>
    <n v="0.7"/>
    <x v="404"/>
    <x v="403"/>
  </r>
  <r>
    <n v="6"/>
    <s v="Un Nuevo Contrato Social y Ambiental para la Bogot· del Siglo XXI"/>
    <n v="2021"/>
    <n v="1"/>
    <n v="222"/>
    <x v="3"/>
    <n v="93"/>
    <s v="Sector Cultura, recreaciÛn y deporte"/>
    <n v="77"/>
    <x v="2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2"/>
    <s v="Promover Apoyos A Iniciativas artÌsticas y culturales comunitarias  y di·logos de saberes."/>
    <n v="0"/>
    <n v="0"/>
    <n v="33315000"/>
    <n v="33315000"/>
    <n v="7"/>
    <n v="2.65"/>
    <x v="405"/>
    <x v="404"/>
  </r>
  <r>
    <n v="6"/>
    <s v="Un Nuevo Contrato Social y Ambiental para la Bogot· del Siglo XXI"/>
    <n v="2021"/>
    <n v="1"/>
    <n v="222"/>
    <x v="3"/>
    <n v="93"/>
    <s v="Sector Cultura, recreaciÛn y deporte"/>
    <n v="77"/>
    <x v="2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3"/>
    <s v="Realizar Actividades Las cuales Incluyen laboratorios de creaciÛn artÌstica, Festival Arte y Memorias sin fronteras y publicaciones."/>
    <n v="0"/>
    <n v="0"/>
    <n v="56625000"/>
    <n v="51625000"/>
    <n v="3"/>
    <n v="2.29"/>
    <x v="406"/>
    <x v="405"/>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1"/>
    <s v="Entregar estimulos para fortalecer a los agentes del sector asÌ como los procesos culturales y artÌsticos."/>
    <n v="0"/>
    <m/>
    <n v="0"/>
    <m/>
    <n v="42"/>
    <n v="7"/>
    <x v="407"/>
    <x v="406"/>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6"/>
    <s v="Realizar actividades  artÌsticas y culturales para dinamizar el centro de Bogot·, generar encuentro y reconocimiento de las poblaciones y territorios que lo componen"/>
    <n v="0"/>
    <m/>
    <n v="0"/>
    <m/>
    <n v="76"/>
    <n v="5"/>
    <x v="408"/>
    <x v="407"/>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7"/>
    <s v="Realizar actividades producto de  articulaciones con agentes culturales, organizaciones de base local e infraestructuras culturales del centro de la ciudad"/>
    <n v="0"/>
    <m/>
    <n v="0"/>
    <m/>
    <n v="6"/>
    <n v="2"/>
    <x v="409"/>
    <x v="16"/>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410"/>
    <x v="408"/>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5"/>
    <s v="Apoyar la realizaciÛn de mercados o la participaciÛn de agentes en espacios de circulaciÛn o promociÛn."/>
    <n v="0"/>
    <m/>
    <n v="0"/>
    <m/>
    <n v="1"/>
    <n v="0"/>
    <x v="411"/>
    <x v="16"/>
  </r>
  <r>
    <n v="6"/>
    <s v="Un Nuevo Contrato Social y Ambiental para la Bogot· del Siglo XXI"/>
    <n v="2021"/>
    <n v="1"/>
    <n v="215"/>
    <x v="4"/>
    <n v="93"/>
    <s v="Sector Cultura, recreaciÛn y deporte"/>
    <n v="3"/>
    <x v="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7"/>
    <s v="Otorgar incentivos econÛmicos a agentes del ecosistema de la economÌa creativa del centro"/>
    <n v="0"/>
    <m/>
    <n v="0"/>
    <m/>
    <n v="2"/>
    <n v="5"/>
    <x v="412"/>
    <x v="409"/>
  </r>
  <r>
    <n v="6"/>
    <s v="Un Nuevo Contrato Social y Ambiental para la Bogot· del Siglo XXI"/>
    <n v="2021"/>
    <n v="1"/>
    <n v="215"/>
    <x v="4"/>
    <n v="93"/>
    <s v="Sector Cultura, recreaciÛn y deporte"/>
    <n v="3"/>
    <x v="2"/>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Actividades De VisibilizaciÛn Y De IntervenciÛn De Cultura Ciudadana ."/>
    <n v="1"/>
    <s v="Estructurar y gestionar articulaciones y alianzas  estructuradas y gestionadas con entidades p˙blicas y privadas"/>
    <n v="0"/>
    <m/>
    <n v="0"/>
    <m/>
    <n v="2"/>
    <n v="2"/>
    <x v="413"/>
    <x v="410"/>
  </r>
  <r>
    <n v="6"/>
    <s v="Un Nuevo Contrato Social y Ambiental para la Bogot· del Siglo XXI"/>
    <n v="2021"/>
    <n v="1"/>
    <n v="215"/>
    <x v="4"/>
    <n v="93"/>
    <s v="Sector Cultura, recreaciÛn y deporte"/>
    <n v="3"/>
    <x v="2"/>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Actividades De VisibilizaciÛn Y De IntervenciÛn De Cultura Ciudadana ."/>
    <n v="2"/>
    <s v="Desarrollar actividades de intervenciÛn en cultura ciudadana"/>
    <n v="0"/>
    <m/>
    <n v="0"/>
    <m/>
    <n v="10"/>
    <n v="4"/>
    <x v="414"/>
    <x v="411"/>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1"/>
    <s v="Entregar estimulos para fortalecer a los agentes del sector asÌ como los procesos culturales y artÌsticos."/>
    <n v="0"/>
    <m/>
    <n v="0"/>
    <m/>
    <n v="42"/>
    <n v="2"/>
    <x v="407"/>
    <x v="412"/>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6"/>
    <s v="Realizar actividades  artÌsticas y culturales para dinamizar el centro de Bogot·, generar encuentro y reconocimiento de las poblaciones y territorios que lo componen"/>
    <n v="0"/>
    <m/>
    <n v="0"/>
    <m/>
    <n v="76"/>
    <n v="1"/>
    <x v="408"/>
    <x v="413"/>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7"/>
    <s v="Realizar actividades producto de  articulaciones con agentes culturales, organizaciones de base local e infraestructuras culturales del centro de la ciudad"/>
    <n v="0"/>
    <m/>
    <n v="0"/>
    <m/>
    <n v="6"/>
    <n v="2"/>
    <x v="409"/>
    <x v="16"/>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1"/>
    <s v="Realizar apulantamiento al bien de interes cultural La Flauta"/>
    <n v="0"/>
    <n v="0"/>
    <n v="5431500"/>
    <n v="4901167"/>
    <n v="0.7"/>
    <n v="0.6"/>
    <x v="415"/>
    <x v="414"/>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2"/>
    <s v="Elaborar el de estudios y diseÒos de reforzamiento estructural y adecuaciÛn de los Bienes de InterÈs Cultural y del espacio p˙blico denominado la Milla"/>
    <n v="0"/>
    <n v="0"/>
    <n v="10546639"/>
    <n v="10546639"/>
    <n v="21"/>
    <n v="21"/>
    <x v="416"/>
    <x v="415"/>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3"/>
    <s v="Ejecutar el de las obras de reforzamiento estructural y adecuaciÛn de Bienes de InterÈs Cultural y de intervenciÛn del Espacio P˙blico"/>
    <n v="0"/>
    <n v="0"/>
    <n v="169458056"/>
    <n v="169458053"/>
    <n v="0.5"/>
    <n v="0"/>
    <x v="417"/>
    <x v="16"/>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4"/>
    <s v="Realizar encuentros en el marco de una metodologÌa  de construcciÛn colectiva sobre el rol del proyecto Bronx Distrito Creativo como instrumento de desarrollo econÛmico local y de inclusiÛn social del centro de Bogot·"/>
    <n v="0"/>
    <m/>
    <n v="0"/>
    <m/>
    <n v="7"/>
    <n v="4"/>
    <x v="418"/>
    <x v="416"/>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5"/>
    <s v="Ejecutar actividades de apropiaciÛn del espacio por parte de la comunidad asÌ como las actividades de comunicaciÛn para difundir la agenda de las actividades de apropiaciÛn"/>
    <n v="0"/>
    <n v="0"/>
    <n v="12136255"/>
    <n v="12136255"/>
    <n v="12"/>
    <n v="4"/>
    <x v="419"/>
    <x v="417"/>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420"/>
    <x v="408"/>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4"/>
    <s v="Desarrollar laboratorios de cocreaciÛn y otros procesos de cualificaciÛn de productos del ecosistema cultural y creativo del centro"/>
    <n v="0"/>
    <m/>
    <n v="0"/>
    <m/>
    <n v="1"/>
    <n v="0"/>
    <x v="349"/>
    <x v="16"/>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5"/>
    <s v="Apoyar la realizaciÛn de mercados o la participaciÛn de agentes en espacios de circulaciÛn o promociÛn."/>
    <n v="0"/>
    <m/>
    <n v="0"/>
    <m/>
    <n v="1"/>
    <n v="0"/>
    <x v="411"/>
    <x v="16"/>
  </r>
  <r>
    <n v="6"/>
    <s v="Un Nuevo Contrato Social y Ambiental para la Bogot· del Siglo XXI"/>
    <n v="2021"/>
    <n v="1"/>
    <n v="215"/>
    <x v="4"/>
    <n v="93"/>
    <s v="Sector Cultura, recreaciÛn y deporte"/>
    <n v="14"/>
    <x v="13"/>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7"/>
    <s v="Otorgar incentivos econÛmicos a agentes del ecosistema de la economÌa creativa del centro"/>
    <n v="0"/>
    <m/>
    <n v="0"/>
    <m/>
    <n v="2"/>
    <n v="0"/>
    <x v="412"/>
    <x v="418"/>
  </r>
  <r>
    <n v="6"/>
    <s v="Un Nuevo Contrato Social y Ambiental para la Bogot· del Siglo XXI"/>
    <n v="2021"/>
    <n v="1"/>
    <n v="215"/>
    <x v="4"/>
    <n v="93"/>
    <s v="Sector Cultura, recreaciÛn y deporte"/>
    <n v="14"/>
    <x v="13"/>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1"/>
    <s v="Estructurar y gestionar articulaciones y alianzas  estructuradas y gestionadas con entidades p˙blicas y privadas"/>
    <n v="0"/>
    <m/>
    <n v="0"/>
    <m/>
    <n v="2"/>
    <m/>
    <x v="421"/>
    <x v="61"/>
  </r>
  <r>
    <n v="6"/>
    <s v="Un Nuevo Contrato Social y Ambiental para la Bogot· del Siglo XXI"/>
    <n v="2021"/>
    <n v="1"/>
    <n v="215"/>
    <x v="4"/>
    <n v="93"/>
    <s v="Sector Cultura, recreaciÛn y deporte"/>
    <n v="14"/>
    <x v="13"/>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2"/>
    <s v="Desarrollar actividades de intervenciÛn en cultura ciudadana"/>
    <n v="0"/>
    <m/>
    <n v="0"/>
    <m/>
    <n v="10"/>
    <n v="12"/>
    <x v="414"/>
    <x v="419"/>
  </r>
  <r>
    <n v="6"/>
    <s v="Un Nuevo Contrato Social y Ambiental para la Bogot· del Siglo XXI"/>
    <n v="2021"/>
    <n v="1"/>
    <n v="215"/>
    <x v="4"/>
    <n v="93"/>
    <s v="Sector Cultura, recreaciÛn y deporte"/>
    <n v="14"/>
    <x v="13"/>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3"/>
    <s v="Elaborar guiÛn museogr·fico"/>
    <n v="0"/>
    <m/>
    <n v="0"/>
    <m/>
    <n v="0.33"/>
    <n v="0.16"/>
    <x v="422"/>
    <x v="420"/>
  </r>
  <r>
    <n v="6"/>
    <s v="Un Nuevo Contrato Social y Ambiental para la Bogot· del Siglo XXI"/>
    <n v="2021"/>
    <n v="1"/>
    <n v="215"/>
    <x v="4"/>
    <n v="93"/>
    <s v="Sector Cultura, recreaciÛn y deporte"/>
    <n v="14"/>
    <x v="13"/>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4"/>
    <s v="DiseÒar modelo de operaciÛn"/>
    <n v="0"/>
    <m/>
    <n v="0"/>
    <m/>
    <n v="0.3"/>
    <n v="0.17"/>
    <x v="422"/>
    <x v="420"/>
  </r>
  <r>
    <n v="6"/>
    <s v="Un Nuevo Contrato Social y Ambiental para la Bogot· del Siglo XXI"/>
    <n v="2021"/>
    <n v="1"/>
    <n v="215"/>
    <x v="4"/>
    <n v="93"/>
    <s v="Sector Cultura, recreaciÛn y deporte"/>
    <n v="14"/>
    <x v="13"/>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5"/>
    <s v="Desarrollar actividades de visibilizaciÛn del territorio del antiguo bronx"/>
    <n v="0"/>
    <n v="0"/>
    <n v="43980"/>
    <n v="43980"/>
    <n v="11"/>
    <n v="10"/>
    <x v="423"/>
    <x v="421"/>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1"/>
    <s v="Entregar estimulos para fortalecer a los agentes del sector asÌ como los procesos culturales y artÌsticos."/>
    <n v="0"/>
    <m/>
    <n v="0"/>
    <m/>
    <n v="42"/>
    <n v="4"/>
    <x v="407"/>
    <x v="422"/>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6"/>
    <s v="Realizar actividades  artÌsticas y culturales para dinamizar el centro de Bogot·, generar encuentro y reconocimiento de las poblaciones y territorios que lo componen"/>
    <n v="0"/>
    <m/>
    <n v="0"/>
    <m/>
    <n v="76"/>
    <n v="2"/>
    <x v="408"/>
    <x v="423"/>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7"/>
    <s v="Realizar actividades producto de  articulaciones con agentes culturales, organizaciones de base local e infraestructuras culturales del centro de la ciudad"/>
    <n v="0"/>
    <m/>
    <n v="0"/>
    <m/>
    <n v="7"/>
    <n v="4"/>
    <x v="409"/>
    <x v="424"/>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Obras De Reforzamiento Y Mantenimiento De Los Espacios Misionales De La Entidad"/>
    <n v="1"/>
    <s v="Elaborar y ejecutar Plan de Mantenimiento y operaciÛn del equipamiento cultural incluidos los espacios y los equipos tÈcnicos requeridos para el desarrollo de la actividad misional de la entidad"/>
    <n v="0"/>
    <n v="0"/>
    <n v="64043124"/>
    <n v="62965720"/>
    <n v="0.1"/>
    <n v="0.06"/>
    <x v="424"/>
    <x v="425"/>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Obras De Reforzamiento Y Mantenimiento De Los Espacios Misionales De La Entidad"/>
    <n v="3"/>
    <s v="Realizar el  de las obras de  dotaciÛn, adecuaciÛn y/o reforzamiento  de la infraestructura cultural."/>
    <n v="0"/>
    <n v="0"/>
    <n v="126314182"/>
    <n v="0"/>
    <n v="19"/>
    <n v="14.98"/>
    <x v="425"/>
    <x v="426"/>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420"/>
    <x v="408"/>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4"/>
    <s v="Desarrollar laboratorios de cocreaciÛn y otros procesos de cualificaciÛn de productos del ecosistema cultural y creativo del centro"/>
    <n v="0"/>
    <m/>
    <n v="0"/>
    <m/>
    <n v="1"/>
    <n v="0"/>
    <x v="349"/>
    <x v="16"/>
  </r>
  <r>
    <n v="6"/>
    <s v="Un Nuevo Contrato Social y Ambiental para la Bogot· del Siglo XXI"/>
    <n v="2021"/>
    <n v="1"/>
    <n v="215"/>
    <x v="4"/>
    <n v="93"/>
    <s v="Sector Cultura, recreaciÛn y deporte"/>
    <n v="17"/>
    <x v="16"/>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7"/>
    <s v="Otorgar incentivos econÛmicos a agentes del ecosistema de la economÌa creativa del centro"/>
    <n v="0"/>
    <m/>
    <n v="0"/>
    <m/>
    <n v="2"/>
    <n v="1"/>
    <x v="426"/>
    <x v="427"/>
  </r>
  <r>
    <n v="6"/>
    <s v="Un Nuevo Contrato Social y Ambiental para la Bogot· del Siglo XXI"/>
    <n v="2021"/>
    <n v="1"/>
    <n v="215"/>
    <x v="4"/>
    <n v="93"/>
    <s v="Sector Cultura, recreaciÛn y deporte"/>
    <n v="17"/>
    <x v="16"/>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Actividades De VisibilizaciÛn Y ApropiaciÛn."/>
    <n v="1"/>
    <s v="Estructurar y gestionar articulaciones y alianzas  estructuradas y gestionadas con entidades p˙blicas y privadas"/>
    <n v="0"/>
    <m/>
    <n v="0"/>
    <m/>
    <n v="3"/>
    <n v="2"/>
    <x v="421"/>
    <x v="410"/>
  </r>
  <r>
    <n v="6"/>
    <s v="Un Nuevo Contrato Social y Ambiental para la Bogot· del Siglo XXI"/>
    <n v="2021"/>
    <n v="1"/>
    <n v="215"/>
    <x v="4"/>
    <n v="93"/>
    <s v="Sector Cultura, recreaciÛn y deporte"/>
    <n v="17"/>
    <x v="16"/>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Actividades De VisibilizaciÛn Y ApropiaciÛn."/>
    <n v="2"/>
    <s v="Desarrollar actividades de intervenciÛn en cultura ciudadana"/>
    <n v="0"/>
    <m/>
    <n v="0"/>
    <m/>
    <n v="10"/>
    <n v="6"/>
    <x v="414"/>
    <x v="428"/>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2"/>
    <s v="Efectuar el % de las actividades de manteminiento, dotaciÛn de elementos, adecuaciones y apoyo para la conservaciÛn de la infraestructura y bienes"/>
    <n v="0"/>
    <n v="0"/>
    <n v="75407381"/>
    <n v="64338212"/>
    <n v="90"/>
    <n v="50"/>
    <x v="427"/>
    <x v="429"/>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3"/>
    <s v="Implementar el % de la polÌtica de Gobierno Digital"/>
    <n v="0"/>
    <n v="0"/>
    <n v="53558662"/>
    <n v="49439090"/>
    <n v="25"/>
    <n v="11.7"/>
    <x v="428"/>
    <x v="430"/>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4"/>
    <s v="Adquirir el % de bienes y servicios  relacionados con infraestructura tecnolÛgica de la entidad."/>
    <n v="0"/>
    <n v="0"/>
    <n v="444116409"/>
    <n v="444116409"/>
    <n v="100"/>
    <n v="66.7"/>
    <x v="429"/>
    <x v="431"/>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6"/>
    <s v="Ejecutar el % de las actividades  del plan de trabajo para la implementaciÛn de las PolÌticas de GestiÛn y DesempeÒo articulado con el Sistema de GestiÛn."/>
    <n v="0"/>
    <n v="0"/>
    <n v="117948145"/>
    <n v="117948135"/>
    <n v="30.76"/>
    <n v="14.15"/>
    <x v="430"/>
    <x v="432"/>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7"/>
    <s v="Implementar al % de la estrategia de comunicaciones  que garantice el posicionamiento de la imagen institucional de la entidad."/>
    <n v="0"/>
    <n v="0"/>
    <n v="9927496"/>
    <n v="9843924"/>
    <n v="25"/>
    <n v="16.66"/>
    <x v="431"/>
    <x v="433"/>
  </r>
  <r>
    <n v="6"/>
    <s v="Un Nuevo Contrato Social y Ambiental para la Bogot· del Siglo XXI"/>
    <n v="2021"/>
    <n v="1"/>
    <n v="215"/>
    <x v="4"/>
    <n v="93"/>
    <s v="Sector Cultura, recreaciÛn y deporte"/>
    <n v="66"/>
    <x v="23"/>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8"/>
    <s v="Generar contenidos audiovisuales para la promociÛn del centro, a travÈs de alianzas interinstitucionales con medios de comunicaciÛn de la ciudad."/>
    <n v="0"/>
    <n v="0"/>
    <n v="91357593"/>
    <n v="90734600"/>
    <n v="30"/>
    <n v="0"/>
    <x v="432"/>
    <x v="434"/>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1"/>
    <s v="Entregar estimulos para fortalecer a los agentes del sector asÌ como los procesos culturales y artÌsticos."/>
    <n v="0"/>
    <n v="0"/>
    <n v="45468570"/>
    <n v="45468570"/>
    <n v="76"/>
    <n v="92"/>
    <x v="433"/>
    <x v="435"/>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2"/>
    <s v="Realizar el por ciento de acciones  para el fortalecimiento de los estÌmulos apoyos concertados y alianzas estratÈgicas para dinamizar la estrategia sectorial dirigida a fomentar los procesos culturales, artÌsticos, patrimoniales."/>
    <n v="0"/>
    <m/>
    <n v="0"/>
    <m/>
    <n v="30"/>
    <n v="30"/>
    <x v="434"/>
    <x v="436"/>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3"/>
    <s v="Desarrollar programas de formaciÛn artÌstica."/>
    <n v="0"/>
    <n v="0"/>
    <n v="19800000"/>
    <n v="19800000"/>
    <n v="1"/>
    <n v="0.2"/>
    <x v="435"/>
    <x v="437"/>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4"/>
    <s v="Desarrollar programas de formaciÛn de p˙blicos desde las acciones de las artes vivas y musicales y/o artes pl·sticas y visuales ."/>
    <n v="0"/>
    <m/>
    <n v="0"/>
    <m/>
    <n v="1"/>
    <n v="0"/>
    <x v="436"/>
    <x v="438"/>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5"/>
    <s v="Realizar festivales  como escenario musical para el fortalecimiento de Bogot· como ciudad creativa de la m˙sica"/>
    <n v="0"/>
    <n v="0"/>
    <n v="248967121"/>
    <n v="248967121"/>
    <n v="1"/>
    <n v="0.55000000000000004"/>
    <x v="437"/>
    <x v="439"/>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6"/>
    <s v="Realizar actividades  artÌsticas y culturales para dinamizar el centro de Bogot·, generar encuentro y reconocimiento de las poblaciones y territorios que lo componen"/>
    <n v="0"/>
    <n v="0"/>
    <n v="74431126"/>
    <n v="74356127"/>
    <n v="77"/>
    <n v="72"/>
    <x v="408"/>
    <x v="440"/>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7"/>
    <s v="Realizar actividades producto de  articulaciones con agentes culturales, organizaciones de base local e infraestructuras culturales del centro de la ciudad"/>
    <n v="0"/>
    <m/>
    <n v="0"/>
    <m/>
    <n v="6"/>
    <n v="16"/>
    <x v="409"/>
    <x v="441"/>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8"/>
    <s v="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
    <n v="0"/>
    <n v="0"/>
    <n v="29488023"/>
    <n v="29488023"/>
    <n v="2"/>
    <n v="0.92"/>
    <x v="438"/>
    <x v="442"/>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Todas Las Localidades De La Ciudad  -  ConstrucciÛn De Una PolÌtica Curatorial"/>
    <n v="2"/>
    <s v="Construir PolÌtica Curatorial para el manejo, conservaciÛn, aval˙o, museografÌa y gestiÛn de la ColecciÛn de arte FUGA"/>
    <n v="0"/>
    <n v="0"/>
    <n v="18882676"/>
    <n v="18882676"/>
    <n v="0.12"/>
    <n v="0.03"/>
    <x v="439"/>
    <x v="443"/>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674"/>
    <s v="Desarrollo del Bronx Distrito Creativo en Bogot·."/>
    <n v="1"/>
    <s v="04. Inversion no georeferenciable"/>
    <s v="Todas Las Localidades  -  Actividades De Apropiacion, Encuentros Y Obras De Reforzamiento"/>
    <n v="6"/>
    <s v="Ejecutar modelo de colaboraciÛn p˙blico privada"/>
    <n v="0"/>
    <n v="0"/>
    <n v="1749112"/>
    <n v="1532875"/>
    <n v="0.3"/>
    <n v="7.0000000000000007E-2"/>
    <x v="440"/>
    <x v="444"/>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1"/>
    <s v="Desarrollar documentos de caracterizaciÛn de las din·micas de oferta y demanda del ecosistema creativo del centro"/>
    <n v="0"/>
    <n v="0"/>
    <n v="54599496"/>
    <n v="54599496"/>
    <n v="2"/>
    <n v="0.2"/>
    <x v="441"/>
    <x v="445"/>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2"/>
    <s v="Apoyar tÈcnicamente el desarrollo de procesos locales en la economÌa cultural y creativa del centro y su articulaciÛn con otros sectores"/>
    <n v="0"/>
    <m/>
    <n v="0"/>
    <m/>
    <n v="1"/>
    <n v="0.1"/>
    <x v="442"/>
    <x v="446"/>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n v="0"/>
    <n v="21953629"/>
    <n v="17528198"/>
    <n v="94"/>
    <n v="36.700000000000003"/>
    <x v="443"/>
    <x v="447"/>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6"/>
    <s v="DiseÒar y poner en marcha plataforma digital que facilite la circulaciÛn y consumo de los bienes, contenidos y servicios ofertados por los actores culturales y creativos del centro"/>
    <n v="0"/>
    <m/>
    <n v="0"/>
    <m/>
    <n v="0.2"/>
    <n v="0"/>
    <x v="444"/>
    <x v="448"/>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7"/>
    <s v="Otorgar incentivos econÛmicos a agentes del ecosistema de la economÌa creativa del centro"/>
    <n v="0"/>
    <n v="0"/>
    <n v="430991660"/>
    <n v="80553725"/>
    <n v="0"/>
    <m/>
    <x v="71"/>
    <x v="61"/>
  </r>
  <r>
    <n v="6"/>
    <s v="Un Nuevo Contrato Social y Ambiental para la Bogot· del Siglo XXI"/>
    <n v="2021"/>
    <n v="1"/>
    <n v="215"/>
    <x v="4"/>
    <n v="93"/>
    <s v="Sector Cultura, recreaciÛn y deporte"/>
    <n v="77"/>
    <x v="2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8"/>
    <s v="Realizar procesos de articulaciÛn para que los emprendedores puedan acceder a financiaciÛn."/>
    <n v="0"/>
    <m/>
    <n v="0"/>
    <m/>
    <n v="1"/>
    <n v="0"/>
    <x v="140"/>
    <x v="449"/>
  </r>
  <r>
    <n v="6"/>
    <s v="Un Nuevo Contrato Social y Ambiental para la Bogot· del Siglo XXI"/>
    <n v="2021"/>
    <n v="1"/>
    <n v="215"/>
    <x v="4"/>
    <n v="93"/>
    <s v="Sector Cultura, recreaciÛn y deporte"/>
    <n v="77"/>
    <x v="20"/>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  Actividades De VisibilizaciÛn Y ApropiaciÛn."/>
    <n v="1"/>
    <s v="Estructurar y gestionar articulaciones y alianzas  estructuradas y gestionadas con entidades p˙blicas y privadas"/>
    <n v="0"/>
    <n v="0"/>
    <n v="4063546"/>
    <n v="4063546"/>
    <n v="3"/>
    <m/>
    <x v="445"/>
    <x v="61"/>
  </r>
  <r>
    <n v="6"/>
    <s v="Un Nuevo Contrato Social y Ambiental para la Bogot· del Siglo XXI"/>
    <n v="2021"/>
    <n v="1"/>
    <n v="215"/>
    <x v="4"/>
    <n v="93"/>
    <s v="Sector Cultura, recreaciÛn y deporte"/>
    <n v="77"/>
    <x v="20"/>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  Actividades De VisibilizaciÛn Y ApropiaciÛn."/>
    <n v="2"/>
    <s v="Desarrollar actividades de intervenciÛn en cultura ciudadana"/>
    <n v="0"/>
    <n v="0"/>
    <n v="19856553"/>
    <n v="19635837"/>
    <n v="10"/>
    <n v="0"/>
    <x v="446"/>
    <x v="450"/>
  </r>
  <r>
    <n v="6"/>
    <s v="Un Nuevo Contrato Social y Ambiental para la Bogot· del Siglo XXI"/>
    <n v="2021"/>
    <n v="1"/>
    <n v="119"/>
    <x v="5"/>
    <n v="93"/>
    <s v="Sector Cultura, recreaciÛn y deporte"/>
    <n v="1"/>
    <x v="0"/>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1"/>
    <x v="0"/>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2"/>
    <x v="1"/>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Cefe Chapinero Y Teatro Fanny Mickey  -  Cefe Chapinero Y Teatro Fanny Mickey"/>
    <n v="2"/>
    <s v="Asistir tÈcnicamente proyectos de infraestructura Cultural"/>
    <n v="0"/>
    <m/>
    <n v="0"/>
    <m/>
    <n v="0"/>
    <n v="0"/>
    <x v="449"/>
    <x v="453"/>
  </r>
  <r>
    <n v="6"/>
    <s v="Un Nuevo Contrato Social y Ambiental para la Bogot· del Siglo XXI"/>
    <n v="2021"/>
    <n v="1"/>
    <n v="119"/>
    <x v="5"/>
    <n v="93"/>
    <s v="Sector Cultura, recreaciÛn y deporte"/>
    <n v="3"/>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3"/>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4"/>
    <x v="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4"/>
    <x v="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5"/>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5"/>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7"/>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7"/>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1"/>
    <x v="448"/>
    <x v="452"/>
  </r>
  <r>
    <n v="6"/>
    <s v="Un Nuevo Contrato Social y Ambiental para la Bogot· del Siglo XXI"/>
    <n v="2021"/>
    <n v="1"/>
    <n v="119"/>
    <x v="5"/>
    <n v="93"/>
    <s v="Sector Cultura, recreaciÛn y deporte"/>
    <n v="8"/>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8"/>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12"/>
    <x v="11"/>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Teatro Nacional La Castellana  -  Teatro Nacional La Castellana"/>
    <n v="2"/>
    <s v="Asistir tÈcnicamente proyectos de infraestructura Cultural"/>
    <n v="0"/>
    <m/>
    <n v="0"/>
    <m/>
    <n v="0"/>
    <n v="0"/>
    <x v="450"/>
    <x v="16"/>
  </r>
  <r>
    <n v="6"/>
    <s v="Un Nuevo Contrato Social y Ambiental para la Bogot· del Siglo XXI"/>
    <n v="2021"/>
    <n v="1"/>
    <n v="119"/>
    <x v="5"/>
    <n v="93"/>
    <s v="Sector Cultura, recreaciÛn y deporte"/>
    <n v="13"/>
    <x v="12"/>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Casa Del Teatro Nacional  -  Casa Del Teatro Nacional"/>
    <n v="2"/>
    <s v="Asistir tÈcnicamente proyectos de infraestructura Cultural"/>
    <n v="0"/>
    <m/>
    <n v="0"/>
    <m/>
    <n v="0"/>
    <n v="0"/>
    <x v="451"/>
    <x v="16"/>
  </r>
  <r>
    <n v="6"/>
    <s v="Un Nuevo Contrato Social y Ambiental para la Bogot· del Siglo XXI"/>
    <n v="2021"/>
    <n v="1"/>
    <n v="119"/>
    <x v="5"/>
    <n v="93"/>
    <s v="Sector Cultura, recreaciÛn y deporte"/>
    <n v="16"/>
    <x v="1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16"/>
    <x v="1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1"/>
    <x v="448"/>
    <x v="452"/>
  </r>
  <r>
    <n v="6"/>
    <s v="Un Nuevo Contrato Social y Ambiental para la Bogot· del Siglo XXI"/>
    <n v="2021"/>
    <n v="1"/>
    <n v="119"/>
    <x v="5"/>
    <n v="93"/>
    <s v="Sector Cultura, recreaciÛn y deporte"/>
    <n v="17"/>
    <x v="1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17"/>
    <x v="1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18"/>
    <x v="1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44"/>
    <x v="447"/>
    <x v="451"/>
  </r>
  <r>
    <n v="6"/>
    <s v="Un Nuevo Contrato Social y Ambiental para la Bogot· del Siglo XXI"/>
    <n v="2021"/>
    <n v="1"/>
    <n v="119"/>
    <x v="5"/>
    <n v="93"/>
    <s v="Sector Cultura, recreaciÛn y deporte"/>
    <n v="18"/>
    <x v="1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448"/>
    <x v="452"/>
  </r>
  <r>
    <n v="6"/>
    <s v="Un Nuevo Contrato Social y Ambiental para la Bogot· del Siglo XXI"/>
    <n v="2021"/>
    <n v="1"/>
    <n v="119"/>
    <x v="5"/>
    <n v="93"/>
    <s v="Sector Cultura, recreaciÛn y deporte"/>
    <n v="19"/>
    <x v="1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39"/>
    <x v="452"/>
    <x v="454"/>
  </r>
  <r>
    <n v="6"/>
    <s v="Un Nuevo Contrato Social y Ambiental para la Bogot· del Siglo XXI"/>
    <n v="2021"/>
    <n v="1"/>
    <n v="119"/>
    <x v="5"/>
    <n v="93"/>
    <s v="Sector Cultura, recreaciÛn y deporte"/>
    <n v="19"/>
    <x v="1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n v="0"/>
    <n v="22620214"/>
    <n v="22619801"/>
    <n v="5"/>
    <n v="0"/>
    <x v="453"/>
    <x v="455"/>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1"/>
    <s v="Subsidios y transferencias para la equidad"/>
    <n v="7885"/>
    <s v="Aportes para los creadores y gestores culturales de Bogot·"/>
    <n v="1"/>
    <s v="04. Inversion no georeferenciable"/>
    <s v="UbicaciÛn Distrital  -  UbicaciÛn Distrital"/>
    <n v="1"/>
    <s v="Entregar el de los recursos  previstos para Beneficios EconÛmico PeriÛdicos (BEPS)"/>
    <n v="0"/>
    <m/>
    <n v="0"/>
    <m/>
    <n v="100"/>
    <n v="0"/>
    <x v="454"/>
    <x v="45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1"/>
    <s v="CreaciÛn de Sistema Distrital de Bibliotecas y espacios no convencionales de lectura que fortalezca y articules las bibliotecas p˙blicas, escolares, comunitarias, universitarias, especialidaz, y otros espacios de circulaciÛn del libro en la ciudad"/>
    <n v="0"/>
    <n v="0"/>
    <n v="628602131"/>
    <n v="627676224"/>
    <n v="1"/>
    <n v="0.27"/>
    <x v="455"/>
    <x v="457"/>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2"/>
    <s v="Formular PolÌtica Distrital de lectura, escritura y bibliotecas y otros espacios de circulaciÛn del libro."/>
    <n v="0"/>
    <m/>
    <n v="0"/>
    <m/>
    <n v="0.5"/>
    <n v="0.32"/>
    <x v="456"/>
    <x v="458"/>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3"/>
    <s v="Promover espacios y/o eventos de valoraciÛn social del libro, la lectura y la literatura en la ciudad."/>
    <n v="0"/>
    <m/>
    <n v="0"/>
    <m/>
    <n v="1"/>
    <n v="0.51"/>
    <x v="457"/>
    <x v="1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1"/>
    <s v="Elaborar documento tÈcnico sobre el relacionamiento internacional del sector para gestionar cooperaciÛn tÈcnica y financiera al interior del sector."/>
    <n v="0"/>
    <m/>
    <n v="0"/>
    <m/>
    <n v="0.2"/>
    <n v="0.08"/>
    <x v="458"/>
    <x v="459"/>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2"/>
    <s v="DiseÒar y gestionar plataforma de informaciÛn que permita la consulta y sistematizaciÛn de las experiencias significativas, buenas pr·cticas y proyectos de cooperaciÛn del sector."/>
    <n v="0"/>
    <m/>
    <n v="0"/>
    <m/>
    <n v="0.2"/>
    <n v="0.08"/>
    <x v="458"/>
    <x v="459"/>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3"/>
    <s v="DiseÒar y realizar curso para fortalecer las competencias y la calidad de los conocimientos de agentes del sector."/>
    <n v="0"/>
    <m/>
    <n v="0"/>
    <m/>
    <n v="0.2"/>
    <n v="0"/>
    <x v="459"/>
    <x v="1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1"/>
    <s v="Beneficiar personas  en procesos de educaciÛn informal del sector artÌstico y cultural"/>
    <n v="0"/>
    <n v="0"/>
    <n v="10000000"/>
    <n v="10000000"/>
    <n v="720"/>
    <n v="594"/>
    <x v="460"/>
    <x v="460"/>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2"/>
    <s v="Beneficiar agentes del sector a travÈs del fomento para el acceso a la oferta cultural."/>
    <n v="0"/>
    <m/>
    <n v="0"/>
    <m/>
    <n v="46"/>
    <n v="0"/>
    <x v="461"/>
    <x v="461"/>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3"/>
    <s v="Construir Sistema de Informacion de arte, cultura y patrimonio."/>
    <n v="0"/>
    <m/>
    <n v="0"/>
    <m/>
    <n v="0.25"/>
    <n v="0.16"/>
    <x v="462"/>
    <x v="462"/>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1"/>
    <s v="Desarrollar estrategias de reconocimiento y dinamizaciÛn del componente cultural en los territorios de Bogot·"/>
    <n v="0"/>
    <m/>
    <n v="0"/>
    <m/>
    <n v="20"/>
    <n v="7.8"/>
    <x v="463"/>
    <x v="463"/>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2"/>
    <s v="Desarrollar estrategias  para el  fortalecimiento y cualificaciÛn del Sistema Distrital de Arte, Cultura y Patrimonio, los procesos de participaciÛn y la gestiÛn territorial."/>
    <n v="0"/>
    <n v="0"/>
    <n v="97792206"/>
    <n v="97792206"/>
    <n v="26"/>
    <n v="10.4"/>
    <x v="464"/>
    <x v="464"/>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3"/>
    <s v="Concertar e implementar procesos para el fortalecimiento, reconocimiento,  valoraciÛn  y la pervivencia cultural de los grupos Ètnicos, et·rios y sectores sociales."/>
    <n v="0"/>
    <n v="0"/>
    <n v="59728920"/>
    <n v="34195459"/>
    <n v="23"/>
    <n v="10.45"/>
    <x v="465"/>
    <x v="1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1"/>
    <s v="Realizar documentos de lineamientos tÈcnicos que aporten a la consolidaciÛn de la estrategia de gestiÛn del conocimiento."/>
    <n v="0"/>
    <n v="0"/>
    <n v="7022424"/>
    <n v="7022424"/>
    <n v="2"/>
    <n v="0"/>
    <x v="466"/>
    <x v="465"/>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2"/>
    <s v="Expedir actos administrativos en el marco de los Convenios Interadministrativos a realizar, que den cuenta de la implementaciÛn de la estrategia de fortalecimiento de capacidad institucional."/>
    <n v="0"/>
    <m/>
    <n v="0"/>
    <m/>
    <n v="1"/>
    <n v="1"/>
    <x v="467"/>
    <x v="46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3"/>
    <s v="Realizar procesos de capacitaciÛn que aporten en el fortalecimiento de capacidades de los agentes del sector."/>
    <n v="0"/>
    <m/>
    <n v="0"/>
    <m/>
    <n v="1"/>
    <n v="0"/>
    <x v="468"/>
    <x v="46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4"/>
    <s v="Entregar estÌmulos, apoyos concertados y alianzas estratÈgicas estÌmulos (800), apoyos concertados (120) y alianzas estratÈgicas (3) dirigidos a fortalecer los procesos de los agentes del sector"/>
    <n v="0"/>
    <n v="0"/>
    <n v="1601576840"/>
    <n v="1558676840"/>
    <n v="556"/>
    <n v="40"/>
    <x v="469"/>
    <x v="467"/>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5"/>
    <s v="Realizar contenidos culturales que aporten a la apropiaciÛn social de los programas de fomento con Ènfasis territorial y poblacional."/>
    <n v="0"/>
    <m/>
    <n v="0"/>
    <m/>
    <n v="800"/>
    <n v="355"/>
    <x v="470"/>
    <x v="468"/>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1"/>
    <s v="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
    <n v="0"/>
    <n v="0"/>
    <n v="11435781"/>
    <n v="11435781"/>
    <n v="1"/>
    <n v="0"/>
    <x v="471"/>
    <x v="469"/>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2"/>
    <s v="Asistir tÈcnicamente proyectos de infraestructura Cultural"/>
    <n v="0"/>
    <n v="0"/>
    <n v="72648650"/>
    <n v="72648650"/>
    <n v="2.9"/>
    <n v="0"/>
    <x v="472"/>
    <x v="470"/>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3"/>
    <s v="Realizar encuentros ciudadanos (virtuales y presenciales) para promover la apropiaciÛn, fortalecimiento del tejido social e involucramiento en los proyectos de infraestructura cultural"/>
    <n v="0"/>
    <n v="0"/>
    <n v="6215020"/>
    <n v="6215020"/>
    <n v="28"/>
    <n v="20"/>
    <x v="473"/>
    <x v="471"/>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1"/>
    <s v="Elaborar Documento de Investigacion  con el objetivo de abordar datos cuantitativos del patrimonio cultural construido, a partir de la revisiÛn de los resultados de la revisiÛn de las polÌticas asociadas en la ciudad"/>
    <n v="0"/>
    <m/>
    <n v="0"/>
    <m/>
    <n v="0.3"/>
    <n v="0.09"/>
    <x v="474"/>
    <x v="472"/>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2"/>
    <s v="Desarrollar Publicaciones  y eventos de divulgaciÛn asociados al patrimonio cultural"/>
    <n v="0"/>
    <m/>
    <n v="0"/>
    <m/>
    <n v="5"/>
    <n v="3"/>
    <x v="475"/>
    <x v="473"/>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3"/>
    <s v="Realizar Visitas  para el seguimiento a las gestiones sobre la protecciÛn del patrimonio cultural de la ciudad."/>
    <n v="0"/>
    <n v="0"/>
    <n v="28016721"/>
    <n v="27764337"/>
    <n v="200"/>
    <n v="128"/>
    <x v="476"/>
    <x v="474"/>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1"/>
    <s v="DiseÒar e implementar estrategia para reconocer, crear, fortalecer, consolidar y/o posicionar Distritos Creativos, asÌ como espacios adecuados para el desarrollo de actividades culturales y creativas"/>
    <n v="0"/>
    <m/>
    <n v="0"/>
    <m/>
    <n v="1"/>
    <n v="0.5"/>
    <x v="477"/>
    <x v="475"/>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2"/>
    <s v="DiseÒar y promover programa para el fortlecimiento de la cadena de valor de la economÌa cultural y creativa"/>
    <n v="0"/>
    <n v="0"/>
    <n v="14682032"/>
    <n v="14682032"/>
    <n v="1"/>
    <n v="0.5"/>
    <x v="478"/>
    <x v="476"/>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3"/>
    <s v="Implementar y fortalecer estrategia de economÌa cultural y creativa para orientar la toma de decisiones que permita mitigar y reactivar el sector cultura"/>
    <n v="0"/>
    <m/>
    <n v="0"/>
    <m/>
    <n v="1"/>
    <n v="0.5"/>
    <x v="479"/>
    <x v="477"/>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1"/>
    <s v="Implementar estrategia que permita atender a los artistas del espacio p˙blico, que propicie el goce efectivo de los derechos culturales de la ciudadanÌa."/>
    <n v="0"/>
    <n v="0"/>
    <n v="6215020"/>
    <n v="6215020"/>
    <n v="0.38"/>
    <n v="0.21"/>
    <x v="480"/>
    <x v="478"/>
  </r>
  <r>
    <n v="6"/>
    <s v="Un Nuevo Contrato Social y Ambiental para la Bogot· del Siglo XXI"/>
    <n v="2021"/>
    <n v="1"/>
    <n v="119"/>
    <x v="5"/>
    <n v="93"/>
    <s v="Sector Cultura, recreaciÛn y deporte"/>
    <n v="77"/>
    <x v="20"/>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2"/>
    <s v="Desarrollar actividades de impacto artÌstico, cultural y patrimonial en Bogot· y la RegiÛn."/>
    <n v="0"/>
    <n v="0"/>
    <n v="37738809"/>
    <n v="37738809"/>
    <n v="3"/>
    <n v="2"/>
    <x v="481"/>
    <x v="479"/>
  </r>
  <r>
    <n v="6"/>
    <s v="Un Nuevo Contrato Social y Ambiental para la Bogot· del Siglo XXI"/>
    <n v="2021"/>
    <n v="1"/>
    <n v="119"/>
    <x v="5"/>
    <n v="93"/>
    <s v="Sector Cultura, recreaciÛn y deporte"/>
    <n v="77"/>
    <x v="2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1"/>
    <s v="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
    <n v="0"/>
    <m/>
    <n v="0"/>
    <m/>
    <n v="1"/>
    <n v="0.4"/>
    <x v="482"/>
    <x v="16"/>
  </r>
  <r>
    <n v="6"/>
    <s v="Un Nuevo Contrato Social y Ambiental para la Bogot· del Siglo XXI"/>
    <n v="2021"/>
    <n v="1"/>
    <n v="119"/>
    <x v="5"/>
    <n v="93"/>
    <s v="Sector Cultura, recreaciÛn y deporte"/>
    <n v="77"/>
    <x v="2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2"/>
    <s v="DiseÒar y AcompaÒar la implementaciÛn estrategias de cultura ciudadana en torno a los temas priorizados por la administraciÛn Distrital"/>
    <n v="0"/>
    <n v="0"/>
    <n v="1148346556"/>
    <n v="953399518"/>
    <n v="4"/>
    <n v="0"/>
    <x v="483"/>
    <x v="480"/>
  </r>
  <r>
    <n v="6"/>
    <s v="Un Nuevo Contrato Social y Ambiental para la Bogot· del Siglo XXI"/>
    <n v="2021"/>
    <n v="1"/>
    <n v="119"/>
    <x v="5"/>
    <n v="93"/>
    <s v="Sector Cultura, recreaciÛn y deporte"/>
    <n v="77"/>
    <x v="2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3"/>
    <s v="Implemetar sistema de GestiÛn de la informaciÛn para el levantamiento y monitoreo de las estrategias de cambio cultural"/>
    <n v="0"/>
    <n v="0"/>
    <n v="513163499"/>
    <n v="513163499"/>
    <n v="1"/>
    <n v="0.4"/>
    <x v="484"/>
    <x v="481"/>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1"/>
    <s v="Actualizar el porciento las herramientas tecnolÛgicas."/>
    <n v="0"/>
    <n v="0"/>
    <n v="790968676"/>
    <n v="790968676"/>
    <n v="1"/>
    <n v="0.4"/>
    <x v="485"/>
    <x v="16"/>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2"/>
    <s v="Construir e implementar estrategia institucional y sectorial que articule arte ciencia y tecnologÌa permitiendo el desarrollo de la gestiÛn administrativa y misional mediante la apropiaciÛn de las TI."/>
    <n v="0"/>
    <m/>
    <n v="0"/>
    <m/>
    <n v="0.2"/>
    <n v="0.1"/>
    <x v="486"/>
    <x v="482"/>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3"/>
    <s v="Mantener sedes sedes (3 sedes, almacÈn y bodega) en buen estado y atender los requerimientos internos y externos referentes a los mismos."/>
    <n v="0"/>
    <n v="0"/>
    <n v="94933191"/>
    <n v="94933191"/>
    <n v="1.04"/>
    <n v="0.15"/>
    <x v="487"/>
    <x v="483"/>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4"/>
    <s v="Elaborar plan de atenciÛn de requerimientos para fortalecer la gestiÛn y el clima laboral."/>
    <n v="0"/>
    <n v="0"/>
    <n v="29765695"/>
    <n v="29558528"/>
    <n v="0.2"/>
    <n v="0.09"/>
    <x v="488"/>
    <x v="484"/>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5"/>
    <s v="Implementar sistema de gestiÛn documental de conformidad con la normatividad vigente."/>
    <n v="0"/>
    <n v="0"/>
    <n v="26203128"/>
    <n v="20046457"/>
    <n v="0.27"/>
    <n v="0.12"/>
    <x v="489"/>
    <x v="485"/>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6"/>
    <s v="Desarrollar estrategia para la articulaciÛn y el fortalecimiento de las din·micas de planeaciÛn, gestiÛn del conocimiento y gestiÛn institucional, asociadas a la ejecuciÛn, seguimiento, mediciÛn y evaluaciÛn de las polÌticas, los programas, proyectos y presupuestos del sector."/>
    <n v="0"/>
    <n v="0"/>
    <n v="124528490"/>
    <n v="124528490"/>
    <n v="0.21"/>
    <n v="0.1"/>
    <x v="490"/>
    <x v="486"/>
  </r>
  <r>
    <n v="6"/>
    <s v="Un Nuevo Contrato Social y Ambiental para la Bogot· del Siglo XXI"/>
    <n v="2021"/>
    <n v="1"/>
    <n v="119"/>
    <x v="5"/>
    <n v="93"/>
    <s v="Sector Cultura, recreaciÛn y deporte"/>
    <n v="77"/>
    <x v="2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7"/>
    <s v="Realizar plan de acciÛn de formaciÛn, fortalecimiento, eventos territoriales, actividades comunitarias, campaÒas y estrategias de comunicaciÛn."/>
    <n v="0"/>
    <n v="0"/>
    <n v="1008692598"/>
    <n v="1008369707"/>
    <n v="0.2"/>
    <n v="0.08"/>
    <x v="491"/>
    <x v="487"/>
  </r>
  <r>
    <n v="6"/>
    <s v="Un Nuevo Contrato Social y Ambiental para la Bogot· del Siglo XXI"/>
    <n v="2021"/>
    <n v="1"/>
    <n v="260"/>
    <x v="6"/>
    <n v="93"/>
    <s v="Sector Cultura, recreaciÛn y deporte"/>
    <n v="66"/>
    <x v="23"/>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1"/>
    <s v="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
    <n v="0"/>
    <n v="0"/>
    <n v="27707003"/>
    <n v="27707003"/>
    <n v="3.14"/>
    <n v="1.88"/>
    <x v="492"/>
    <x v="488"/>
  </r>
  <r>
    <n v="6"/>
    <s v="Un Nuevo Contrato Social y Ambiental para la Bogot· del Siglo XXI"/>
    <n v="2021"/>
    <n v="1"/>
    <n v="260"/>
    <x v="6"/>
    <n v="93"/>
    <s v="Sector Cultura, recreaciÛn y deporte"/>
    <n v="66"/>
    <x v="23"/>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2"/>
    <s v="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
    <n v="0"/>
    <n v="0"/>
    <n v="118764609"/>
    <n v="115617157"/>
    <n v="90"/>
    <n v="57.93"/>
    <x v="493"/>
    <x v="489"/>
  </r>
  <r>
    <n v="6"/>
    <s v="Un Nuevo Contrato Social y Ambiental para la Bogot· del Siglo XXI"/>
    <n v="2021"/>
    <n v="1"/>
    <n v="260"/>
    <x v="6"/>
    <n v="93"/>
    <s v="Sector Cultura, recreaciÛn y deporte"/>
    <n v="66"/>
    <x v="23"/>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3"/>
    <s v="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
    <n v="0"/>
    <n v="0"/>
    <n v="95104800"/>
    <n v="95104800"/>
    <n v="10.25"/>
    <n v="5"/>
    <x v="494"/>
    <x v="490"/>
  </r>
  <r>
    <n v="6"/>
    <s v="Un Nuevo Contrato Social y Ambiental para la Bogot· del Siglo XXI"/>
    <n v="2021"/>
    <n v="1"/>
    <n v="260"/>
    <x v="6"/>
    <n v="93"/>
    <s v="Sector Cultura, recreaciÛn y deporte"/>
    <n v="66"/>
    <x v="23"/>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4"/>
    <s v="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
    <n v="0"/>
    <m/>
    <n v="0"/>
    <m/>
    <n v="20"/>
    <n v="4"/>
    <x v="349"/>
    <x v="16"/>
  </r>
  <r>
    <n v="6"/>
    <s v="Un Nuevo Contrato Social y Ambiental para la Bogot· del Siglo XXI"/>
    <n v="2021"/>
    <n v="1"/>
    <n v="260"/>
    <x v="6"/>
    <n v="93"/>
    <s v="Sector Cultura, recreaciÛn y deporte"/>
    <n v="77"/>
    <x v="2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1"/>
    <s v="Implementar estrategias de producciÛn de contenido convergente. Producir contenidos en ciudadanÌa, cultura  y educaciÛn en formatos para m˙ltiples plataformas"/>
    <n v="0"/>
    <n v="0"/>
    <n v="434409215"/>
    <n v="429087579"/>
    <n v="1"/>
    <n v="0.48"/>
    <x v="495"/>
    <x v="491"/>
  </r>
  <r>
    <n v="6"/>
    <s v="Un Nuevo Contrato Social y Ambiental para la Bogot· del Siglo XXI"/>
    <n v="2021"/>
    <n v="1"/>
    <n v="260"/>
    <x v="6"/>
    <n v="93"/>
    <s v="Sector Cultura, recreaciÛn y deporte"/>
    <n v="77"/>
    <x v="2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3"/>
    <s v="Implementar Plan de renovaciÛn tecnolÛgica para la creaciÛn y cocreaciÛn de contenidos multiplataforma Se implementar· el plan diseÒado previamente, atendiendo las necesidades del canal y la disponibilidad de recursos por las diferentes fuentes de financiaciÛn"/>
    <n v="0"/>
    <m/>
    <n v="0"/>
    <m/>
    <n v="0.3"/>
    <n v="0"/>
    <x v="71"/>
    <x v="16"/>
  </r>
  <r>
    <n v="6"/>
    <s v="Un Nuevo Contrato Social y Ambiental para la Bogot· del Siglo XXI"/>
    <n v="2021"/>
    <n v="1"/>
    <n v="260"/>
    <x v="6"/>
    <n v="93"/>
    <s v="Sector Cultura, recreaciÛn y deporte"/>
    <n v="77"/>
    <x v="2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5"/>
    <s v="Desarrollar estrategias de cocreaciÛn de contenido convergente. Coproducir contenidos en ciudadanÌa, cultura  y educaciÛn en formatos para m˙ltiples plataformas"/>
    <n v="0"/>
    <n v="0"/>
    <n v="582444340"/>
    <n v="582444340"/>
    <n v="1"/>
    <n v="0.32"/>
    <x v="496"/>
    <x v="4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F32FB3-E097-384A-BF43-91C06CE0041B}" name="TablaDinámica1" cacheId="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I29" firstHeaderRow="1" firstDataRow="2" firstDataCol="1"/>
  <pivotFields count="30">
    <pivotField showAll="0"/>
    <pivotField showAll="0"/>
    <pivotField showAll="0"/>
    <pivotField showAll="0"/>
    <pivotField showAll="0"/>
    <pivotField axis="axisCol" showAll="0">
      <items count="8">
        <item x="6"/>
        <item x="4"/>
        <item x="3"/>
        <item x="2"/>
        <item x="1"/>
        <item x="0"/>
        <item x="5"/>
        <item t="default"/>
      </items>
    </pivotField>
    <pivotField showAll="0"/>
    <pivotField showAll="0"/>
    <pivotField showAll="0"/>
    <pivotField axis="axisRow" showAll="0">
      <items count="25">
        <item x="0"/>
        <item x="1"/>
        <item x="2"/>
        <item x="3"/>
        <item x="4"/>
        <item x="5"/>
        <item x="6"/>
        <item x="7"/>
        <item x="8"/>
        <item x="9"/>
        <item x="10"/>
        <item x="11"/>
        <item x="12"/>
        <item x="13"/>
        <item x="14"/>
        <item x="15"/>
        <item x="16"/>
        <item x="17"/>
        <item x="18"/>
        <item x="19"/>
        <item x="22"/>
        <item x="23"/>
        <item x="20"/>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2" showAll="0"/>
    <pivotField showAll="0"/>
    <pivotField showAll="0"/>
    <pivotField showAll="0"/>
    <pivotField numFmtId="42" showAll="0">
      <items count="498">
        <item x="71"/>
        <item x="223"/>
        <item x="252"/>
        <item x="235"/>
        <item x="214"/>
        <item x="33"/>
        <item x="188"/>
        <item x="295"/>
        <item x="334"/>
        <item x="238"/>
        <item x="255"/>
        <item x="264"/>
        <item x="212"/>
        <item x="198"/>
        <item x="303"/>
        <item x="485"/>
        <item x="300"/>
        <item x="199"/>
        <item x="321"/>
        <item x="191"/>
        <item x="342"/>
        <item x="366"/>
        <item x="266"/>
        <item x="224"/>
        <item x="189"/>
        <item x="23"/>
        <item x="323"/>
        <item x="313"/>
        <item x="280"/>
        <item x="340"/>
        <item x="190"/>
        <item x="227"/>
        <item x="292"/>
        <item x="310"/>
        <item x="121"/>
        <item x="193"/>
        <item x="201"/>
        <item x="395"/>
        <item x="25"/>
        <item x="253"/>
        <item x="230"/>
        <item x="288"/>
        <item x="290"/>
        <item x="213"/>
        <item x="341"/>
        <item x="245"/>
        <item x="202"/>
        <item x="242"/>
        <item x="459"/>
        <item x="268"/>
        <item x="331"/>
        <item x="270"/>
        <item x="299"/>
        <item x="265"/>
        <item x="339"/>
        <item x="328"/>
        <item x="325"/>
        <item x="186"/>
        <item x="210"/>
        <item x="44"/>
        <item x="308"/>
        <item x="276"/>
        <item x="244"/>
        <item x="204"/>
        <item x="413"/>
        <item x="421"/>
        <item x="436"/>
        <item x="445"/>
        <item x="256"/>
        <item x="283"/>
        <item x="237"/>
        <item x="327"/>
        <item x="409"/>
        <item x="297"/>
        <item x="320"/>
        <item x="239"/>
        <item x="137"/>
        <item x="287"/>
        <item x="274"/>
        <item x="305"/>
        <item x="196"/>
        <item x="228"/>
        <item x="391"/>
        <item x="336"/>
        <item x="194"/>
        <item x="312"/>
        <item x="324"/>
        <item x="250"/>
        <item x="206"/>
        <item x="126"/>
        <item x="236"/>
        <item x="221"/>
        <item x="93"/>
        <item x="68"/>
        <item x="231"/>
        <item x="254"/>
        <item x="302"/>
        <item x="112"/>
        <item x="452"/>
        <item x="447"/>
        <item x="358"/>
        <item x="54"/>
        <item x="262"/>
        <item x="319"/>
        <item x="448"/>
        <item x="453"/>
        <item x="91"/>
        <item x="53"/>
        <item x="349"/>
        <item x="113"/>
        <item x="225"/>
        <item x="37"/>
        <item x="451"/>
        <item x="192"/>
        <item x="315"/>
        <item x="429"/>
        <item x="85"/>
        <item x="273"/>
        <item x="369"/>
        <item x="259"/>
        <item x="355"/>
        <item x="438"/>
        <item x="411"/>
        <item x="289"/>
        <item x="187"/>
        <item x="36"/>
        <item x="357"/>
        <item x="418"/>
        <item x="203"/>
        <item x="317"/>
        <item x="423"/>
        <item x="209"/>
        <item x="442"/>
        <item x="207"/>
        <item x="439"/>
        <item x="95"/>
        <item x="69"/>
        <item x="370"/>
        <item x="322"/>
        <item x="368"/>
        <item x="226"/>
        <item x="79"/>
        <item x="20"/>
        <item x="422"/>
        <item x="140"/>
        <item x="102"/>
        <item x="311"/>
        <item x="396"/>
        <item x="240"/>
        <item x="174"/>
        <item x="458"/>
        <item x="247"/>
        <item x="84"/>
        <item x="412"/>
        <item x="361"/>
        <item x="215"/>
        <item x="103"/>
        <item x="482"/>
        <item x="168"/>
        <item x="110"/>
        <item x="371"/>
        <item x="258"/>
        <item x="316"/>
        <item x="415"/>
        <item x="426"/>
        <item x="41"/>
        <item x="267"/>
        <item x="13"/>
        <item x="150"/>
        <item x="304"/>
        <item x="417"/>
        <item x="309"/>
        <item x="156"/>
        <item x="282"/>
        <item x="22"/>
        <item x="398"/>
        <item x="403"/>
        <item x="195"/>
        <item x="38"/>
        <item x="467"/>
        <item x="72"/>
        <item x="200"/>
        <item x="60"/>
        <item x="475"/>
        <item x="39"/>
        <item x="386"/>
        <item x="446"/>
        <item x="414"/>
        <item x="487"/>
        <item x="19"/>
        <item x="105"/>
        <item x="89"/>
        <item x="473"/>
        <item x="427"/>
        <item x="123"/>
        <item x="197"/>
        <item x="158"/>
        <item x="34"/>
        <item x="450"/>
        <item x="399"/>
        <item x="405"/>
        <item x="15"/>
        <item x="431"/>
        <item x="477"/>
        <item x="434"/>
        <item x="298"/>
        <item x="18"/>
        <item x="296"/>
        <item x="474"/>
        <item x="100"/>
        <item x="404"/>
        <item x="136"/>
        <item x="42"/>
        <item x="367"/>
        <item x="406"/>
        <item x="314"/>
        <item x="440"/>
        <item x="104"/>
        <item x="364"/>
        <item x="443"/>
        <item x="462"/>
        <item x="420"/>
        <item x="410"/>
        <item x="40"/>
        <item x="114"/>
        <item x="362"/>
        <item x="97"/>
        <item x="92"/>
        <item x="211"/>
        <item x="407"/>
        <item x="234"/>
        <item x="373"/>
        <item x="435"/>
        <item x="73"/>
        <item x="154"/>
        <item x="64"/>
        <item x="286"/>
        <item x="45"/>
        <item x="241"/>
        <item x="428"/>
        <item x="400"/>
        <item x="208"/>
        <item x="108"/>
        <item x="185"/>
        <item x="492"/>
        <item x="32"/>
        <item x="172"/>
        <item x="291"/>
        <item x="457"/>
        <item x="205"/>
        <item x="424"/>
        <item x="24"/>
        <item x="359"/>
        <item x="57"/>
        <item x="461"/>
        <item x="159"/>
        <item x="471"/>
        <item x="470"/>
        <item x="408"/>
        <item x="99"/>
        <item x="82"/>
        <item x="354"/>
        <item x="107"/>
        <item x="181"/>
        <item x="157"/>
        <item x="146"/>
        <item x="180"/>
        <item x="441"/>
        <item x="218"/>
        <item x="62"/>
        <item x="318"/>
        <item x="480"/>
        <item x="115"/>
        <item x="138"/>
        <item x="217"/>
        <item x="437"/>
        <item x="402"/>
        <item x="127"/>
        <item x="352"/>
        <item x="77"/>
        <item x="14"/>
        <item x="433"/>
        <item x="468"/>
        <item x="269"/>
        <item x="47"/>
        <item x="464"/>
        <item x="416"/>
        <item x="233"/>
        <item x="7"/>
        <item x="275"/>
        <item x="51"/>
        <item x="306"/>
        <item x="251"/>
        <item x="50"/>
        <item x="343"/>
        <item x="385"/>
        <item x="444"/>
        <item x="329"/>
        <item x="272"/>
        <item x="374"/>
        <item x="401"/>
        <item x="351"/>
        <item x="279"/>
        <item x="466"/>
        <item x="285"/>
        <item x="432"/>
        <item x="111"/>
        <item x="347"/>
        <item x="0"/>
        <item x="330"/>
        <item x="118"/>
        <item x="307"/>
        <item x="160"/>
        <item x="243"/>
        <item x="101"/>
        <item x="419"/>
        <item x="98"/>
        <item x="46"/>
        <item x="119"/>
        <item x="301"/>
        <item x="489"/>
        <item x="246"/>
        <item x="76"/>
        <item x="294"/>
        <item x="353"/>
        <item x="3"/>
        <item x="30"/>
        <item x="248"/>
        <item x="335"/>
        <item x="144"/>
        <item x="365"/>
        <item x="26"/>
        <item x="281"/>
        <item x="11"/>
        <item x="29"/>
        <item x="293"/>
        <item x="169"/>
        <item x="338"/>
        <item x="166"/>
        <item x="493"/>
        <item x="263"/>
        <item x="216"/>
        <item x="132"/>
        <item x="153"/>
        <item x="229"/>
        <item x="12"/>
        <item x="345"/>
        <item x="49"/>
        <item x="56"/>
        <item x="21"/>
        <item x="128"/>
        <item x="130"/>
        <item x="249"/>
        <item x="94"/>
        <item x="173"/>
        <item x="4"/>
        <item x="494"/>
        <item x="176"/>
        <item x="106"/>
        <item x="155"/>
        <item x="360"/>
        <item x="75"/>
        <item x="147"/>
        <item x="222"/>
        <item x="481"/>
        <item x="220"/>
        <item x="61"/>
        <item x="66"/>
        <item x="379"/>
        <item x="479"/>
        <item x="278"/>
        <item x="363"/>
        <item x="465"/>
        <item x="6"/>
        <item x="70"/>
        <item x="476"/>
        <item x="257"/>
        <item x="35"/>
        <item x="2"/>
        <item x="81"/>
        <item x="165"/>
        <item x="372"/>
        <item x="179"/>
        <item x="8"/>
        <item x="333"/>
        <item x="145"/>
        <item x="393"/>
        <item x="232"/>
        <item x="1"/>
        <item x="344"/>
        <item x="425"/>
        <item x="490"/>
        <item x="456"/>
        <item x="284"/>
        <item x="337"/>
        <item x="55"/>
        <item x="491"/>
        <item x="17"/>
        <item x="80"/>
        <item x="397"/>
        <item x="143"/>
        <item x="182"/>
        <item x="460"/>
        <item x="171"/>
        <item x="152"/>
        <item x="383"/>
        <item x="261"/>
        <item x="326"/>
        <item x="9"/>
        <item x="74"/>
        <item x="488"/>
        <item x="271"/>
        <item x="332"/>
        <item x="5"/>
        <item x="184"/>
        <item x="277"/>
        <item x="486"/>
        <item x="375"/>
        <item x="109"/>
        <item x="117"/>
        <item x="430"/>
        <item x="65"/>
        <item x="167"/>
        <item x="10"/>
        <item x="388"/>
        <item x="59"/>
        <item x="86"/>
        <item x="177"/>
        <item x="52"/>
        <item x="384"/>
        <item x="478"/>
        <item x="116"/>
        <item x="390"/>
        <item x="125"/>
        <item x="219"/>
        <item x="161"/>
        <item x="260"/>
        <item x="183"/>
        <item x="31"/>
        <item x="348"/>
        <item x="454"/>
        <item x="120"/>
        <item x="122"/>
        <item x="377"/>
        <item x="356"/>
        <item x="28"/>
        <item x="376"/>
        <item x="463"/>
        <item x="131"/>
        <item x="484"/>
        <item x="134"/>
        <item x="139"/>
        <item x="63"/>
        <item x="43"/>
        <item x="48"/>
        <item x="175"/>
        <item x="389"/>
        <item x="16"/>
        <item x="83"/>
        <item x="96"/>
        <item x="170"/>
        <item x="178"/>
        <item x="58"/>
        <item x="382"/>
        <item x="133"/>
        <item x="151"/>
        <item x="135"/>
        <item x="378"/>
        <item x="496"/>
        <item x="90"/>
        <item x="495"/>
        <item x="67"/>
        <item x="350"/>
        <item x="472"/>
        <item x="394"/>
        <item x="148"/>
        <item x="78"/>
        <item x="483"/>
        <item x="124"/>
        <item x="380"/>
        <item x="164"/>
        <item x="27"/>
        <item x="346"/>
        <item x="141"/>
        <item x="392"/>
        <item x="162"/>
        <item x="381"/>
        <item x="87"/>
        <item x="142"/>
        <item x="387"/>
        <item x="469"/>
        <item x="88"/>
        <item x="149"/>
        <item x="129"/>
        <item x="455"/>
        <item x="449"/>
        <item x="163"/>
        <item t="default"/>
      </items>
    </pivotField>
    <pivotField dataField="1" showAll="0">
      <items count="494">
        <item x="16"/>
        <item x="216"/>
        <item x="206"/>
        <item x="261"/>
        <item x="250"/>
        <item x="190"/>
        <item x="298"/>
        <item x="232"/>
        <item x="299"/>
        <item x="181"/>
        <item x="229"/>
        <item x="251"/>
        <item x="314"/>
        <item x="306"/>
        <item x="327"/>
        <item x="180"/>
        <item x="217"/>
        <item x="192"/>
        <item x="183"/>
        <item x="424"/>
        <item x="303"/>
        <item x="204"/>
        <item x="220"/>
        <item x="189"/>
        <item x="195"/>
        <item x="329"/>
        <item x="263"/>
        <item x="205"/>
        <item x="280"/>
        <item x="291"/>
        <item x="360"/>
        <item x="302"/>
        <item x="193"/>
        <item x="438"/>
        <item x="230"/>
        <item x="325"/>
        <item x="182"/>
        <item x="207"/>
        <item x="262"/>
        <item x="332"/>
        <item x="187"/>
        <item x="235"/>
        <item x="364"/>
        <item x="242"/>
        <item x="369"/>
        <item x="319"/>
        <item x="289"/>
        <item x="331"/>
        <item x="288"/>
        <item x="347"/>
        <item x="308"/>
        <item x="115"/>
        <item x="270"/>
        <item x="40"/>
        <item x="265"/>
        <item x="317"/>
        <item x="253"/>
        <item x="133"/>
        <item x="233"/>
        <item x="33"/>
        <item x="273"/>
        <item x="240"/>
        <item x="348"/>
        <item x="320"/>
        <item x="412"/>
        <item x="231"/>
        <item x="290"/>
        <item x="305"/>
        <item x="243"/>
        <item x="248"/>
        <item x="219"/>
        <item x="278"/>
        <item x="316"/>
        <item x="267"/>
        <item x="361"/>
        <item x="441"/>
        <item x="259"/>
        <item x="446"/>
        <item x="413"/>
        <item x="237"/>
        <item x="301"/>
        <item x="239"/>
        <item x="196"/>
        <item x="227"/>
        <item x="328"/>
        <item x="208"/>
        <item x="390"/>
        <item x="293"/>
        <item x="345"/>
        <item x="66"/>
        <item x="283"/>
        <item x="315"/>
        <item x="286"/>
        <item x="221"/>
        <item x="410"/>
        <item x="198"/>
        <item x="275"/>
        <item x="326"/>
        <item x="20"/>
        <item x="422"/>
        <item x="252"/>
        <item x="130"/>
        <item x="450"/>
        <item x="185"/>
        <item x="194"/>
        <item x="296"/>
        <item x="218"/>
        <item x="423"/>
        <item x="272"/>
        <item x="106"/>
        <item x="28"/>
        <item x="178"/>
        <item x="336"/>
        <item x="224"/>
        <item x="202"/>
        <item x="335"/>
        <item x="406"/>
        <item x="454"/>
        <item x="451"/>
        <item x="184"/>
        <item x="324"/>
        <item x="455"/>
        <item x="452"/>
        <item x="311"/>
        <item x="418"/>
        <item x="339"/>
        <item x="392"/>
        <item x="21"/>
        <item x="365"/>
        <item x="50"/>
        <item x="143"/>
        <item x="411"/>
        <item x="421"/>
        <item x="67"/>
        <item x="386"/>
        <item x="86"/>
        <item x="49"/>
        <item x="140"/>
        <item x="431"/>
        <item x="427"/>
        <item x="107"/>
        <item x="214"/>
        <item x="372"/>
        <item x="256"/>
        <item x="81"/>
        <item x="89"/>
        <item x="420"/>
        <item x="129"/>
        <item x="442"/>
        <item x="97"/>
        <item x="34"/>
        <item x="375"/>
        <item x="24"/>
        <item x="461"/>
        <item x="428"/>
        <item x="416"/>
        <item x="429"/>
        <item x="401"/>
        <item x="376"/>
        <item x="371"/>
        <item x="322"/>
        <item x="223"/>
        <item x="199"/>
        <item x="234"/>
        <item x="402"/>
        <item x="407"/>
        <item x="443"/>
        <item x="318"/>
        <item x="150"/>
        <item x="313"/>
        <item x="56"/>
        <item x="439"/>
        <item x="404"/>
        <item x="22"/>
        <item x="201"/>
        <item x="159"/>
        <item x="76"/>
        <item x="414"/>
        <item x="166"/>
        <item x="191"/>
        <item x="14"/>
        <item x="37"/>
        <item x="264"/>
        <item x="69"/>
        <item x="449"/>
        <item x="96"/>
        <item x="160"/>
        <item x="483"/>
        <item x="396"/>
        <item x="99"/>
        <item x="117"/>
        <item x="465"/>
        <item x="304"/>
        <item x="459"/>
        <item x="419"/>
        <item x="282"/>
        <item x="342"/>
        <item x="31"/>
        <item x="398"/>
        <item x="373"/>
        <item x="186"/>
        <item x="200"/>
        <item x="35"/>
        <item x="104"/>
        <item x="456"/>
        <item x="94"/>
        <item x="445"/>
        <item x="210"/>
        <item x="147"/>
        <item x="23"/>
        <item x="55"/>
        <item x="472"/>
        <item x="255"/>
        <item x="399"/>
        <item x="209"/>
        <item x="466"/>
        <item x="236"/>
        <item x="405"/>
        <item x="84"/>
        <item x="473"/>
        <item x="468"/>
        <item x="400"/>
        <item x="38"/>
        <item x="370"/>
        <item x="19"/>
        <item x="362"/>
        <item x="98"/>
        <item x="471"/>
        <item x="307"/>
        <item x="211"/>
        <item x="430"/>
        <item x="300"/>
        <item x="395"/>
        <item x="164"/>
        <item x="36"/>
        <item x="433"/>
        <item x="475"/>
        <item x="409"/>
        <item x="436"/>
        <item x="479"/>
        <item x="138"/>
        <item x="403"/>
        <item x="139"/>
        <item x="408"/>
        <item x="447"/>
        <item x="70"/>
        <item x="177"/>
        <item x="434"/>
        <item x="309"/>
        <item x="444"/>
        <item x="41"/>
        <item x="188"/>
        <item x="367"/>
        <item x="173"/>
        <item x="203"/>
        <item x="102"/>
        <item x="323"/>
        <item x="462"/>
        <item x="53"/>
        <item x="152"/>
        <item x="108"/>
        <item x="437"/>
        <item x="312"/>
        <item x="245"/>
        <item x="292"/>
        <item x="91"/>
        <item x="74"/>
        <item x="87"/>
        <item x="266"/>
        <item x="464"/>
        <item x="417"/>
        <item x="425"/>
        <item x="287"/>
        <item x="460"/>
        <item x="241"/>
        <item x="448"/>
        <item x="488"/>
        <item x="47"/>
        <item x="93"/>
        <item x="64"/>
        <item x="59"/>
        <item x="79"/>
        <item x="374"/>
        <item x="426"/>
        <item x="92"/>
        <item x="101"/>
        <item x="228"/>
        <item x="8"/>
        <item x="321"/>
        <item x="109"/>
        <item x="151"/>
        <item x="469"/>
        <item x="330"/>
        <item x="346"/>
        <item x="179"/>
        <item x="358"/>
        <item x="172"/>
        <item x="340"/>
        <item x="149"/>
        <item x="43"/>
        <item x="29"/>
        <item x="249"/>
        <item x="95"/>
        <item x="0"/>
        <item x="333"/>
        <item x="297"/>
        <item x="46"/>
        <item x="1"/>
        <item x="490"/>
        <item x="478"/>
        <item x="226"/>
        <item x="131"/>
        <item x="105"/>
        <item x="58"/>
        <item x="381"/>
        <item x="435"/>
        <item x="4"/>
        <item x="15"/>
        <item x="120"/>
        <item x="274"/>
        <item x="485"/>
        <item x="279"/>
        <item x="123"/>
        <item x="368"/>
        <item x="269"/>
        <item x="415"/>
        <item x="285"/>
        <item x="353"/>
        <item x="356"/>
        <item x="168"/>
        <item x="349"/>
        <item x="52"/>
        <item x="113"/>
        <item x="213"/>
        <item x="5"/>
        <item x="197"/>
        <item x="294"/>
        <item x="42"/>
        <item x="310"/>
        <item x="100"/>
        <item x="271"/>
        <item x="393"/>
        <item x="112"/>
        <item x="295"/>
        <item x="157"/>
        <item x="378"/>
        <item x="281"/>
        <item x="137"/>
        <item x="161"/>
        <item x="344"/>
        <item x="73"/>
        <item x="334"/>
        <item x="121"/>
        <item x="357"/>
        <item x="222"/>
        <item x="32"/>
        <item x="13"/>
        <item x="260"/>
        <item x="25"/>
        <item x="489"/>
        <item x="351"/>
        <item x="45"/>
        <item x="12"/>
        <item x="125"/>
        <item x="379"/>
        <item x="247"/>
        <item x="88"/>
        <item x="165"/>
        <item x="148"/>
        <item x="158"/>
        <item x="146"/>
        <item x="477"/>
        <item x="63"/>
        <item x="72"/>
        <item x="57"/>
        <item x="337"/>
        <item x="341"/>
        <item x="397"/>
        <item x="277"/>
        <item x="238"/>
        <item x="363"/>
        <item x="366"/>
        <item x="68"/>
        <item x="350"/>
        <item x="254"/>
        <item x="215"/>
        <item x="244"/>
        <item x="440"/>
        <item x="474"/>
        <item x="171"/>
        <item x="225"/>
        <item x="7"/>
        <item x="9"/>
        <item x="156"/>
        <item x="3"/>
        <item x="83"/>
        <item x="481"/>
        <item x="2"/>
        <item x="78"/>
        <item x="338"/>
        <item x="154"/>
        <item x="18"/>
        <item x="163"/>
        <item x="71"/>
        <item x="377"/>
        <item x="486"/>
        <item x="387"/>
        <item x="174"/>
        <item x="284"/>
        <item x="51"/>
        <item x="458"/>
        <item x="119"/>
        <item x="103"/>
        <item x="110"/>
        <item x="77"/>
        <item x="476"/>
        <item x="385"/>
        <item x="343"/>
        <item x="354"/>
        <item x="268"/>
        <item x="48"/>
        <item x="482"/>
        <item x="136"/>
        <item x="391"/>
        <item x="487"/>
        <item x="126"/>
        <item x="389"/>
        <item x="10"/>
        <item x="124"/>
        <item x="6"/>
        <item x="258"/>
        <item x="176"/>
        <item x="145"/>
        <item x="380"/>
        <item x="484"/>
        <item x="30"/>
        <item x="111"/>
        <item x="62"/>
        <item x="82"/>
        <item x="432"/>
        <item x="11"/>
        <item x="144"/>
        <item x="175"/>
        <item x="114"/>
        <item x="276"/>
        <item x="246"/>
        <item x="212"/>
        <item x="169"/>
        <item x="388"/>
        <item x="257"/>
        <item x="359"/>
        <item x="27"/>
        <item x="60"/>
        <item x="44"/>
        <item x="39"/>
        <item x="80"/>
        <item x="127"/>
        <item x="153"/>
        <item x="90"/>
        <item x="116"/>
        <item x="470"/>
        <item x="492"/>
        <item x="54"/>
        <item x="167"/>
        <item x="463"/>
        <item x="17"/>
        <item x="132"/>
        <item x="491"/>
        <item x="85"/>
        <item x="384"/>
        <item x="65"/>
        <item x="170"/>
        <item x="394"/>
        <item x="467"/>
        <item x="162"/>
        <item x="75"/>
        <item x="128"/>
        <item x="480"/>
        <item x="383"/>
        <item x="355"/>
        <item x="382"/>
        <item x="26"/>
        <item x="141"/>
        <item x="135"/>
        <item x="352"/>
        <item x="118"/>
        <item x="134"/>
        <item x="453"/>
        <item x="142"/>
        <item x="122"/>
        <item x="155"/>
        <item x="457"/>
        <item x="61"/>
        <item t="default"/>
      </items>
    </pivotField>
  </pivotFields>
  <rowFields count="1">
    <field x="9"/>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5"/>
  </colFields>
  <colItems count="8">
    <i>
      <x/>
    </i>
    <i>
      <x v="1"/>
    </i>
    <i>
      <x v="2"/>
    </i>
    <i>
      <x v="3"/>
    </i>
    <i>
      <x v="4"/>
    </i>
    <i>
      <x v="5"/>
    </i>
    <i>
      <x v="6"/>
    </i>
    <i t="grand">
      <x/>
    </i>
  </colItems>
  <dataFields count="1">
    <dataField name="Suma de rec_ejec_vig" fld="29"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E323-7DCE-164D-AAA4-D61FB08E2F57}">
  <dimension ref="A1:AD36"/>
  <sheetViews>
    <sheetView topLeftCell="P1" workbookViewId="0">
      <selection activeCell="P1" sqref="A1:XFD1048576"/>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216</v>
      </c>
      <c r="F2" t="s">
        <v>609</v>
      </c>
      <c r="G2">
        <v>93</v>
      </c>
      <c r="H2" t="s">
        <v>32</v>
      </c>
      <c r="I2">
        <v>1</v>
      </c>
      <c r="J2" t="s">
        <v>58</v>
      </c>
      <c r="K2" t="s">
        <v>59</v>
      </c>
      <c r="L2">
        <v>1</v>
      </c>
      <c r="M2" t="s">
        <v>68</v>
      </c>
      <c r="N2">
        <v>14</v>
      </c>
      <c r="O2" t="s">
        <v>245</v>
      </c>
      <c r="P2">
        <v>7663</v>
      </c>
      <c r="Q2" t="s">
        <v>610</v>
      </c>
      <c r="R2">
        <v>1</v>
      </c>
      <c r="S2" t="s">
        <v>38</v>
      </c>
      <c r="T2" t="s">
        <v>611</v>
      </c>
      <c r="U2">
        <v>2</v>
      </c>
      <c r="V2" t="s">
        <v>612</v>
      </c>
      <c r="W2">
        <v>0</v>
      </c>
      <c r="X2">
        <v>0</v>
      </c>
      <c r="Y2">
        <v>90458476</v>
      </c>
      <c r="Z2">
        <v>73006222</v>
      </c>
      <c r="AA2">
        <v>600</v>
      </c>
      <c r="AB2">
        <v>418</v>
      </c>
      <c r="AC2">
        <v>387234924</v>
      </c>
      <c r="AD2">
        <v>262266511</v>
      </c>
    </row>
    <row r="3" spans="1:30" x14ac:dyDescent="0.2">
      <c r="A3">
        <v>6</v>
      </c>
      <c r="B3" t="s">
        <v>30</v>
      </c>
      <c r="C3">
        <v>2021</v>
      </c>
      <c r="D3">
        <v>1</v>
      </c>
      <c r="E3">
        <v>216</v>
      </c>
      <c r="F3" t="s">
        <v>609</v>
      </c>
      <c r="G3">
        <v>93</v>
      </c>
      <c r="H3" t="s">
        <v>32</v>
      </c>
      <c r="I3">
        <v>2</v>
      </c>
      <c r="J3" t="s">
        <v>67</v>
      </c>
      <c r="K3" t="s">
        <v>59</v>
      </c>
      <c r="L3">
        <v>1</v>
      </c>
      <c r="M3" t="s">
        <v>68</v>
      </c>
      <c r="N3">
        <v>14</v>
      </c>
      <c r="O3" t="s">
        <v>245</v>
      </c>
      <c r="P3">
        <v>7663</v>
      </c>
      <c r="Q3" t="s">
        <v>610</v>
      </c>
      <c r="R3">
        <v>1</v>
      </c>
      <c r="S3" t="s">
        <v>38</v>
      </c>
      <c r="T3" t="s">
        <v>611</v>
      </c>
      <c r="U3">
        <v>2</v>
      </c>
      <c r="V3" t="s">
        <v>612</v>
      </c>
      <c r="W3">
        <v>0</v>
      </c>
      <c r="X3">
        <v>0</v>
      </c>
      <c r="Y3">
        <v>90458376</v>
      </c>
      <c r="Z3">
        <v>75626062</v>
      </c>
      <c r="AA3">
        <v>600</v>
      </c>
      <c r="AB3">
        <v>433</v>
      </c>
      <c r="AC3">
        <v>387234924</v>
      </c>
      <c r="AD3">
        <v>271677988</v>
      </c>
    </row>
    <row r="4" spans="1:30" x14ac:dyDescent="0.2">
      <c r="A4">
        <v>6</v>
      </c>
      <c r="B4" t="s">
        <v>30</v>
      </c>
      <c r="C4">
        <v>2021</v>
      </c>
      <c r="D4">
        <v>1</v>
      </c>
      <c r="E4">
        <v>216</v>
      </c>
      <c r="F4" t="s">
        <v>609</v>
      </c>
      <c r="G4">
        <v>93</v>
      </c>
      <c r="H4" t="s">
        <v>32</v>
      </c>
      <c r="I4">
        <v>3</v>
      </c>
      <c r="J4" t="s">
        <v>73</v>
      </c>
      <c r="K4" t="s">
        <v>59</v>
      </c>
      <c r="L4">
        <v>1</v>
      </c>
      <c r="M4" t="s">
        <v>68</v>
      </c>
      <c r="N4">
        <v>14</v>
      </c>
      <c r="O4" t="s">
        <v>245</v>
      </c>
      <c r="P4">
        <v>7663</v>
      </c>
      <c r="Q4" t="s">
        <v>610</v>
      </c>
      <c r="R4">
        <v>1</v>
      </c>
      <c r="S4" t="s">
        <v>38</v>
      </c>
      <c r="T4" t="s">
        <v>611</v>
      </c>
      <c r="U4">
        <v>2</v>
      </c>
      <c r="V4" t="s">
        <v>612</v>
      </c>
      <c r="W4">
        <v>0</v>
      </c>
      <c r="X4">
        <v>0</v>
      </c>
      <c r="Y4">
        <v>218758505</v>
      </c>
      <c r="Z4">
        <v>214128297</v>
      </c>
      <c r="AA4">
        <v>1451</v>
      </c>
      <c r="AB4">
        <v>1226</v>
      </c>
      <c r="AC4">
        <v>936463124</v>
      </c>
      <c r="AD4">
        <v>769231440</v>
      </c>
    </row>
    <row r="5" spans="1:30" x14ac:dyDescent="0.2">
      <c r="A5">
        <v>6</v>
      </c>
      <c r="B5" t="s">
        <v>30</v>
      </c>
      <c r="C5">
        <v>2021</v>
      </c>
      <c r="D5">
        <v>1</v>
      </c>
      <c r="E5">
        <v>216</v>
      </c>
      <c r="F5" t="s">
        <v>609</v>
      </c>
      <c r="G5">
        <v>93</v>
      </c>
      <c r="H5" t="s">
        <v>32</v>
      </c>
      <c r="I5">
        <v>4</v>
      </c>
      <c r="J5" t="s">
        <v>74</v>
      </c>
      <c r="K5" t="s">
        <v>59</v>
      </c>
      <c r="L5">
        <v>1</v>
      </c>
      <c r="M5" t="s">
        <v>68</v>
      </c>
      <c r="N5">
        <v>14</v>
      </c>
      <c r="O5" t="s">
        <v>245</v>
      </c>
      <c r="P5">
        <v>7663</v>
      </c>
      <c r="Q5" t="s">
        <v>610</v>
      </c>
      <c r="R5">
        <v>1</v>
      </c>
      <c r="S5" t="s">
        <v>38</v>
      </c>
      <c r="T5" t="s">
        <v>611</v>
      </c>
      <c r="U5">
        <v>2</v>
      </c>
      <c r="V5" t="s">
        <v>612</v>
      </c>
      <c r="W5">
        <v>0</v>
      </c>
      <c r="X5">
        <v>0</v>
      </c>
      <c r="Y5">
        <v>180916751</v>
      </c>
      <c r="Z5">
        <v>206792743</v>
      </c>
      <c r="AA5">
        <v>1200</v>
      </c>
      <c r="AB5">
        <v>1184</v>
      </c>
      <c r="AC5">
        <v>774469848</v>
      </c>
      <c r="AD5">
        <v>742879303</v>
      </c>
    </row>
    <row r="6" spans="1:30" x14ac:dyDescent="0.2">
      <c r="A6">
        <v>6</v>
      </c>
      <c r="B6" t="s">
        <v>30</v>
      </c>
      <c r="C6">
        <v>2021</v>
      </c>
      <c r="D6">
        <v>1</v>
      </c>
      <c r="E6">
        <v>216</v>
      </c>
      <c r="F6" t="s">
        <v>609</v>
      </c>
      <c r="G6">
        <v>93</v>
      </c>
      <c r="H6" t="s">
        <v>32</v>
      </c>
      <c r="I6">
        <v>5</v>
      </c>
      <c r="J6" t="s">
        <v>75</v>
      </c>
      <c r="K6" t="s">
        <v>59</v>
      </c>
      <c r="L6">
        <v>1</v>
      </c>
      <c r="M6" t="s">
        <v>68</v>
      </c>
      <c r="N6">
        <v>14</v>
      </c>
      <c r="O6" t="s">
        <v>245</v>
      </c>
      <c r="P6">
        <v>7663</v>
      </c>
      <c r="Q6" t="s">
        <v>610</v>
      </c>
      <c r="R6">
        <v>1</v>
      </c>
      <c r="S6" t="s">
        <v>38</v>
      </c>
      <c r="T6" t="s">
        <v>611</v>
      </c>
      <c r="U6">
        <v>2</v>
      </c>
      <c r="V6" t="s">
        <v>612</v>
      </c>
      <c r="W6">
        <v>0</v>
      </c>
      <c r="X6">
        <v>0</v>
      </c>
      <c r="Y6">
        <v>105233244</v>
      </c>
      <c r="Z6">
        <v>82088336</v>
      </c>
      <c r="AA6">
        <v>698</v>
      </c>
      <c r="AB6">
        <v>470</v>
      </c>
      <c r="AC6">
        <v>450483295</v>
      </c>
      <c r="AD6">
        <v>294892967</v>
      </c>
    </row>
    <row r="7" spans="1:30" x14ac:dyDescent="0.2">
      <c r="A7">
        <v>6</v>
      </c>
      <c r="B7" t="s">
        <v>30</v>
      </c>
      <c r="C7">
        <v>2021</v>
      </c>
      <c r="D7">
        <v>1</v>
      </c>
      <c r="E7">
        <v>216</v>
      </c>
      <c r="F7" t="s">
        <v>609</v>
      </c>
      <c r="G7">
        <v>93</v>
      </c>
      <c r="H7" t="s">
        <v>32</v>
      </c>
      <c r="I7">
        <v>6</v>
      </c>
      <c r="J7" t="s">
        <v>274</v>
      </c>
      <c r="K7" t="s">
        <v>59</v>
      </c>
      <c r="L7">
        <v>1</v>
      </c>
      <c r="M7" t="s">
        <v>68</v>
      </c>
      <c r="N7">
        <v>14</v>
      </c>
      <c r="O7" t="s">
        <v>245</v>
      </c>
      <c r="P7">
        <v>7663</v>
      </c>
      <c r="Q7" t="s">
        <v>610</v>
      </c>
      <c r="R7">
        <v>1</v>
      </c>
      <c r="S7" t="s">
        <v>38</v>
      </c>
      <c r="T7" t="s">
        <v>611</v>
      </c>
      <c r="U7">
        <v>2</v>
      </c>
      <c r="V7" t="s">
        <v>612</v>
      </c>
      <c r="W7">
        <v>0</v>
      </c>
      <c r="X7">
        <v>0</v>
      </c>
      <c r="Y7">
        <v>134933744</v>
      </c>
      <c r="Z7">
        <v>96934098</v>
      </c>
      <c r="AA7">
        <v>895</v>
      </c>
      <c r="AB7">
        <v>555</v>
      </c>
      <c r="AC7">
        <v>577625428</v>
      </c>
      <c r="AD7">
        <v>348224673</v>
      </c>
    </row>
    <row r="8" spans="1:30" x14ac:dyDescent="0.2">
      <c r="A8">
        <v>6</v>
      </c>
      <c r="B8" t="s">
        <v>30</v>
      </c>
      <c r="C8">
        <v>2021</v>
      </c>
      <c r="D8">
        <v>1</v>
      </c>
      <c r="E8">
        <v>216</v>
      </c>
      <c r="F8" t="s">
        <v>609</v>
      </c>
      <c r="G8">
        <v>93</v>
      </c>
      <c r="H8" t="s">
        <v>32</v>
      </c>
      <c r="I8">
        <v>7</v>
      </c>
      <c r="J8" t="s">
        <v>76</v>
      </c>
      <c r="K8" t="s">
        <v>59</v>
      </c>
      <c r="L8">
        <v>1</v>
      </c>
      <c r="M8" t="s">
        <v>68</v>
      </c>
      <c r="N8">
        <v>14</v>
      </c>
      <c r="O8" t="s">
        <v>245</v>
      </c>
      <c r="P8">
        <v>7663</v>
      </c>
      <c r="Q8" t="s">
        <v>610</v>
      </c>
      <c r="R8">
        <v>1</v>
      </c>
      <c r="S8" t="s">
        <v>38</v>
      </c>
      <c r="T8" t="s">
        <v>613</v>
      </c>
      <c r="U8">
        <v>2</v>
      </c>
      <c r="V8" t="s">
        <v>612</v>
      </c>
      <c r="W8">
        <v>0</v>
      </c>
      <c r="X8">
        <v>0</v>
      </c>
      <c r="Y8">
        <v>346757106</v>
      </c>
      <c r="Z8">
        <v>330449215</v>
      </c>
      <c r="AA8">
        <v>2300</v>
      </c>
      <c r="AB8">
        <v>1892</v>
      </c>
      <c r="AC8">
        <v>1484400541</v>
      </c>
      <c r="AD8">
        <v>1187101048</v>
      </c>
    </row>
    <row r="9" spans="1:30" x14ac:dyDescent="0.2">
      <c r="A9">
        <v>6</v>
      </c>
      <c r="B9" t="s">
        <v>30</v>
      </c>
      <c r="C9">
        <v>2021</v>
      </c>
      <c r="D9">
        <v>1</v>
      </c>
      <c r="E9">
        <v>216</v>
      </c>
      <c r="F9" t="s">
        <v>609</v>
      </c>
      <c r="G9">
        <v>93</v>
      </c>
      <c r="H9" t="s">
        <v>32</v>
      </c>
      <c r="I9">
        <v>8</v>
      </c>
      <c r="J9" t="s">
        <v>77</v>
      </c>
      <c r="K9" t="s">
        <v>59</v>
      </c>
      <c r="L9">
        <v>1</v>
      </c>
      <c r="M9" t="s">
        <v>68</v>
      </c>
      <c r="N9">
        <v>14</v>
      </c>
      <c r="O9" t="s">
        <v>245</v>
      </c>
      <c r="P9">
        <v>7663</v>
      </c>
      <c r="Q9" t="s">
        <v>610</v>
      </c>
      <c r="R9">
        <v>1</v>
      </c>
      <c r="S9" t="s">
        <v>38</v>
      </c>
      <c r="T9" t="s">
        <v>611</v>
      </c>
      <c r="U9">
        <v>2</v>
      </c>
      <c r="V9" t="s">
        <v>612</v>
      </c>
      <c r="W9">
        <v>0</v>
      </c>
      <c r="X9">
        <v>0</v>
      </c>
      <c r="Y9">
        <v>165840355</v>
      </c>
      <c r="Z9">
        <v>204172903</v>
      </c>
      <c r="AA9">
        <v>1100</v>
      </c>
      <c r="AB9">
        <v>1169</v>
      </c>
      <c r="AC9">
        <v>709930694</v>
      </c>
      <c r="AD9">
        <v>733467825</v>
      </c>
    </row>
    <row r="10" spans="1:30" x14ac:dyDescent="0.2">
      <c r="A10">
        <v>6</v>
      </c>
      <c r="B10" t="s">
        <v>30</v>
      </c>
      <c r="C10">
        <v>2021</v>
      </c>
      <c r="D10">
        <v>1</v>
      </c>
      <c r="E10">
        <v>216</v>
      </c>
      <c r="F10" t="s">
        <v>609</v>
      </c>
      <c r="G10">
        <v>93</v>
      </c>
      <c r="H10" t="s">
        <v>32</v>
      </c>
      <c r="I10">
        <v>9</v>
      </c>
      <c r="J10" t="s">
        <v>276</v>
      </c>
      <c r="K10" t="s">
        <v>59</v>
      </c>
      <c r="L10">
        <v>1</v>
      </c>
      <c r="M10" t="s">
        <v>68</v>
      </c>
      <c r="N10">
        <v>14</v>
      </c>
      <c r="O10" t="s">
        <v>245</v>
      </c>
      <c r="P10">
        <v>7663</v>
      </c>
      <c r="Q10" t="s">
        <v>610</v>
      </c>
      <c r="R10">
        <v>1</v>
      </c>
      <c r="S10" t="s">
        <v>38</v>
      </c>
      <c r="T10" t="s">
        <v>611</v>
      </c>
      <c r="U10">
        <v>2</v>
      </c>
      <c r="V10" t="s">
        <v>612</v>
      </c>
      <c r="W10">
        <v>0</v>
      </c>
      <c r="X10">
        <v>0</v>
      </c>
      <c r="Y10">
        <v>79000315</v>
      </c>
      <c r="Z10">
        <v>61129612</v>
      </c>
      <c r="AA10">
        <v>524</v>
      </c>
      <c r="AB10">
        <v>350</v>
      </c>
      <c r="AC10">
        <v>338185167</v>
      </c>
      <c r="AD10">
        <v>219601145</v>
      </c>
    </row>
    <row r="11" spans="1:30" x14ac:dyDescent="0.2">
      <c r="A11">
        <v>6</v>
      </c>
      <c r="B11" t="s">
        <v>30</v>
      </c>
      <c r="C11">
        <v>2021</v>
      </c>
      <c r="D11">
        <v>1</v>
      </c>
      <c r="E11">
        <v>216</v>
      </c>
      <c r="F11" t="s">
        <v>609</v>
      </c>
      <c r="G11">
        <v>93</v>
      </c>
      <c r="H11" t="s">
        <v>32</v>
      </c>
      <c r="I11">
        <v>10</v>
      </c>
      <c r="J11" t="s">
        <v>277</v>
      </c>
      <c r="K11" t="s">
        <v>59</v>
      </c>
      <c r="L11">
        <v>1</v>
      </c>
      <c r="M11" t="s">
        <v>68</v>
      </c>
      <c r="N11">
        <v>14</v>
      </c>
      <c r="O11" t="s">
        <v>245</v>
      </c>
      <c r="P11">
        <v>7663</v>
      </c>
      <c r="Q11" t="s">
        <v>610</v>
      </c>
      <c r="R11">
        <v>1</v>
      </c>
      <c r="S11" t="s">
        <v>38</v>
      </c>
      <c r="T11" t="s">
        <v>611</v>
      </c>
      <c r="U11">
        <v>2</v>
      </c>
      <c r="V11" t="s">
        <v>612</v>
      </c>
      <c r="W11">
        <v>0</v>
      </c>
      <c r="X11">
        <v>0</v>
      </c>
      <c r="Y11">
        <v>197651551</v>
      </c>
      <c r="Z11">
        <v>205919463</v>
      </c>
      <c r="AA11">
        <v>1311</v>
      </c>
      <c r="AB11">
        <v>1179</v>
      </c>
      <c r="AC11">
        <v>846108309</v>
      </c>
      <c r="AD11">
        <v>739742144</v>
      </c>
    </row>
    <row r="12" spans="1:30" x14ac:dyDescent="0.2">
      <c r="A12">
        <v>6</v>
      </c>
      <c r="B12" t="s">
        <v>30</v>
      </c>
      <c r="C12">
        <v>2021</v>
      </c>
      <c r="D12">
        <v>1</v>
      </c>
      <c r="E12">
        <v>216</v>
      </c>
      <c r="F12" t="s">
        <v>609</v>
      </c>
      <c r="G12">
        <v>93</v>
      </c>
      <c r="H12" t="s">
        <v>32</v>
      </c>
      <c r="I12">
        <v>11</v>
      </c>
      <c r="J12" t="s">
        <v>278</v>
      </c>
      <c r="K12" t="s">
        <v>59</v>
      </c>
      <c r="L12">
        <v>1</v>
      </c>
      <c r="M12" t="s">
        <v>68</v>
      </c>
      <c r="N12">
        <v>14</v>
      </c>
      <c r="O12" t="s">
        <v>245</v>
      </c>
      <c r="P12">
        <v>7663</v>
      </c>
      <c r="Q12" t="s">
        <v>610</v>
      </c>
      <c r="R12">
        <v>1</v>
      </c>
      <c r="S12" t="s">
        <v>38</v>
      </c>
      <c r="T12" t="s">
        <v>611</v>
      </c>
      <c r="U12">
        <v>2</v>
      </c>
      <c r="V12" t="s">
        <v>612</v>
      </c>
      <c r="W12">
        <v>0</v>
      </c>
      <c r="X12">
        <v>0</v>
      </c>
      <c r="Y12">
        <v>316604314</v>
      </c>
      <c r="Z12">
        <v>320493821</v>
      </c>
      <c r="AA12">
        <v>2100</v>
      </c>
      <c r="AB12">
        <v>1835</v>
      </c>
      <c r="AC12">
        <v>1355322234</v>
      </c>
      <c r="AD12">
        <v>1151337433</v>
      </c>
    </row>
    <row r="13" spans="1:30" x14ac:dyDescent="0.2">
      <c r="A13">
        <v>6</v>
      </c>
      <c r="B13" t="s">
        <v>30</v>
      </c>
      <c r="C13">
        <v>2021</v>
      </c>
      <c r="D13">
        <v>1</v>
      </c>
      <c r="E13">
        <v>216</v>
      </c>
      <c r="F13" t="s">
        <v>609</v>
      </c>
      <c r="G13">
        <v>93</v>
      </c>
      <c r="H13" t="s">
        <v>32</v>
      </c>
      <c r="I13">
        <v>12</v>
      </c>
      <c r="J13" t="s">
        <v>78</v>
      </c>
      <c r="K13" t="s">
        <v>59</v>
      </c>
      <c r="L13">
        <v>1</v>
      </c>
      <c r="M13" t="s">
        <v>68</v>
      </c>
      <c r="N13">
        <v>14</v>
      </c>
      <c r="O13" t="s">
        <v>245</v>
      </c>
      <c r="P13">
        <v>7663</v>
      </c>
      <c r="Q13" t="s">
        <v>610</v>
      </c>
      <c r="R13">
        <v>1</v>
      </c>
      <c r="S13" t="s">
        <v>38</v>
      </c>
      <c r="T13" t="s">
        <v>611</v>
      </c>
      <c r="U13">
        <v>2</v>
      </c>
      <c r="V13" t="s">
        <v>612</v>
      </c>
      <c r="W13">
        <v>0</v>
      </c>
      <c r="X13">
        <v>0</v>
      </c>
      <c r="Y13">
        <v>376909898</v>
      </c>
      <c r="Z13">
        <v>406075277</v>
      </c>
      <c r="AA13">
        <v>2500</v>
      </c>
      <c r="AB13">
        <v>2325</v>
      </c>
      <c r="AC13">
        <v>1613478849</v>
      </c>
      <c r="AD13">
        <v>1458779037</v>
      </c>
    </row>
    <row r="14" spans="1:30" x14ac:dyDescent="0.2">
      <c r="A14">
        <v>6</v>
      </c>
      <c r="B14" t="s">
        <v>30</v>
      </c>
      <c r="C14">
        <v>2021</v>
      </c>
      <c r="D14">
        <v>1</v>
      </c>
      <c r="E14">
        <v>216</v>
      </c>
      <c r="F14" t="s">
        <v>609</v>
      </c>
      <c r="G14">
        <v>93</v>
      </c>
      <c r="H14" t="s">
        <v>32</v>
      </c>
      <c r="I14">
        <v>13</v>
      </c>
      <c r="J14" t="s">
        <v>80</v>
      </c>
      <c r="K14" t="s">
        <v>59</v>
      </c>
      <c r="L14">
        <v>1</v>
      </c>
      <c r="M14" t="s">
        <v>68</v>
      </c>
      <c r="N14">
        <v>14</v>
      </c>
      <c r="O14" t="s">
        <v>245</v>
      </c>
      <c r="P14">
        <v>7663</v>
      </c>
      <c r="Q14" t="s">
        <v>610</v>
      </c>
      <c r="R14">
        <v>1</v>
      </c>
      <c r="S14" t="s">
        <v>38</v>
      </c>
      <c r="T14" t="s">
        <v>611</v>
      </c>
      <c r="U14">
        <v>2</v>
      </c>
      <c r="V14" t="s">
        <v>612</v>
      </c>
      <c r="W14">
        <v>0</v>
      </c>
      <c r="X14">
        <v>0</v>
      </c>
      <c r="Y14">
        <v>110208454</v>
      </c>
      <c r="Z14">
        <v>131690649</v>
      </c>
      <c r="AA14">
        <v>731</v>
      </c>
      <c r="AB14">
        <v>754</v>
      </c>
      <c r="AC14">
        <v>471781216</v>
      </c>
      <c r="AD14">
        <v>473083610</v>
      </c>
    </row>
    <row r="15" spans="1:30" x14ac:dyDescent="0.2">
      <c r="A15">
        <v>6</v>
      </c>
      <c r="B15" t="s">
        <v>30</v>
      </c>
      <c r="C15">
        <v>2021</v>
      </c>
      <c r="D15">
        <v>1</v>
      </c>
      <c r="E15">
        <v>216</v>
      </c>
      <c r="F15" t="s">
        <v>609</v>
      </c>
      <c r="G15">
        <v>93</v>
      </c>
      <c r="H15" t="s">
        <v>32</v>
      </c>
      <c r="I15">
        <v>14</v>
      </c>
      <c r="J15" t="s">
        <v>177</v>
      </c>
      <c r="K15" t="s">
        <v>59</v>
      </c>
      <c r="L15">
        <v>1</v>
      </c>
      <c r="M15" t="s">
        <v>68</v>
      </c>
      <c r="N15">
        <v>14</v>
      </c>
      <c r="O15" t="s">
        <v>245</v>
      </c>
      <c r="P15">
        <v>7663</v>
      </c>
      <c r="Q15" t="s">
        <v>610</v>
      </c>
      <c r="R15">
        <v>1</v>
      </c>
      <c r="S15" t="s">
        <v>38</v>
      </c>
      <c r="T15" t="s">
        <v>611</v>
      </c>
      <c r="U15">
        <v>2</v>
      </c>
      <c r="V15" t="s">
        <v>612</v>
      </c>
      <c r="W15">
        <v>0</v>
      </c>
      <c r="X15">
        <v>0</v>
      </c>
      <c r="Y15">
        <v>126189434</v>
      </c>
      <c r="Z15">
        <v>126450968</v>
      </c>
      <c r="AA15">
        <v>837</v>
      </c>
      <c r="AB15">
        <v>724</v>
      </c>
      <c r="AC15">
        <v>540192719</v>
      </c>
      <c r="AD15">
        <v>454260655</v>
      </c>
    </row>
    <row r="16" spans="1:30" x14ac:dyDescent="0.2">
      <c r="A16">
        <v>6</v>
      </c>
      <c r="B16" t="s">
        <v>30</v>
      </c>
      <c r="C16">
        <v>2021</v>
      </c>
      <c r="D16">
        <v>1</v>
      </c>
      <c r="E16">
        <v>216</v>
      </c>
      <c r="F16" t="s">
        <v>609</v>
      </c>
      <c r="G16">
        <v>93</v>
      </c>
      <c r="H16" t="s">
        <v>32</v>
      </c>
      <c r="I16">
        <v>15</v>
      </c>
      <c r="J16" t="s">
        <v>279</v>
      </c>
      <c r="K16" t="s">
        <v>59</v>
      </c>
      <c r="L16">
        <v>1</v>
      </c>
      <c r="M16" t="s">
        <v>68</v>
      </c>
      <c r="N16">
        <v>14</v>
      </c>
      <c r="O16" t="s">
        <v>245</v>
      </c>
      <c r="P16">
        <v>7663</v>
      </c>
      <c r="Q16" t="s">
        <v>610</v>
      </c>
      <c r="R16">
        <v>1</v>
      </c>
      <c r="S16" t="s">
        <v>38</v>
      </c>
      <c r="T16" t="s">
        <v>611</v>
      </c>
      <c r="U16">
        <v>2</v>
      </c>
      <c r="V16" t="s">
        <v>612</v>
      </c>
      <c r="W16">
        <v>0</v>
      </c>
      <c r="X16">
        <v>0</v>
      </c>
      <c r="Y16">
        <v>18694731</v>
      </c>
      <c r="Z16">
        <v>15195075</v>
      </c>
      <c r="AA16">
        <v>124</v>
      </c>
      <c r="AB16">
        <v>87</v>
      </c>
      <c r="AC16">
        <v>80028551</v>
      </c>
      <c r="AD16">
        <v>54586570</v>
      </c>
    </row>
    <row r="17" spans="1:30" x14ac:dyDescent="0.2">
      <c r="A17">
        <v>6</v>
      </c>
      <c r="B17" t="s">
        <v>30</v>
      </c>
      <c r="C17">
        <v>2021</v>
      </c>
      <c r="D17">
        <v>1</v>
      </c>
      <c r="E17">
        <v>216</v>
      </c>
      <c r="F17" t="s">
        <v>609</v>
      </c>
      <c r="G17">
        <v>93</v>
      </c>
      <c r="H17" t="s">
        <v>32</v>
      </c>
      <c r="I17">
        <v>16</v>
      </c>
      <c r="J17" t="s">
        <v>82</v>
      </c>
      <c r="K17" t="s">
        <v>59</v>
      </c>
      <c r="L17">
        <v>1</v>
      </c>
      <c r="M17" t="s">
        <v>68</v>
      </c>
      <c r="N17">
        <v>14</v>
      </c>
      <c r="O17" t="s">
        <v>245</v>
      </c>
      <c r="P17">
        <v>7663</v>
      </c>
      <c r="Q17" t="s">
        <v>610</v>
      </c>
      <c r="R17">
        <v>1</v>
      </c>
      <c r="S17" t="s">
        <v>38</v>
      </c>
      <c r="T17" t="s">
        <v>611</v>
      </c>
      <c r="U17">
        <v>2</v>
      </c>
      <c r="V17" t="s">
        <v>612</v>
      </c>
      <c r="W17">
        <v>0</v>
      </c>
      <c r="X17">
        <v>0</v>
      </c>
      <c r="Y17">
        <v>74175868</v>
      </c>
      <c r="Z17">
        <v>83310928</v>
      </c>
      <c r="AA17">
        <v>492</v>
      </c>
      <c r="AB17">
        <v>477</v>
      </c>
      <c r="AC17">
        <v>317532638</v>
      </c>
      <c r="AD17">
        <v>299284989</v>
      </c>
    </row>
    <row r="18" spans="1:30" x14ac:dyDescent="0.2">
      <c r="A18">
        <v>6</v>
      </c>
      <c r="B18" t="s">
        <v>30</v>
      </c>
      <c r="C18">
        <v>2021</v>
      </c>
      <c r="D18">
        <v>1</v>
      </c>
      <c r="E18">
        <v>216</v>
      </c>
      <c r="F18" t="s">
        <v>609</v>
      </c>
      <c r="G18">
        <v>93</v>
      </c>
      <c r="H18" t="s">
        <v>32</v>
      </c>
      <c r="I18">
        <v>17</v>
      </c>
      <c r="J18" t="s">
        <v>83</v>
      </c>
      <c r="K18" t="s">
        <v>59</v>
      </c>
      <c r="L18">
        <v>1</v>
      </c>
      <c r="M18" t="s">
        <v>68</v>
      </c>
      <c r="N18">
        <v>14</v>
      </c>
      <c r="O18" t="s">
        <v>245</v>
      </c>
      <c r="P18">
        <v>7663</v>
      </c>
      <c r="Q18" t="s">
        <v>610</v>
      </c>
      <c r="R18">
        <v>1</v>
      </c>
      <c r="S18" t="s">
        <v>38</v>
      </c>
      <c r="T18" t="s">
        <v>611</v>
      </c>
      <c r="U18">
        <v>2</v>
      </c>
      <c r="V18" t="s">
        <v>612</v>
      </c>
      <c r="W18">
        <v>0</v>
      </c>
      <c r="X18">
        <v>0</v>
      </c>
      <c r="Y18">
        <v>28192860</v>
      </c>
      <c r="Z18">
        <v>0</v>
      </c>
      <c r="AA18">
        <v>187</v>
      </c>
      <c r="AB18">
        <v>0</v>
      </c>
      <c r="AC18">
        <v>120688218</v>
      </c>
      <c r="AD18">
        <v>0</v>
      </c>
    </row>
    <row r="19" spans="1:30" x14ac:dyDescent="0.2">
      <c r="A19">
        <v>6</v>
      </c>
      <c r="B19" t="s">
        <v>30</v>
      </c>
      <c r="C19">
        <v>2021</v>
      </c>
      <c r="D19">
        <v>1</v>
      </c>
      <c r="E19">
        <v>216</v>
      </c>
      <c r="F19" t="s">
        <v>609</v>
      </c>
      <c r="G19">
        <v>93</v>
      </c>
      <c r="H19" t="s">
        <v>32</v>
      </c>
      <c r="I19">
        <v>18</v>
      </c>
      <c r="J19" t="s">
        <v>84</v>
      </c>
      <c r="K19" t="s">
        <v>59</v>
      </c>
      <c r="L19">
        <v>1</v>
      </c>
      <c r="M19" t="s">
        <v>68</v>
      </c>
      <c r="N19">
        <v>14</v>
      </c>
      <c r="O19" t="s">
        <v>245</v>
      </c>
      <c r="P19">
        <v>7663</v>
      </c>
      <c r="Q19" t="s">
        <v>610</v>
      </c>
      <c r="R19">
        <v>1</v>
      </c>
      <c r="S19" t="s">
        <v>38</v>
      </c>
      <c r="T19" t="s">
        <v>611</v>
      </c>
      <c r="U19">
        <v>2</v>
      </c>
      <c r="V19" t="s">
        <v>612</v>
      </c>
      <c r="W19">
        <v>0</v>
      </c>
      <c r="X19">
        <v>0</v>
      </c>
      <c r="Y19">
        <v>753819796</v>
      </c>
      <c r="Z19">
        <v>767962578</v>
      </c>
      <c r="AA19">
        <v>5000</v>
      </c>
      <c r="AB19">
        <v>4397</v>
      </c>
      <c r="AC19">
        <v>3226957699</v>
      </c>
      <c r="AD19">
        <v>2758817817</v>
      </c>
    </row>
    <row r="20" spans="1:30" x14ac:dyDescent="0.2">
      <c r="A20">
        <v>6</v>
      </c>
      <c r="B20" t="s">
        <v>30</v>
      </c>
      <c r="C20">
        <v>2021</v>
      </c>
      <c r="D20">
        <v>1</v>
      </c>
      <c r="E20">
        <v>216</v>
      </c>
      <c r="F20" t="s">
        <v>609</v>
      </c>
      <c r="G20">
        <v>93</v>
      </c>
      <c r="H20" t="s">
        <v>32</v>
      </c>
      <c r="I20">
        <v>19</v>
      </c>
      <c r="J20" t="s">
        <v>85</v>
      </c>
      <c r="K20" t="s">
        <v>59</v>
      </c>
      <c r="L20">
        <v>1</v>
      </c>
      <c r="M20" t="s">
        <v>68</v>
      </c>
      <c r="N20">
        <v>14</v>
      </c>
      <c r="O20" t="s">
        <v>245</v>
      </c>
      <c r="P20">
        <v>7663</v>
      </c>
      <c r="Q20" t="s">
        <v>610</v>
      </c>
      <c r="R20">
        <v>1</v>
      </c>
      <c r="S20" t="s">
        <v>38</v>
      </c>
      <c r="T20" t="s">
        <v>611</v>
      </c>
      <c r="U20">
        <v>2</v>
      </c>
      <c r="V20" t="s">
        <v>612</v>
      </c>
      <c r="W20">
        <v>0</v>
      </c>
      <c r="X20">
        <v>0</v>
      </c>
      <c r="Y20">
        <v>257957134</v>
      </c>
      <c r="Z20">
        <v>236658925</v>
      </c>
      <c r="AA20">
        <v>1711</v>
      </c>
      <c r="AB20">
        <v>1355</v>
      </c>
      <c r="AC20">
        <v>1104264925</v>
      </c>
      <c r="AD20">
        <v>850170148</v>
      </c>
    </row>
    <row r="21" spans="1:30" x14ac:dyDescent="0.2">
      <c r="A21">
        <v>6</v>
      </c>
      <c r="B21" t="s">
        <v>30</v>
      </c>
      <c r="C21">
        <v>2021</v>
      </c>
      <c r="D21">
        <v>1</v>
      </c>
      <c r="E21">
        <v>216</v>
      </c>
      <c r="F21" t="s">
        <v>609</v>
      </c>
      <c r="G21">
        <v>93</v>
      </c>
      <c r="H21" t="s">
        <v>32</v>
      </c>
      <c r="I21">
        <v>20</v>
      </c>
      <c r="J21" t="s">
        <v>280</v>
      </c>
      <c r="K21" t="s">
        <v>59</v>
      </c>
      <c r="L21">
        <v>1</v>
      </c>
      <c r="M21" t="s">
        <v>68</v>
      </c>
      <c r="N21">
        <v>14</v>
      </c>
      <c r="O21" t="s">
        <v>245</v>
      </c>
      <c r="P21">
        <v>7663</v>
      </c>
      <c r="Q21" t="s">
        <v>610</v>
      </c>
      <c r="R21">
        <v>1</v>
      </c>
      <c r="S21" t="s">
        <v>38</v>
      </c>
      <c r="T21" t="s">
        <v>611</v>
      </c>
      <c r="U21">
        <v>2</v>
      </c>
      <c r="V21" t="s">
        <v>612</v>
      </c>
      <c r="W21">
        <v>0</v>
      </c>
      <c r="X21">
        <v>0</v>
      </c>
      <c r="Y21">
        <v>30152792</v>
      </c>
      <c r="Z21">
        <v>29342214</v>
      </c>
      <c r="AA21">
        <v>200</v>
      </c>
      <c r="AB21">
        <v>168</v>
      </c>
      <c r="AC21">
        <v>129078308</v>
      </c>
      <c r="AD21">
        <v>105408552</v>
      </c>
    </row>
    <row r="22" spans="1:30" x14ac:dyDescent="0.2">
      <c r="A22">
        <v>6</v>
      </c>
      <c r="B22" t="s">
        <v>30</v>
      </c>
      <c r="C22">
        <v>2021</v>
      </c>
      <c r="D22">
        <v>1</v>
      </c>
      <c r="E22">
        <v>216</v>
      </c>
      <c r="F22" t="s">
        <v>609</v>
      </c>
      <c r="G22">
        <v>93</v>
      </c>
      <c r="H22" t="s">
        <v>32</v>
      </c>
      <c r="I22">
        <v>77</v>
      </c>
      <c r="J22" t="s">
        <v>48</v>
      </c>
      <c r="K22" t="s">
        <v>34</v>
      </c>
      <c r="L22">
        <v>1</v>
      </c>
      <c r="M22" t="s">
        <v>68</v>
      </c>
      <c r="N22">
        <v>14</v>
      </c>
      <c r="O22" t="s">
        <v>245</v>
      </c>
      <c r="P22">
        <v>7663</v>
      </c>
      <c r="Q22" t="s">
        <v>610</v>
      </c>
      <c r="R22">
        <v>1</v>
      </c>
      <c r="S22" t="s">
        <v>38</v>
      </c>
      <c r="T22" t="s">
        <v>614</v>
      </c>
      <c r="U22">
        <v>3</v>
      </c>
      <c r="V22" t="s">
        <v>615</v>
      </c>
      <c r="W22">
        <v>0</v>
      </c>
      <c r="Y22">
        <v>0</v>
      </c>
      <c r="AA22">
        <v>320</v>
      </c>
      <c r="AB22">
        <v>386</v>
      </c>
      <c r="AC22">
        <v>106383000</v>
      </c>
      <c r="AD22">
        <v>12600000</v>
      </c>
    </row>
    <row r="23" spans="1:30" x14ac:dyDescent="0.2">
      <c r="A23">
        <v>6</v>
      </c>
      <c r="B23" t="s">
        <v>30</v>
      </c>
      <c r="C23">
        <v>2021</v>
      </c>
      <c r="D23">
        <v>1</v>
      </c>
      <c r="E23">
        <v>216</v>
      </c>
      <c r="F23" t="s">
        <v>609</v>
      </c>
      <c r="G23">
        <v>93</v>
      </c>
      <c r="H23" t="s">
        <v>32</v>
      </c>
      <c r="I23">
        <v>77</v>
      </c>
      <c r="J23" t="s">
        <v>48</v>
      </c>
      <c r="K23" t="s">
        <v>34</v>
      </c>
      <c r="L23">
        <v>1</v>
      </c>
      <c r="M23" t="s">
        <v>68</v>
      </c>
      <c r="N23">
        <v>14</v>
      </c>
      <c r="O23" t="s">
        <v>245</v>
      </c>
      <c r="P23">
        <v>7663</v>
      </c>
      <c r="Q23" t="s">
        <v>610</v>
      </c>
      <c r="R23">
        <v>1</v>
      </c>
      <c r="S23" t="s">
        <v>38</v>
      </c>
      <c r="T23" t="s">
        <v>614</v>
      </c>
      <c r="U23">
        <v>4</v>
      </c>
      <c r="V23" t="s">
        <v>616</v>
      </c>
      <c r="W23">
        <v>0</v>
      </c>
      <c r="Y23">
        <v>0</v>
      </c>
      <c r="AA23">
        <v>2</v>
      </c>
      <c r="AB23">
        <v>0</v>
      </c>
      <c r="AC23">
        <v>54828000</v>
      </c>
      <c r="AD23">
        <v>25692000</v>
      </c>
    </row>
    <row r="24" spans="1:30" x14ac:dyDescent="0.2">
      <c r="A24">
        <v>6</v>
      </c>
      <c r="B24" t="s">
        <v>30</v>
      </c>
      <c r="C24">
        <v>2021</v>
      </c>
      <c r="D24">
        <v>1</v>
      </c>
      <c r="E24">
        <v>216</v>
      </c>
      <c r="F24" t="s">
        <v>609</v>
      </c>
      <c r="G24">
        <v>93</v>
      </c>
      <c r="H24" t="s">
        <v>32</v>
      </c>
      <c r="I24">
        <v>77</v>
      </c>
      <c r="J24" t="s">
        <v>48</v>
      </c>
      <c r="K24" t="s">
        <v>34</v>
      </c>
      <c r="L24">
        <v>1</v>
      </c>
      <c r="M24" t="s">
        <v>68</v>
      </c>
      <c r="N24">
        <v>14</v>
      </c>
      <c r="O24" t="s">
        <v>245</v>
      </c>
      <c r="P24">
        <v>7663</v>
      </c>
      <c r="Q24" t="s">
        <v>610</v>
      </c>
      <c r="R24">
        <v>1</v>
      </c>
      <c r="S24" t="s">
        <v>38</v>
      </c>
      <c r="T24" t="s">
        <v>614</v>
      </c>
      <c r="U24">
        <v>5</v>
      </c>
      <c r="V24" t="s">
        <v>617</v>
      </c>
      <c r="W24">
        <v>0</v>
      </c>
      <c r="Y24">
        <v>0</v>
      </c>
      <c r="AA24">
        <v>240</v>
      </c>
      <c r="AB24">
        <v>98</v>
      </c>
      <c r="AC24">
        <v>555754000</v>
      </c>
      <c r="AD24">
        <v>50050000</v>
      </c>
    </row>
    <row r="25" spans="1:30" x14ac:dyDescent="0.2">
      <c r="A25">
        <v>6</v>
      </c>
      <c r="B25" t="s">
        <v>30</v>
      </c>
      <c r="C25">
        <v>2021</v>
      </c>
      <c r="D25">
        <v>1</v>
      </c>
      <c r="E25">
        <v>216</v>
      </c>
      <c r="F25" t="s">
        <v>609</v>
      </c>
      <c r="G25">
        <v>93</v>
      </c>
      <c r="H25" t="s">
        <v>32</v>
      </c>
      <c r="I25">
        <v>77</v>
      </c>
      <c r="J25" t="s">
        <v>48</v>
      </c>
      <c r="K25" t="s">
        <v>34</v>
      </c>
      <c r="L25">
        <v>1</v>
      </c>
      <c r="M25" t="s">
        <v>68</v>
      </c>
      <c r="N25">
        <v>20</v>
      </c>
      <c r="O25" t="s">
        <v>99</v>
      </c>
      <c r="P25">
        <v>7572</v>
      </c>
      <c r="Q25" t="s">
        <v>618</v>
      </c>
      <c r="R25">
        <v>1</v>
      </c>
      <c r="S25" t="s">
        <v>38</v>
      </c>
      <c r="T25" t="s">
        <v>619</v>
      </c>
      <c r="U25">
        <v>2</v>
      </c>
      <c r="V25" t="s">
        <v>620</v>
      </c>
      <c r="W25">
        <v>0</v>
      </c>
      <c r="Y25">
        <v>0</v>
      </c>
      <c r="AA25" t="s">
        <v>54</v>
      </c>
      <c r="AB25">
        <v>0</v>
      </c>
      <c r="AC25">
        <v>87502690</v>
      </c>
      <c r="AD25">
        <v>87502690</v>
      </c>
    </row>
    <row r="26" spans="1:30" x14ac:dyDescent="0.2">
      <c r="A26">
        <v>6</v>
      </c>
      <c r="B26" t="s">
        <v>30</v>
      </c>
      <c r="C26">
        <v>2021</v>
      </c>
      <c r="D26">
        <v>1</v>
      </c>
      <c r="E26">
        <v>216</v>
      </c>
      <c r="F26" t="s">
        <v>609</v>
      </c>
      <c r="G26">
        <v>93</v>
      </c>
      <c r="H26" t="s">
        <v>32</v>
      </c>
      <c r="I26">
        <v>77</v>
      </c>
      <c r="J26" t="s">
        <v>48</v>
      </c>
      <c r="K26" t="s">
        <v>34</v>
      </c>
      <c r="L26">
        <v>1</v>
      </c>
      <c r="M26" t="s">
        <v>68</v>
      </c>
      <c r="N26">
        <v>20</v>
      </c>
      <c r="O26" t="s">
        <v>99</v>
      </c>
      <c r="P26">
        <v>7572</v>
      </c>
      <c r="Q26" t="s">
        <v>618</v>
      </c>
      <c r="R26">
        <v>1</v>
      </c>
      <c r="S26" t="s">
        <v>38</v>
      </c>
      <c r="T26" t="s">
        <v>619</v>
      </c>
      <c r="U26">
        <v>3</v>
      </c>
      <c r="V26" t="s">
        <v>621</v>
      </c>
      <c r="W26">
        <v>0</v>
      </c>
      <c r="Y26">
        <v>583351</v>
      </c>
      <c r="AA26">
        <v>1</v>
      </c>
      <c r="AB26">
        <v>1</v>
      </c>
      <c r="AC26">
        <v>3143310</v>
      </c>
      <c r="AD26">
        <v>0</v>
      </c>
    </row>
    <row r="27" spans="1:30" x14ac:dyDescent="0.2">
      <c r="A27">
        <v>6</v>
      </c>
      <c r="B27" t="s">
        <v>30</v>
      </c>
      <c r="C27">
        <v>2021</v>
      </c>
      <c r="D27">
        <v>1</v>
      </c>
      <c r="E27">
        <v>216</v>
      </c>
      <c r="F27" t="s">
        <v>609</v>
      </c>
      <c r="G27">
        <v>93</v>
      </c>
      <c r="H27" t="s">
        <v>32</v>
      </c>
      <c r="I27">
        <v>77</v>
      </c>
      <c r="J27" t="s">
        <v>48</v>
      </c>
      <c r="K27" t="s">
        <v>34</v>
      </c>
      <c r="L27">
        <v>1</v>
      </c>
      <c r="M27" t="s">
        <v>68</v>
      </c>
      <c r="N27">
        <v>21</v>
      </c>
      <c r="O27" t="s">
        <v>69</v>
      </c>
      <c r="P27">
        <v>7586</v>
      </c>
      <c r="Q27" t="s">
        <v>622</v>
      </c>
      <c r="R27">
        <v>1</v>
      </c>
      <c r="S27" t="s">
        <v>38</v>
      </c>
      <c r="T27" t="s">
        <v>623</v>
      </c>
      <c r="U27">
        <v>1</v>
      </c>
      <c r="V27" t="s">
        <v>624</v>
      </c>
      <c r="W27">
        <v>0</v>
      </c>
      <c r="X27">
        <v>0</v>
      </c>
      <c r="Y27">
        <v>44271623</v>
      </c>
      <c r="Z27">
        <v>42269945</v>
      </c>
      <c r="AA27">
        <v>2</v>
      </c>
      <c r="AB27">
        <v>2</v>
      </c>
      <c r="AC27">
        <v>217882000</v>
      </c>
      <c r="AD27">
        <v>36574360</v>
      </c>
    </row>
    <row r="28" spans="1:30" x14ac:dyDescent="0.2">
      <c r="A28">
        <v>6</v>
      </c>
      <c r="B28" t="s">
        <v>30</v>
      </c>
      <c r="C28">
        <v>2021</v>
      </c>
      <c r="D28">
        <v>1</v>
      </c>
      <c r="E28">
        <v>216</v>
      </c>
      <c r="F28" t="s">
        <v>609</v>
      </c>
      <c r="G28">
        <v>93</v>
      </c>
      <c r="H28" t="s">
        <v>32</v>
      </c>
      <c r="I28">
        <v>77</v>
      </c>
      <c r="J28" t="s">
        <v>48</v>
      </c>
      <c r="K28" t="s">
        <v>34</v>
      </c>
      <c r="L28">
        <v>1</v>
      </c>
      <c r="M28" t="s">
        <v>68</v>
      </c>
      <c r="N28">
        <v>21</v>
      </c>
      <c r="O28" t="s">
        <v>69</v>
      </c>
      <c r="P28">
        <v>7586</v>
      </c>
      <c r="Q28" t="s">
        <v>622</v>
      </c>
      <c r="R28">
        <v>1</v>
      </c>
      <c r="S28" t="s">
        <v>38</v>
      </c>
      <c r="T28" t="s">
        <v>623</v>
      </c>
      <c r="U28">
        <v>2</v>
      </c>
      <c r="V28" t="s">
        <v>625</v>
      </c>
      <c r="W28">
        <v>0</v>
      </c>
      <c r="Y28">
        <v>0</v>
      </c>
      <c r="AA28">
        <v>1</v>
      </c>
      <c r="AB28">
        <v>0</v>
      </c>
      <c r="AC28">
        <v>5000000</v>
      </c>
      <c r="AD28">
        <v>0</v>
      </c>
    </row>
    <row r="29" spans="1:30" x14ac:dyDescent="0.2">
      <c r="A29">
        <v>6</v>
      </c>
      <c r="B29" t="s">
        <v>30</v>
      </c>
      <c r="C29">
        <v>2021</v>
      </c>
      <c r="D29">
        <v>1</v>
      </c>
      <c r="E29">
        <v>216</v>
      </c>
      <c r="F29" t="s">
        <v>609</v>
      </c>
      <c r="G29">
        <v>93</v>
      </c>
      <c r="H29" t="s">
        <v>32</v>
      </c>
      <c r="I29">
        <v>77</v>
      </c>
      <c r="J29" t="s">
        <v>48</v>
      </c>
      <c r="K29" t="s">
        <v>34</v>
      </c>
      <c r="L29">
        <v>1</v>
      </c>
      <c r="M29" t="s">
        <v>68</v>
      </c>
      <c r="N29">
        <v>21</v>
      </c>
      <c r="O29" t="s">
        <v>69</v>
      </c>
      <c r="P29">
        <v>7691</v>
      </c>
      <c r="Q29" t="s">
        <v>626</v>
      </c>
      <c r="R29">
        <v>1</v>
      </c>
      <c r="S29" t="s">
        <v>38</v>
      </c>
      <c r="T29" t="s">
        <v>627</v>
      </c>
      <c r="U29">
        <v>2</v>
      </c>
      <c r="V29" t="s">
        <v>628</v>
      </c>
      <c r="W29">
        <v>0</v>
      </c>
      <c r="Y29">
        <v>0</v>
      </c>
      <c r="AA29">
        <v>1</v>
      </c>
      <c r="AB29">
        <v>1</v>
      </c>
      <c r="AC29">
        <v>464410696</v>
      </c>
      <c r="AD29">
        <v>464410696</v>
      </c>
    </row>
    <row r="30" spans="1:30" x14ac:dyDescent="0.2">
      <c r="A30">
        <v>6</v>
      </c>
      <c r="B30" t="s">
        <v>30</v>
      </c>
      <c r="C30">
        <v>2021</v>
      </c>
      <c r="D30">
        <v>1</v>
      </c>
      <c r="E30">
        <v>216</v>
      </c>
      <c r="F30" t="s">
        <v>609</v>
      </c>
      <c r="G30">
        <v>93</v>
      </c>
      <c r="H30" t="s">
        <v>32</v>
      </c>
      <c r="I30">
        <v>77</v>
      </c>
      <c r="J30" t="s">
        <v>48</v>
      </c>
      <c r="K30" t="s">
        <v>34</v>
      </c>
      <c r="L30">
        <v>1</v>
      </c>
      <c r="M30" t="s">
        <v>68</v>
      </c>
      <c r="N30">
        <v>21</v>
      </c>
      <c r="O30" t="s">
        <v>69</v>
      </c>
      <c r="P30">
        <v>7691</v>
      </c>
      <c r="Q30" t="s">
        <v>626</v>
      </c>
      <c r="R30">
        <v>1</v>
      </c>
      <c r="S30" t="s">
        <v>38</v>
      </c>
      <c r="T30" t="s">
        <v>627</v>
      </c>
      <c r="U30">
        <v>3</v>
      </c>
      <c r="V30" t="s">
        <v>629</v>
      </c>
      <c r="W30">
        <v>0</v>
      </c>
      <c r="X30">
        <v>0</v>
      </c>
      <c r="Y30">
        <v>2246079853</v>
      </c>
      <c r="Z30">
        <v>2091668990</v>
      </c>
      <c r="AA30">
        <v>320</v>
      </c>
      <c r="AB30">
        <v>131</v>
      </c>
      <c r="AC30">
        <v>7741972304</v>
      </c>
      <c r="AD30">
        <v>5202904923</v>
      </c>
    </row>
    <row r="31" spans="1:30" x14ac:dyDescent="0.2">
      <c r="A31">
        <v>6</v>
      </c>
      <c r="B31" t="s">
        <v>30</v>
      </c>
      <c r="C31">
        <v>2021</v>
      </c>
      <c r="D31">
        <v>1</v>
      </c>
      <c r="E31">
        <v>216</v>
      </c>
      <c r="F31" t="s">
        <v>609</v>
      </c>
      <c r="G31">
        <v>93</v>
      </c>
      <c r="H31" t="s">
        <v>32</v>
      </c>
      <c r="I31">
        <v>77</v>
      </c>
      <c r="J31" t="s">
        <v>48</v>
      </c>
      <c r="K31" t="s">
        <v>34</v>
      </c>
      <c r="L31">
        <v>1</v>
      </c>
      <c r="M31" t="s">
        <v>68</v>
      </c>
      <c r="N31">
        <v>21</v>
      </c>
      <c r="O31" t="s">
        <v>69</v>
      </c>
      <c r="P31">
        <v>7691</v>
      </c>
      <c r="Q31" t="s">
        <v>626</v>
      </c>
      <c r="R31">
        <v>1</v>
      </c>
      <c r="S31" t="s">
        <v>38</v>
      </c>
      <c r="T31" t="s">
        <v>627</v>
      </c>
      <c r="U31">
        <v>4</v>
      </c>
      <c r="V31" t="s">
        <v>630</v>
      </c>
      <c r="W31">
        <v>0</v>
      </c>
      <c r="Y31">
        <v>0</v>
      </c>
      <c r="AA31">
        <v>1625000</v>
      </c>
      <c r="AB31">
        <v>813676</v>
      </c>
      <c r="AC31">
        <v>2747952000</v>
      </c>
      <c r="AD31">
        <v>1788708238</v>
      </c>
    </row>
    <row r="32" spans="1:30" x14ac:dyDescent="0.2">
      <c r="A32">
        <v>6</v>
      </c>
      <c r="B32" t="s">
        <v>30</v>
      </c>
      <c r="C32">
        <v>2021</v>
      </c>
      <c r="D32">
        <v>1</v>
      </c>
      <c r="E32">
        <v>216</v>
      </c>
      <c r="F32" t="s">
        <v>609</v>
      </c>
      <c r="G32">
        <v>93</v>
      </c>
      <c r="H32" t="s">
        <v>32</v>
      </c>
      <c r="I32">
        <v>77</v>
      </c>
      <c r="J32" t="s">
        <v>48</v>
      </c>
      <c r="K32" t="s">
        <v>34</v>
      </c>
      <c r="L32">
        <v>1</v>
      </c>
      <c r="M32" t="s">
        <v>68</v>
      </c>
      <c r="N32">
        <v>21</v>
      </c>
      <c r="O32" t="s">
        <v>69</v>
      </c>
      <c r="P32">
        <v>7693</v>
      </c>
      <c r="Q32" t="s">
        <v>631</v>
      </c>
      <c r="R32">
        <v>1</v>
      </c>
      <c r="S32" t="s">
        <v>38</v>
      </c>
      <c r="T32" t="s">
        <v>632</v>
      </c>
      <c r="U32">
        <v>2</v>
      </c>
      <c r="V32" t="s">
        <v>633</v>
      </c>
      <c r="W32">
        <v>0</v>
      </c>
      <c r="Y32">
        <v>0</v>
      </c>
      <c r="AA32">
        <v>92</v>
      </c>
      <c r="AB32">
        <v>43</v>
      </c>
      <c r="AC32">
        <v>486361000</v>
      </c>
      <c r="AD32">
        <v>20000000</v>
      </c>
    </row>
    <row r="33" spans="1:30" x14ac:dyDescent="0.2">
      <c r="A33">
        <v>6</v>
      </c>
      <c r="B33" t="s">
        <v>30</v>
      </c>
      <c r="C33">
        <v>2021</v>
      </c>
      <c r="D33">
        <v>1</v>
      </c>
      <c r="E33">
        <v>216</v>
      </c>
      <c r="F33" t="s">
        <v>609</v>
      </c>
      <c r="G33">
        <v>93</v>
      </c>
      <c r="H33" t="s">
        <v>32</v>
      </c>
      <c r="I33">
        <v>77</v>
      </c>
      <c r="J33" t="s">
        <v>48</v>
      </c>
      <c r="K33" t="s">
        <v>34</v>
      </c>
      <c r="L33">
        <v>1</v>
      </c>
      <c r="M33" t="s">
        <v>68</v>
      </c>
      <c r="N33">
        <v>21</v>
      </c>
      <c r="O33" t="s">
        <v>69</v>
      </c>
      <c r="P33">
        <v>7693</v>
      </c>
      <c r="Q33" t="s">
        <v>631</v>
      </c>
      <c r="R33">
        <v>1</v>
      </c>
      <c r="S33" t="s">
        <v>38</v>
      </c>
      <c r="T33" t="s">
        <v>632</v>
      </c>
      <c r="U33">
        <v>3</v>
      </c>
      <c r="V33" t="s">
        <v>634</v>
      </c>
      <c r="W33">
        <v>0</v>
      </c>
      <c r="X33">
        <v>0</v>
      </c>
      <c r="Y33">
        <v>27438000</v>
      </c>
      <c r="Z33">
        <v>18490000</v>
      </c>
      <c r="AA33">
        <v>18</v>
      </c>
      <c r="AB33">
        <v>27</v>
      </c>
      <c r="AC33">
        <v>455081000</v>
      </c>
      <c r="AD33">
        <v>258734093</v>
      </c>
    </row>
    <row r="34" spans="1:30" x14ac:dyDescent="0.2">
      <c r="A34">
        <v>6</v>
      </c>
      <c r="B34" t="s">
        <v>30</v>
      </c>
      <c r="C34">
        <v>2021</v>
      </c>
      <c r="D34">
        <v>1</v>
      </c>
      <c r="E34">
        <v>216</v>
      </c>
      <c r="F34" t="s">
        <v>609</v>
      </c>
      <c r="G34">
        <v>93</v>
      </c>
      <c r="H34" t="s">
        <v>32</v>
      </c>
      <c r="I34">
        <v>77</v>
      </c>
      <c r="J34" t="s">
        <v>48</v>
      </c>
      <c r="K34" t="s">
        <v>34</v>
      </c>
      <c r="L34">
        <v>5</v>
      </c>
      <c r="M34" t="s">
        <v>35</v>
      </c>
      <c r="N34">
        <v>56</v>
      </c>
      <c r="O34" t="s">
        <v>36</v>
      </c>
      <c r="P34">
        <v>7697</v>
      </c>
      <c r="Q34" t="s">
        <v>635</v>
      </c>
      <c r="R34">
        <v>1</v>
      </c>
      <c r="S34" t="s">
        <v>38</v>
      </c>
      <c r="T34" t="s">
        <v>636</v>
      </c>
      <c r="U34">
        <v>3</v>
      </c>
      <c r="V34" t="s">
        <v>637</v>
      </c>
      <c r="W34">
        <v>0</v>
      </c>
      <c r="X34">
        <v>0</v>
      </c>
      <c r="Y34">
        <v>124317242</v>
      </c>
      <c r="Z34">
        <v>118867242</v>
      </c>
      <c r="AA34">
        <v>30</v>
      </c>
      <c r="AB34">
        <v>16</v>
      </c>
      <c r="AC34">
        <v>2416823000</v>
      </c>
      <c r="AD34">
        <v>1342740705</v>
      </c>
    </row>
    <row r="35" spans="1:30" x14ac:dyDescent="0.2">
      <c r="A35">
        <v>6</v>
      </c>
      <c r="B35" t="s">
        <v>30</v>
      </c>
      <c r="C35">
        <v>2021</v>
      </c>
      <c r="D35">
        <v>1</v>
      </c>
      <c r="E35">
        <v>216</v>
      </c>
      <c r="F35" t="s">
        <v>609</v>
      </c>
      <c r="G35">
        <v>93</v>
      </c>
      <c r="H35" t="s">
        <v>32</v>
      </c>
      <c r="I35">
        <v>77</v>
      </c>
      <c r="J35" t="s">
        <v>48</v>
      </c>
      <c r="K35" t="s">
        <v>34</v>
      </c>
      <c r="L35">
        <v>5</v>
      </c>
      <c r="M35" t="s">
        <v>35</v>
      </c>
      <c r="N35">
        <v>56</v>
      </c>
      <c r="O35" t="s">
        <v>36</v>
      </c>
      <c r="P35">
        <v>7697</v>
      </c>
      <c r="Q35" t="s">
        <v>635</v>
      </c>
      <c r="R35">
        <v>1</v>
      </c>
      <c r="S35" t="s">
        <v>38</v>
      </c>
      <c r="T35" t="s">
        <v>636</v>
      </c>
      <c r="U35">
        <v>4</v>
      </c>
      <c r="V35" t="s">
        <v>638</v>
      </c>
      <c r="W35">
        <v>0</v>
      </c>
      <c r="Y35">
        <v>0</v>
      </c>
      <c r="AA35">
        <v>4</v>
      </c>
      <c r="AB35">
        <v>0</v>
      </c>
      <c r="AC35">
        <v>206800000</v>
      </c>
      <c r="AD35">
        <v>0</v>
      </c>
    </row>
    <row r="36" spans="1:30" x14ac:dyDescent="0.2">
      <c r="A36">
        <v>6</v>
      </c>
      <c r="B36" t="s">
        <v>30</v>
      </c>
      <c r="C36">
        <v>2021</v>
      </c>
      <c r="D36">
        <v>1</v>
      </c>
      <c r="E36">
        <v>216</v>
      </c>
      <c r="F36" t="s">
        <v>609</v>
      </c>
      <c r="G36">
        <v>93</v>
      </c>
      <c r="H36" t="s">
        <v>32</v>
      </c>
      <c r="I36">
        <v>98</v>
      </c>
      <c r="J36" t="s">
        <v>607</v>
      </c>
      <c r="K36" t="s">
        <v>34</v>
      </c>
      <c r="L36">
        <v>1</v>
      </c>
      <c r="M36" t="s">
        <v>68</v>
      </c>
      <c r="N36">
        <v>14</v>
      </c>
      <c r="O36" t="s">
        <v>245</v>
      </c>
      <c r="P36">
        <v>7663</v>
      </c>
      <c r="Q36" t="s">
        <v>610</v>
      </c>
      <c r="R36">
        <v>1</v>
      </c>
      <c r="S36" t="s">
        <v>38</v>
      </c>
      <c r="T36" t="s">
        <v>639</v>
      </c>
      <c r="U36">
        <v>2</v>
      </c>
      <c r="V36" t="s">
        <v>612</v>
      </c>
      <c r="W36">
        <v>0</v>
      </c>
      <c r="X36">
        <v>0</v>
      </c>
      <c r="Y36">
        <v>150663</v>
      </c>
      <c r="Z36">
        <v>0</v>
      </c>
      <c r="AA36">
        <v>1</v>
      </c>
      <c r="AB36">
        <v>0</v>
      </c>
      <c r="AC36">
        <v>645389</v>
      </c>
      <c r="AD36">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CB32-B370-8A45-9D55-5E164FC9894F}">
  <dimension ref="A3:I29"/>
  <sheetViews>
    <sheetView workbookViewId="0">
      <selection activeCell="I29" sqref="A4:I29"/>
    </sheetView>
  </sheetViews>
  <sheetFormatPr baseColWidth="10" defaultRowHeight="16" x14ac:dyDescent="0.2"/>
  <cols>
    <col min="1" max="1" width="20.33203125" bestFit="1" customWidth="1"/>
    <col min="2" max="2" width="21.5" bestFit="1" customWidth="1"/>
    <col min="3" max="3" width="15" bestFit="1" customWidth="1"/>
    <col min="4" max="5" width="16" bestFit="1" customWidth="1"/>
    <col min="6" max="6" width="17.1640625" bestFit="1" customWidth="1"/>
    <col min="7" max="8" width="16" bestFit="1" customWidth="1"/>
    <col min="9" max="9" width="17.1640625" bestFit="1" customWidth="1"/>
  </cols>
  <sheetData>
    <row r="3" spans="1:9" x14ac:dyDescent="0.2">
      <c r="A3" s="2" t="s">
        <v>643</v>
      </c>
      <c r="B3" s="2" t="s">
        <v>640</v>
      </c>
    </row>
    <row r="4" spans="1:9" x14ac:dyDescent="0.2">
      <c r="A4" s="2" t="s">
        <v>642</v>
      </c>
      <c r="B4" t="s">
        <v>31</v>
      </c>
      <c r="C4" t="s">
        <v>162</v>
      </c>
      <c r="D4" t="s">
        <v>239</v>
      </c>
      <c r="E4" t="s">
        <v>366</v>
      </c>
      <c r="F4" t="s">
        <v>411</v>
      </c>
      <c r="G4" t="s">
        <v>609</v>
      </c>
      <c r="H4" t="s">
        <v>57</v>
      </c>
      <c r="I4" t="s">
        <v>641</v>
      </c>
    </row>
    <row r="5" spans="1:9" x14ac:dyDescent="0.2">
      <c r="A5" s="3" t="s">
        <v>58</v>
      </c>
      <c r="B5" s="4"/>
      <c r="C5" s="4"/>
      <c r="D5" s="4">
        <v>453688913</v>
      </c>
      <c r="E5" s="4"/>
      <c r="F5" s="4">
        <v>517308644</v>
      </c>
      <c r="G5" s="4">
        <v>262266511</v>
      </c>
      <c r="H5" s="4">
        <v>46410329</v>
      </c>
      <c r="I5" s="4">
        <v>1279674397</v>
      </c>
    </row>
    <row r="6" spans="1:9" x14ac:dyDescent="0.2">
      <c r="A6" s="3" t="s">
        <v>67</v>
      </c>
      <c r="B6" s="4"/>
      <c r="C6" s="4"/>
      <c r="D6" s="4">
        <v>332741590</v>
      </c>
      <c r="E6" s="4"/>
      <c r="F6" s="4">
        <v>233044180</v>
      </c>
      <c r="G6" s="4">
        <v>271677988</v>
      </c>
      <c r="H6" s="4">
        <v>7558149092</v>
      </c>
      <c r="I6" s="4">
        <v>8395612850</v>
      </c>
    </row>
    <row r="7" spans="1:9" x14ac:dyDescent="0.2">
      <c r="A7" s="3" t="s">
        <v>73</v>
      </c>
      <c r="B7" s="4"/>
      <c r="C7" s="4">
        <v>373178220</v>
      </c>
      <c r="D7" s="4">
        <v>2698432588</v>
      </c>
      <c r="E7" s="4"/>
      <c r="F7" s="4">
        <v>2227541599</v>
      </c>
      <c r="G7" s="4">
        <v>769231440</v>
      </c>
      <c r="H7" s="4">
        <v>46410329</v>
      </c>
      <c r="I7" s="4">
        <v>6114794176</v>
      </c>
    </row>
    <row r="8" spans="1:9" x14ac:dyDescent="0.2">
      <c r="A8" s="3" t="s">
        <v>74</v>
      </c>
      <c r="B8" s="4"/>
      <c r="C8" s="4"/>
      <c r="D8" s="4">
        <v>1069881273</v>
      </c>
      <c r="E8" s="4"/>
      <c r="F8" s="4">
        <v>2987705360</v>
      </c>
      <c r="G8" s="4">
        <v>742879303</v>
      </c>
      <c r="H8" s="4">
        <v>46410329</v>
      </c>
      <c r="I8" s="4">
        <v>4846876265</v>
      </c>
    </row>
    <row r="9" spans="1:9" x14ac:dyDescent="0.2">
      <c r="A9" s="3" t="s">
        <v>75</v>
      </c>
      <c r="B9" s="4"/>
      <c r="C9" s="4"/>
      <c r="D9" s="4">
        <v>1822642403</v>
      </c>
      <c r="E9" s="4">
        <v>513230785</v>
      </c>
      <c r="F9" s="4">
        <v>2512000861</v>
      </c>
      <c r="G9" s="4">
        <v>294892967</v>
      </c>
      <c r="H9" s="4">
        <v>46410329</v>
      </c>
      <c r="I9" s="4">
        <v>5189177345</v>
      </c>
    </row>
    <row r="10" spans="1:9" x14ac:dyDescent="0.2">
      <c r="A10" s="3" t="s">
        <v>274</v>
      </c>
      <c r="B10" s="4"/>
      <c r="C10" s="4"/>
      <c r="D10" s="4">
        <v>937062102</v>
      </c>
      <c r="E10" s="4"/>
      <c r="F10" s="4">
        <v>3706013201</v>
      </c>
      <c r="G10" s="4">
        <v>348224673</v>
      </c>
      <c r="H10" s="4"/>
      <c r="I10" s="4">
        <v>4991299976</v>
      </c>
    </row>
    <row r="11" spans="1:9" x14ac:dyDescent="0.2">
      <c r="A11" s="3" t="s">
        <v>76</v>
      </c>
      <c r="B11" s="4"/>
      <c r="C11" s="4"/>
      <c r="D11" s="4">
        <v>3259317857</v>
      </c>
      <c r="E11" s="4"/>
      <c r="F11" s="4">
        <v>3775168641</v>
      </c>
      <c r="G11" s="4">
        <v>1187101048</v>
      </c>
      <c r="H11" s="4">
        <v>46410329</v>
      </c>
      <c r="I11" s="4">
        <v>8267997875</v>
      </c>
    </row>
    <row r="12" spans="1:9" x14ac:dyDescent="0.2">
      <c r="A12" s="3" t="s">
        <v>77</v>
      </c>
      <c r="B12" s="4"/>
      <c r="C12" s="4"/>
      <c r="D12" s="4">
        <v>4292273588</v>
      </c>
      <c r="E12" s="4"/>
      <c r="F12" s="4">
        <v>4447898600</v>
      </c>
      <c r="G12" s="4">
        <v>733467825</v>
      </c>
      <c r="H12" s="4">
        <v>46410329</v>
      </c>
      <c r="I12" s="4">
        <v>9520050342</v>
      </c>
    </row>
    <row r="13" spans="1:9" x14ac:dyDescent="0.2">
      <c r="A13" s="3" t="s">
        <v>276</v>
      </c>
      <c r="B13" s="4"/>
      <c r="C13" s="4"/>
      <c r="D13" s="4">
        <v>1960578799</v>
      </c>
      <c r="E13" s="4"/>
      <c r="F13" s="4">
        <v>1609674608</v>
      </c>
      <c r="G13" s="4">
        <v>219601145</v>
      </c>
      <c r="H13" s="4"/>
      <c r="I13" s="4">
        <v>3789854552</v>
      </c>
    </row>
    <row r="14" spans="1:9" x14ac:dyDescent="0.2">
      <c r="A14" s="3" t="s">
        <v>277</v>
      </c>
      <c r="B14" s="4"/>
      <c r="C14" s="4"/>
      <c r="D14" s="4">
        <v>2895148206</v>
      </c>
      <c r="E14" s="4"/>
      <c r="F14" s="4">
        <v>5286779545</v>
      </c>
      <c r="G14" s="4">
        <v>739742144</v>
      </c>
      <c r="H14" s="4"/>
      <c r="I14" s="4">
        <v>8921669895</v>
      </c>
    </row>
    <row r="15" spans="1:9" x14ac:dyDescent="0.2">
      <c r="A15" s="3" t="s">
        <v>278</v>
      </c>
      <c r="B15" s="4"/>
      <c r="C15" s="4"/>
      <c r="D15" s="4">
        <v>2026219254</v>
      </c>
      <c r="E15" s="4"/>
      <c r="F15" s="4">
        <v>5396731698</v>
      </c>
      <c r="G15" s="4">
        <v>1151337433</v>
      </c>
      <c r="H15" s="4"/>
      <c r="I15" s="4">
        <v>8574288385</v>
      </c>
    </row>
    <row r="16" spans="1:9" x14ac:dyDescent="0.2">
      <c r="A16" s="3" t="s">
        <v>78</v>
      </c>
      <c r="B16" s="4"/>
      <c r="C16" s="4"/>
      <c r="D16" s="4">
        <v>1224249242</v>
      </c>
      <c r="E16" s="4"/>
      <c r="F16" s="4">
        <v>3742016841</v>
      </c>
      <c r="G16" s="4">
        <v>1458779037</v>
      </c>
      <c r="H16" s="4">
        <v>0</v>
      </c>
      <c r="I16" s="4">
        <v>6425045120</v>
      </c>
    </row>
    <row r="17" spans="1:9" x14ac:dyDescent="0.2">
      <c r="A17" s="3" t="s">
        <v>80</v>
      </c>
      <c r="B17" s="4"/>
      <c r="C17" s="4"/>
      <c r="D17" s="4">
        <v>231505391</v>
      </c>
      <c r="E17" s="4"/>
      <c r="F17" s="4">
        <v>2918354471</v>
      </c>
      <c r="G17" s="4">
        <v>473083610</v>
      </c>
      <c r="H17" s="4">
        <v>0</v>
      </c>
      <c r="I17" s="4">
        <v>3622943472</v>
      </c>
    </row>
    <row r="18" spans="1:9" x14ac:dyDescent="0.2">
      <c r="A18" s="3" t="s">
        <v>177</v>
      </c>
      <c r="B18" s="4"/>
      <c r="C18" s="4">
        <v>929942191</v>
      </c>
      <c r="D18" s="4">
        <v>934393973</v>
      </c>
      <c r="E18" s="4">
        <v>112206600</v>
      </c>
      <c r="F18" s="4">
        <v>435636320</v>
      </c>
      <c r="G18" s="4">
        <v>454260655</v>
      </c>
      <c r="H18" s="4"/>
      <c r="I18" s="4">
        <v>2866439739</v>
      </c>
    </row>
    <row r="19" spans="1:9" x14ac:dyDescent="0.2">
      <c r="A19" s="3" t="s">
        <v>279</v>
      </c>
      <c r="B19" s="4"/>
      <c r="C19" s="4"/>
      <c r="D19" s="4">
        <v>56763754</v>
      </c>
      <c r="E19" s="4"/>
      <c r="F19" s="4">
        <v>552987311</v>
      </c>
      <c r="G19" s="4">
        <v>54586570</v>
      </c>
      <c r="H19" s="4"/>
      <c r="I19" s="4">
        <v>664337635</v>
      </c>
    </row>
    <row r="20" spans="1:9" x14ac:dyDescent="0.2">
      <c r="A20" s="3" t="s">
        <v>82</v>
      </c>
      <c r="B20" s="4"/>
      <c r="C20" s="4"/>
      <c r="D20" s="4">
        <v>447569049</v>
      </c>
      <c r="E20" s="4"/>
      <c r="F20" s="4">
        <v>1701317168</v>
      </c>
      <c r="G20" s="4">
        <v>299284989</v>
      </c>
      <c r="H20" s="4">
        <v>46410329</v>
      </c>
      <c r="I20" s="4">
        <v>2494581535</v>
      </c>
    </row>
    <row r="21" spans="1:9" x14ac:dyDescent="0.2">
      <c r="A21" s="3" t="s">
        <v>83</v>
      </c>
      <c r="B21" s="4"/>
      <c r="C21" s="4">
        <v>642678573</v>
      </c>
      <c r="D21" s="4">
        <v>569941280</v>
      </c>
      <c r="E21" s="4"/>
      <c r="F21" s="4">
        <v>50236444</v>
      </c>
      <c r="G21" s="4">
        <v>0</v>
      </c>
      <c r="H21" s="4">
        <v>46410329</v>
      </c>
      <c r="I21" s="4">
        <v>1309266626</v>
      </c>
    </row>
    <row r="22" spans="1:9" x14ac:dyDescent="0.2">
      <c r="A22" s="3" t="s">
        <v>84</v>
      </c>
      <c r="B22" s="4"/>
      <c r="C22" s="4"/>
      <c r="D22" s="4">
        <v>2095075933</v>
      </c>
      <c r="E22" s="4"/>
      <c r="F22" s="4">
        <v>2720560213</v>
      </c>
      <c r="G22" s="4">
        <v>2758817817</v>
      </c>
      <c r="H22" s="4">
        <v>46410329</v>
      </c>
      <c r="I22" s="4">
        <v>7620864292</v>
      </c>
    </row>
    <row r="23" spans="1:9" x14ac:dyDescent="0.2">
      <c r="A23" s="3" t="s">
        <v>85</v>
      </c>
      <c r="B23" s="4"/>
      <c r="C23" s="4"/>
      <c r="D23" s="4">
        <v>2375807237</v>
      </c>
      <c r="E23" s="4"/>
      <c r="F23" s="4">
        <v>4694054249</v>
      </c>
      <c r="G23" s="4">
        <v>850170148</v>
      </c>
      <c r="H23" s="4">
        <v>46410321</v>
      </c>
      <c r="I23" s="4">
        <v>7966441955</v>
      </c>
    </row>
    <row r="24" spans="1:9" x14ac:dyDescent="0.2">
      <c r="A24" s="3" t="s">
        <v>280</v>
      </c>
      <c r="B24" s="4"/>
      <c r="C24" s="4"/>
      <c r="D24" s="4">
        <v>6628568</v>
      </c>
      <c r="E24" s="4">
        <v>417498000</v>
      </c>
      <c r="F24" s="4"/>
      <c r="G24" s="4">
        <v>105408552</v>
      </c>
      <c r="H24" s="4"/>
      <c r="I24" s="4">
        <v>529535120</v>
      </c>
    </row>
    <row r="25" spans="1:9" x14ac:dyDescent="0.2">
      <c r="A25" s="3" t="s">
        <v>524</v>
      </c>
      <c r="B25" s="4"/>
      <c r="C25" s="4"/>
      <c r="D25" s="4"/>
      <c r="E25" s="4"/>
      <c r="F25" s="4">
        <v>62060421</v>
      </c>
      <c r="G25" s="4"/>
      <c r="H25" s="4"/>
      <c r="I25" s="4">
        <v>62060421</v>
      </c>
    </row>
    <row r="26" spans="1:9" x14ac:dyDescent="0.2">
      <c r="A26" s="3" t="s">
        <v>33</v>
      </c>
      <c r="B26" s="4">
        <v>936451479</v>
      </c>
      <c r="C26" s="4">
        <v>1913249401</v>
      </c>
      <c r="D26" s="4">
        <v>13578691135</v>
      </c>
      <c r="E26" s="4">
        <v>4612795061</v>
      </c>
      <c r="F26" s="4">
        <v>7404236248</v>
      </c>
      <c r="G26" s="4"/>
      <c r="H26" s="4"/>
      <c r="I26" s="4">
        <v>28445423324</v>
      </c>
    </row>
    <row r="27" spans="1:9" x14ac:dyDescent="0.2">
      <c r="A27" s="3" t="s">
        <v>48</v>
      </c>
      <c r="B27" s="4">
        <v>5312850101</v>
      </c>
      <c r="C27" s="4">
        <v>2033018405</v>
      </c>
      <c r="D27" s="4">
        <v>32038135138</v>
      </c>
      <c r="E27" s="4">
        <v>13150599499</v>
      </c>
      <c r="F27" s="4">
        <v>99204730820</v>
      </c>
      <c r="G27" s="4">
        <v>9289917705</v>
      </c>
      <c r="H27" s="4">
        <v>58251472386</v>
      </c>
      <c r="I27" s="4">
        <v>219280724054</v>
      </c>
    </row>
    <row r="28" spans="1:9" x14ac:dyDescent="0.2">
      <c r="A28" s="3" t="s">
        <v>607</v>
      </c>
      <c r="B28" s="4"/>
      <c r="C28" s="4"/>
      <c r="D28" s="4"/>
      <c r="E28" s="4"/>
      <c r="F28" s="4">
        <v>403290838</v>
      </c>
      <c r="G28" s="4">
        <v>0</v>
      </c>
      <c r="H28" s="4"/>
      <c r="I28" s="4">
        <v>403290838</v>
      </c>
    </row>
    <row r="29" spans="1:9" x14ac:dyDescent="0.2">
      <c r="A29" s="3" t="s">
        <v>641</v>
      </c>
      <c r="B29" s="4">
        <v>6249301580</v>
      </c>
      <c r="C29" s="4">
        <v>5892066790</v>
      </c>
      <c r="D29" s="4">
        <v>75306747273</v>
      </c>
      <c r="E29" s="4">
        <v>18806329945</v>
      </c>
      <c r="F29" s="4">
        <v>156589348281</v>
      </c>
      <c r="G29" s="4">
        <v>22464731560</v>
      </c>
      <c r="H29" s="4">
        <v>66273724760</v>
      </c>
      <c r="I29" s="4">
        <v>351582250189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01A7-CBFF-874C-B45F-78A364448282}">
  <dimension ref="A1:I88"/>
  <sheetViews>
    <sheetView showGridLines="0" topLeftCell="A18" workbookViewId="0">
      <selection activeCell="A4" sqref="A4:A27"/>
    </sheetView>
  </sheetViews>
  <sheetFormatPr baseColWidth="10" defaultRowHeight="16" x14ac:dyDescent="0.2"/>
  <cols>
    <col min="1" max="1" width="20.33203125" style="5" bestFit="1" customWidth="1"/>
    <col min="2" max="2" width="16" style="5" bestFit="1" customWidth="1"/>
    <col min="3" max="3" width="15" style="5" bestFit="1" customWidth="1"/>
    <col min="4" max="4" width="17.1640625" style="5" bestFit="1" customWidth="1"/>
    <col min="5" max="5" width="16" style="5" bestFit="1" customWidth="1"/>
    <col min="6" max="6" width="17.1640625" style="5" bestFit="1" customWidth="1"/>
    <col min="7" max="7" width="16" style="5" bestFit="1" customWidth="1"/>
    <col min="8" max="8" width="17.1640625" style="5" bestFit="1" customWidth="1"/>
    <col min="9" max="9" width="17.1640625" style="14" bestFit="1" customWidth="1"/>
    <col min="10" max="16384" width="10.83203125" style="5"/>
  </cols>
  <sheetData>
    <row r="1" spans="1:9" s="11" customFormat="1" ht="21" x14ac:dyDescent="0.2">
      <c r="A1" s="10" t="s">
        <v>644</v>
      </c>
      <c r="B1" s="10"/>
      <c r="C1" s="10"/>
      <c r="D1" s="10"/>
      <c r="E1" s="10"/>
      <c r="F1" s="10"/>
      <c r="G1" s="10"/>
      <c r="H1" s="10"/>
      <c r="I1" s="10"/>
    </row>
    <row r="3" spans="1:9" s="15" customFormat="1" x14ac:dyDescent="0.2">
      <c r="A3" s="22" t="s">
        <v>647</v>
      </c>
      <c r="B3" s="22" t="s">
        <v>655</v>
      </c>
      <c r="C3" s="22" t="s">
        <v>162</v>
      </c>
      <c r="D3" s="22" t="s">
        <v>239</v>
      </c>
      <c r="E3" s="22" t="s">
        <v>366</v>
      </c>
      <c r="F3" s="22" t="s">
        <v>411</v>
      </c>
      <c r="G3" s="22" t="s">
        <v>609</v>
      </c>
      <c r="H3" s="22" t="s">
        <v>57</v>
      </c>
      <c r="I3" s="22" t="s">
        <v>641</v>
      </c>
    </row>
    <row r="4" spans="1:9" x14ac:dyDescent="0.2">
      <c r="A4" s="6" t="s">
        <v>648</v>
      </c>
      <c r="B4" s="7"/>
      <c r="C4" s="7"/>
      <c r="D4" s="7">
        <v>310792488</v>
      </c>
      <c r="E4" s="7"/>
      <c r="F4" s="7">
        <v>869131887</v>
      </c>
      <c r="G4" s="7">
        <v>387234924</v>
      </c>
      <c r="H4" s="7">
        <v>50300000</v>
      </c>
      <c r="I4" s="13">
        <f>+SUM(B4:H4)</f>
        <v>1617459299</v>
      </c>
    </row>
    <row r="5" spans="1:9" x14ac:dyDescent="0.2">
      <c r="A5" s="6" t="s">
        <v>67</v>
      </c>
      <c r="B5" s="7"/>
      <c r="C5" s="7"/>
      <c r="D5" s="7">
        <v>419150096</v>
      </c>
      <c r="E5" s="7"/>
      <c r="F5" s="7">
        <v>383715068</v>
      </c>
      <c r="G5" s="7">
        <v>387234924</v>
      </c>
      <c r="H5" s="7">
        <v>41412558000</v>
      </c>
      <c r="I5" s="13">
        <f t="shared" ref="I5:I27" si="0">+SUM(B5:H5)</f>
        <v>42602658088</v>
      </c>
    </row>
    <row r="6" spans="1:9" x14ac:dyDescent="0.2">
      <c r="A6" s="6" t="s">
        <v>73</v>
      </c>
      <c r="B6" s="7"/>
      <c r="C6" s="7">
        <v>804312922</v>
      </c>
      <c r="D6" s="7">
        <v>4170289768</v>
      </c>
      <c r="E6" s="7"/>
      <c r="F6" s="7">
        <v>3496604744</v>
      </c>
      <c r="G6" s="7">
        <v>936463124</v>
      </c>
      <c r="H6" s="7">
        <v>50300000</v>
      </c>
      <c r="I6" s="13">
        <f t="shared" si="0"/>
        <v>9457970558</v>
      </c>
    </row>
    <row r="7" spans="1:9" x14ac:dyDescent="0.2">
      <c r="A7" s="6" t="s">
        <v>649</v>
      </c>
      <c r="B7" s="7"/>
      <c r="C7" s="7"/>
      <c r="D7" s="7">
        <v>1433488629</v>
      </c>
      <c r="E7" s="7"/>
      <c r="F7" s="7">
        <v>4397459635</v>
      </c>
      <c r="G7" s="7">
        <v>774469848</v>
      </c>
      <c r="H7" s="7">
        <v>50300000</v>
      </c>
      <c r="I7" s="13">
        <f t="shared" si="0"/>
        <v>6655718112</v>
      </c>
    </row>
    <row r="8" spans="1:9" x14ac:dyDescent="0.2">
      <c r="A8" s="6" t="s">
        <v>75</v>
      </c>
      <c r="B8" s="7"/>
      <c r="C8" s="7"/>
      <c r="D8" s="7">
        <v>2142325962</v>
      </c>
      <c r="E8" s="7">
        <v>516900000</v>
      </c>
      <c r="F8" s="7">
        <v>3526236670</v>
      </c>
      <c r="G8" s="7">
        <v>450483295</v>
      </c>
      <c r="H8" s="7">
        <v>50300000</v>
      </c>
      <c r="I8" s="13">
        <f t="shared" si="0"/>
        <v>6686245927</v>
      </c>
    </row>
    <row r="9" spans="1:9" x14ac:dyDescent="0.2">
      <c r="A9" s="6" t="s">
        <v>274</v>
      </c>
      <c r="B9" s="7"/>
      <c r="C9" s="7"/>
      <c r="D9" s="7">
        <v>859017665</v>
      </c>
      <c r="E9" s="7"/>
      <c r="F9" s="7">
        <v>7075559163</v>
      </c>
      <c r="G9" s="7">
        <v>577625428</v>
      </c>
      <c r="H9" s="7"/>
      <c r="I9" s="13">
        <f t="shared" si="0"/>
        <v>8512202256</v>
      </c>
    </row>
    <row r="10" spans="1:9" x14ac:dyDescent="0.2">
      <c r="A10" s="6" t="s">
        <v>76</v>
      </c>
      <c r="B10" s="7"/>
      <c r="C10" s="7"/>
      <c r="D10" s="7">
        <v>1963742066</v>
      </c>
      <c r="E10" s="7"/>
      <c r="F10" s="7">
        <v>5493402606</v>
      </c>
      <c r="G10" s="7">
        <v>1484400541</v>
      </c>
      <c r="H10" s="7">
        <v>50300000</v>
      </c>
      <c r="I10" s="13">
        <f t="shared" si="0"/>
        <v>8991845213</v>
      </c>
    </row>
    <row r="11" spans="1:9" x14ac:dyDescent="0.2">
      <c r="A11" s="6" t="s">
        <v>77</v>
      </c>
      <c r="B11" s="7"/>
      <c r="C11" s="7"/>
      <c r="D11" s="7">
        <v>5127624421</v>
      </c>
      <c r="E11" s="7"/>
      <c r="F11" s="7">
        <v>6759213360</v>
      </c>
      <c r="G11" s="7">
        <v>709930694</v>
      </c>
      <c r="H11" s="7">
        <v>50300000</v>
      </c>
      <c r="I11" s="13">
        <f t="shared" si="0"/>
        <v>12647068475</v>
      </c>
    </row>
    <row r="12" spans="1:9" x14ac:dyDescent="0.2">
      <c r="A12" s="6" t="s">
        <v>650</v>
      </c>
      <c r="B12" s="7"/>
      <c r="C12" s="7"/>
      <c r="D12" s="7">
        <v>2372382426</v>
      </c>
      <c r="E12" s="7"/>
      <c r="F12" s="7">
        <v>2297464410</v>
      </c>
      <c r="G12" s="7">
        <v>338185167</v>
      </c>
      <c r="H12" s="7"/>
      <c r="I12" s="13">
        <f t="shared" si="0"/>
        <v>5008032003</v>
      </c>
    </row>
    <row r="13" spans="1:9" x14ac:dyDescent="0.2">
      <c r="A13" s="6" t="s">
        <v>651</v>
      </c>
      <c r="B13" s="7"/>
      <c r="C13" s="7"/>
      <c r="D13" s="7">
        <v>2996884213</v>
      </c>
      <c r="E13" s="7"/>
      <c r="F13" s="7">
        <v>7783471629</v>
      </c>
      <c r="G13" s="7">
        <v>846108309</v>
      </c>
      <c r="H13" s="7"/>
      <c r="I13" s="13">
        <f t="shared" si="0"/>
        <v>11626464151</v>
      </c>
    </row>
    <row r="14" spans="1:9" x14ac:dyDescent="0.2">
      <c r="A14" s="6" t="s">
        <v>278</v>
      </c>
      <c r="B14" s="7"/>
      <c r="C14" s="7"/>
      <c r="D14" s="7">
        <v>2371801050</v>
      </c>
      <c r="E14" s="7"/>
      <c r="F14" s="7">
        <v>39581610237</v>
      </c>
      <c r="G14" s="7">
        <v>1355322234</v>
      </c>
      <c r="H14" s="7"/>
      <c r="I14" s="13">
        <f t="shared" si="0"/>
        <v>43308733521</v>
      </c>
    </row>
    <row r="15" spans="1:9" x14ac:dyDescent="0.2">
      <c r="A15" s="6" t="s">
        <v>78</v>
      </c>
      <c r="B15" s="7"/>
      <c r="C15" s="7"/>
      <c r="D15" s="7">
        <v>1366694274</v>
      </c>
      <c r="E15" s="7"/>
      <c r="F15" s="7">
        <v>5665972223</v>
      </c>
      <c r="G15" s="7">
        <v>1613478849</v>
      </c>
      <c r="H15" s="7">
        <v>117936000</v>
      </c>
      <c r="I15" s="13">
        <f t="shared" si="0"/>
        <v>8764081346</v>
      </c>
    </row>
    <row r="16" spans="1:9" x14ac:dyDescent="0.2">
      <c r="A16" s="6" t="s">
        <v>80</v>
      </c>
      <c r="B16" s="7"/>
      <c r="C16" s="7"/>
      <c r="D16" s="7">
        <v>783443277</v>
      </c>
      <c r="E16" s="7"/>
      <c r="F16" s="7">
        <v>4580164709</v>
      </c>
      <c r="G16" s="7">
        <v>471781216</v>
      </c>
      <c r="H16" s="7">
        <v>31362000</v>
      </c>
      <c r="I16" s="13">
        <f t="shared" si="0"/>
        <v>5866751202</v>
      </c>
    </row>
    <row r="17" spans="1:9" x14ac:dyDescent="0.2">
      <c r="A17" s="6" t="s">
        <v>652</v>
      </c>
      <c r="B17" s="7"/>
      <c r="C17" s="7">
        <v>1942011123</v>
      </c>
      <c r="D17" s="7">
        <v>1294951474</v>
      </c>
      <c r="E17" s="7">
        <v>1679000000</v>
      </c>
      <c r="F17" s="7">
        <v>686074893</v>
      </c>
      <c r="G17" s="7">
        <v>540192719</v>
      </c>
      <c r="H17" s="7"/>
      <c r="I17" s="13">
        <f t="shared" si="0"/>
        <v>6142230209</v>
      </c>
    </row>
    <row r="18" spans="1:9" x14ac:dyDescent="0.2">
      <c r="A18" s="6" t="s">
        <v>653</v>
      </c>
      <c r="B18" s="7"/>
      <c r="C18" s="7"/>
      <c r="D18" s="7">
        <v>318000566</v>
      </c>
      <c r="E18" s="7"/>
      <c r="F18" s="7">
        <v>876085375</v>
      </c>
      <c r="G18" s="7">
        <v>80028551</v>
      </c>
      <c r="H18" s="7"/>
      <c r="I18" s="13">
        <f t="shared" si="0"/>
        <v>1274114492</v>
      </c>
    </row>
    <row r="19" spans="1:9" x14ac:dyDescent="0.2">
      <c r="A19" s="6" t="s">
        <v>82</v>
      </c>
      <c r="B19" s="7"/>
      <c r="C19" s="7"/>
      <c r="D19" s="7">
        <v>436433522</v>
      </c>
      <c r="E19" s="7"/>
      <c r="F19" s="7">
        <v>2493302757</v>
      </c>
      <c r="G19" s="7">
        <v>317532638</v>
      </c>
      <c r="H19" s="7">
        <v>50300000</v>
      </c>
      <c r="I19" s="13">
        <f t="shared" si="0"/>
        <v>3297568917</v>
      </c>
    </row>
    <row r="20" spans="1:9" x14ac:dyDescent="0.2">
      <c r="A20" s="6" t="s">
        <v>83</v>
      </c>
      <c r="B20" s="7"/>
      <c r="C20" s="7">
        <v>2028589849</v>
      </c>
      <c r="D20" s="7">
        <v>1845609086</v>
      </c>
      <c r="E20" s="7"/>
      <c r="F20" s="7">
        <v>53930009</v>
      </c>
      <c r="G20" s="7">
        <v>120688218</v>
      </c>
      <c r="H20" s="7">
        <v>50300000</v>
      </c>
      <c r="I20" s="13">
        <f t="shared" si="0"/>
        <v>4099117162</v>
      </c>
    </row>
    <row r="21" spans="1:9" x14ac:dyDescent="0.2">
      <c r="A21" s="6" t="s">
        <v>84</v>
      </c>
      <c r="B21" s="7"/>
      <c r="C21" s="7"/>
      <c r="D21" s="7">
        <v>3144601727</v>
      </c>
      <c r="E21" s="7"/>
      <c r="F21" s="7">
        <v>3883717407</v>
      </c>
      <c r="G21" s="7">
        <v>3226957699</v>
      </c>
      <c r="H21" s="7">
        <v>50300000</v>
      </c>
      <c r="I21" s="13">
        <f t="shared" si="0"/>
        <v>10305576833</v>
      </c>
    </row>
    <row r="22" spans="1:9" x14ac:dyDescent="0.2">
      <c r="A22" s="6" t="s">
        <v>654</v>
      </c>
      <c r="B22" s="7"/>
      <c r="C22" s="7"/>
      <c r="D22" s="7">
        <v>2584719863</v>
      </c>
      <c r="E22" s="7"/>
      <c r="F22" s="7">
        <v>6044089942</v>
      </c>
      <c r="G22" s="7">
        <v>1104264925</v>
      </c>
      <c r="H22" s="7">
        <v>50300000</v>
      </c>
      <c r="I22" s="13">
        <f t="shared" si="0"/>
        <v>9783374730</v>
      </c>
    </row>
    <row r="23" spans="1:9" x14ac:dyDescent="0.2">
      <c r="A23" s="6" t="s">
        <v>280</v>
      </c>
      <c r="B23" s="7"/>
      <c r="C23" s="7"/>
      <c r="D23" s="7">
        <v>15564748</v>
      </c>
      <c r="E23" s="7">
        <v>496498000</v>
      </c>
      <c r="F23" s="7"/>
      <c r="G23" s="7">
        <v>129078308</v>
      </c>
      <c r="H23" s="7"/>
      <c r="I23" s="13">
        <f t="shared" si="0"/>
        <v>641141056</v>
      </c>
    </row>
    <row r="24" spans="1:9" x14ac:dyDescent="0.2">
      <c r="A24" s="6" t="s">
        <v>524</v>
      </c>
      <c r="B24" s="7"/>
      <c r="C24" s="7"/>
      <c r="D24" s="7"/>
      <c r="E24" s="7"/>
      <c r="F24" s="7">
        <v>115046101</v>
      </c>
      <c r="G24" s="7"/>
      <c r="H24" s="7"/>
      <c r="I24" s="13">
        <f t="shared" si="0"/>
        <v>115046101</v>
      </c>
    </row>
    <row r="25" spans="1:9" x14ac:dyDescent="0.2">
      <c r="A25" s="6" t="s">
        <v>33</v>
      </c>
      <c r="B25" s="7">
        <v>1342339000</v>
      </c>
      <c r="C25" s="7">
        <v>2450000000</v>
      </c>
      <c r="D25" s="7">
        <v>18000000000</v>
      </c>
      <c r="E25" s="7">
        <v>5333000000</v>
      </c>
      <c r="F25" s="7">
        <v>9092462000</v>
      </c>
      <c r="G25" s="7"/>
      <c r="H25" s="7"/>
      <c r="I25" s="13">
        <f t="shared" si="0"/>
        <v>36217801000</v>
      </c>
    </row>
    <row r="26" spans="1:9" x14ac:dyDescent="0.2">
      <c r="A26" s="6" t="s">
        <v>48</v>
      </c>
      <c r="B26" s="7">
        <v>9550000000</v>
      </c>
      <c r="C26" s="7">
        <v>2415153106</v>
      </c>
      <c r="D26" s="7">
        <v>85223489689</v>
      </c>
      <c r="E26" s="7">
        <v>16278602000</v>
      </c>
      <c r="F26" s="7">
        <v>213989518249</v>
      </c>
      <c r="G26" s="7">
        <v>15549893000</v>
      </c>
      <c r="H26" s="7">
        <v>86845786565</v>
      </c>
      <c r="I26" s="13">
        <f t="shared" si="0"/>
        <v>429852442609</v>
      </c>
    </row>
    <row r="27" spans="1:9" x14ac:dyDescent="0.2">
      <c r="A27" s="6" t="s">
        <v>607</v>
      </c>
      <c r="B27" s="7"/>
      <c r="C27" s="7"/>
      <c r="D27" s="7"/>
      <c r="E27" s="7"/>
      <c r="F27" s="7">
        <v>806581676</v>
      </c>
      <c r="G27" s="7">
        <v>645389</v>
      </c>
      <c r="H27" s="7"/>
      <c r="I27" s="13">
        <f t="shared" si="0"/>
        <v>807227065</v>
      </c>
    </row>
    <row r="28" spans="1:9" x14ac:dyDescent="0.2">
      <c r="A28" s="8" t="s">
        <v>641</v>
      </c>
      <c r="B28" s="9">
        <f>+SUM(B4:B27)</f>
        <v>10892339000</v>
      </c>
      <c r="C28" s="9">
        <f t="shared" ref="C28:I28" si="1">+SUM(C4:C27)</f>
        <v>9640067000</v>
      </c>
      <c r="D28" s="9">
        <f t="shared" si="1"/>
        <v>139181007010</v>
      </c>
      <c r="E28" s="9">
        <f t="shared" si="1"/>
        <v>24304000000</v>
      </c>
      <c r="F28" s="9">
        <f t="shared" si="1"/>
        <v>329950814750</v>
      </c>
      <c r="G28" s="9">
        <f t="shared" si="1"/>
        <v>31402000000</v>
      </c>
      <c r="H28" s="9">
        <f t="shared" si="1"/>
        <v>128910642565</v>
      </c>
      <c r="I28" s="9">
        <f t="shared" si="1"/>
        <v>674280870325</v>
      </c>
    </row>
    <row r="29" spans="1:9" s="144" customFormat="1" x14ac:dyDescent="0.2">
      <c r="A29" s="144" t="s">
        <v>656</v>
      </c>
      <c r="B29" s="145">
        <f>+EJECUCIÓN!D150*1000000</f>
        <v>10892340000</v>
      </c>
      <c r="C29" s="145">
        <f>+EJECUCIÓN!D148*1000000</f>
        <v>9640070000</v>
      </c>
      <c r="D29" s="145">
        <f>+EJECUCIÓN!D145*1000000</f>
        <v>139181010000</v>
      </c>
      <c r="E29" s="145">
        <f>+EJECUCIÓN!D147*1000000</f>
        <v>24304000000</v>
      </c>
      <c r="F29" s="145">
        <f>+EJECUCIÓN!D144*1000000</f>
        <v>329950810000</v>
      </c>
      <c r="G29" s="145">
        <f>+EJECUCIÓN!D146*1000000</f>
        <v>31402000000</v>
      </c>
      <c r="H29" s="145">
        <f>+EJECUCIÓN!D143*1000000</f>
        <v>128910640000</v>
      </c>
      <c r="I29" s="146">
        <f>+EJECUCIÓN!D151*1000000</f>
        <v>674280870000</v>
      </c>
    </row>
    <row r="30" spans="1:9" s="144" customFormat="1" x14ac:dyDescent="0.2">
      <c r="A30" s="144" t="s">
        <v>657</v>
      </c>
      <c r="B30" s="147">
        <f>+B28-B29</f>
        <v>-1000</v>
      </c>
      <c r="C30" s="147">
        <f t="shared" ref="C30:I30" si="2">+C28-C29</f>
        <v>-3000</v>
      </c>
      <c r="D30" s="147">
        <f t="shared" si="2"/>
        <v>-2990</v>
      </c>
      <c r="E30" s="147">
        <f t="shared" si="2"/>
        <v>0</v>
      </c>
      <c r="F30" s="147">
        <f t="shared" si="2"/>
        <v>4750</v>
      </c>
      <c r="G30" s="147">
        <f t="shared" si="2"/>
        <v>0</v>
      </c>
      <c r="H30" s="147">
        <f t="shared" si="2"/>
        <v>2565</v>
      </c>
      <c r="I30" s="147">
        <f t="shared" si="2"/>
        <v>325</v>
      </c>
    </row>
    <row r="31" spans="1:9" ht="21" x14ac:dyDescent="0.2">
      <c r="A31" s="10" t="s">
        <v>645</v>
      </c>
      <c r="B31" s="10"/>
      <c r="C31" s="10"/>
      <c r="D31" s="10"/>
      <c r="E31" s="10"/>
      <c r="F31" s="10"/>
      <c r="G31" s="10"/>
      <c r="H31" s="10"/>
      <c r="I31" s="10"/>
    </row>
    <row r="33" spans="1:9" s="15" customFormat="1" x14ac:dyDescent="0.2">
      <c r="A33" s="22" t="s">
        <v>647</v>
      </c>
      <c r="B33" s="22" t="s">
        <v>655</v>
      </c>
      <c r="C33" s="22" t="s">
        <v>162</v>
      </c>
      <c r="D33" s="22" t="s">
        <v>239</v>
      </c>
      <c r="E33" s="22" t="s">
        <v>366</v>
      </c>
      <c r="F33" s="22" t="s">
        <v>411</v>
      </c>
      <c r="G33" s="22" t="s">
        <v>609</v>
      </c>
      <c r="H33" s="22" t="s">
        <v>57</v>
      </c>
      <c r="I33" s="22" t="s">
        <v>641</v>
      </c>
    </row>
    <row r="34" spans="1:9" x14ac:dyDescent="0.2">
      <c r="A34" s="6" t="s">
        <v>648</v>
      </c>
      <c r="B34" s="7"/>
      <c r="C34" s="7"/>
      <c r="D34" s="7">
        <v>453688913</v>
      </c>
      <c r="E34" s="7"/>
      <c r="F34" s="7">
        <v>517308644</v>
      </c>
      <c r="G34" s="7">
        <v>262266511</v>
      </c>
      <c r="H34" s="7">
        <v>46410329</v>
      </c>
      <c r="I34" s="13">
        <f>+SUM(B34:H34)</f>
        <v>1279674397</v>
      </c>
    </row>
    <row r="35" spans="1:9" x14ac:dyDescent="0.2">
      <c r="A35" s="6" t="s">
        <v>67</v>
      </c>
      <c r="B35" s="7"/>
      <c r="C35" s="7"/>
      <c r="D35" s="7">
        <v>332741590</v>
      </c>
      <c r="E35" s="7"/>
      <c r="F35" s="7">
        <v>233044180</v>
      </c>
      <c r="G35" s="7">
        <v>271677988</v>
      </c>
      <c r="H35" s="7">
        <v>7558149092</v>
      </c>
      <c r="I35" s="13">
        <f t="shared" ref="I35:I57" si="3">+SUM(B35:H35)</f>
        <v>8395612850</v>
      </c>
    </row>
    <row r="36" spans="1:9" x14ac:dyDescent="0.2">
      <c r="A36" s="6" t="s">
        <v>73</v>
      </c>
      <c r="B36" s="7"/>
      <c r="C36" s="7">
        <v>373178220</v>
      </c>
      <c r="D36" s="7">
        <v>2698432588</v>
      </c>
      <c r="E36" s="7"/>
      <c r="F36" s="7">
        <v>2227541599</v>
      </c>
      <c r="G36" s="7">
        <v>769231440</v>
      </c>
      <c r="H36" s="7">
        <v>46410329</v>
      </c>
      <c r="I36" s="13">
        <f t="shared" si="3"/>
        <v>6114794176</v>
      </c>
    </row>
    <row r="37" spans="1:9" x14ac:dyDescent="0.2">
      <c r="A37" s="6" t="s">
        <v>649</v>
      </c>
      <c r="B37" s="7"/>
      <c r="C37" s="7"/>
      <c r="D37" s="7">
        <v>1069881273</v>
      </c>
      <c r="E37" s="7"/>
      <c r="F37" s="7">
        <v>2987705360</v>
      </c>
      <c r="G37" s="7">
        <v>742879303</v>
      </c>
      <c r="H37" s="7">
        <v>46410329</v>
      </c>
      <c r="I37" s="13">
        <f t="shared" si="3"/>
        <v>4846876265</v>
      </c>
    </row>
    <row r="38" spans="1:9" x14ac:dyDescent="0.2">
      <c r="A38" s="6" t="s">
        <v>75</v>
      </c>
      <c r="B38" s="7"/>
      <c r="C38" s="7"/>
      <c r="D38" s="7">
        <v>1822642403</v>
      </c>
      <c r="E38" s="7">
        <v>513230785</v>
      </c>
      <c r="F38" s="7">
        <v>2512000861</v>
      </c>
      <c r="G38" s="7">
        <v>294892967</v>
      </c>
      <c r="H38" s="7">
        <v>46410329</v>
      </c>
      <c r="I38" s="13">
        <f t="shared" si="3"/>
        <v>5189177345</v>
      </c>
    </row>
    <row r="39" spans="1:9" x14ac:dyDescent="0.2">
      <c r="A39" s="6" t="s">
        <v>274</v>
      </c>
      <c r="B39" s="7"/>
      <c r="C39" s="7"/>
      <c r="D39" s="7">
        <v>937062102</v>
      </c>
      <c r="E39" s="7"/>
      <c r="F39" s="7">
        <v>3706013201</v>
      </c>
      <c r="G39" s="7">
        <v>348224673</v>
      </c>
      <c r="H39" s="7"/>
      <c r="I39" s="13">
        <f t="shared" si="3"/>
        <v>4991299976</v>
      </c>
    </row>
    <row r="40" spans="1:9" x14ac:dyDescent="0.2">
      <c r="A40" s="6" t="s">
        <v>76</v>
      </c>
      <c r="B40" s="7"/>
      <c r="C40" s="7"/>
      <c r="D40" s="7">
        <v>3259317857</v>
      </c>
      <c r="E40" s="7"/>
      <c r="F40" s="7">
        <v>3775168641</v>
      </c>
      <c r="G40" s="7">
        <v>1187101048</v>
      </c>
      <c r="H40" s="7">
        <v>46410329</v>
      </c>
      <c r="I40" s="13">
        <f t="shared" si="3"/>
        <v>8267997875</v>
      </c>
    </row>
    <row r="41" spans="1:9" x14ac:dyDescent="0.2">
      <c r="A41" s="6" t="s">
        <v>77</v>
      </c>
      <c r="B41" s="7"/>
      <c r="C41" s="7"/>
      <c r="D41" s="7">
        <v>4292273588</v>
      </c>
      <c r="E41" s="7"/>
      <c r="F41" s="7">
        <v>4447898600</v>
      </c>
      <c r="G41" s="7">
        <v>733467825</v>
      </c>
      <c r="H41" s="7">
        <v>46410329</v>
      </c>
      <c r="I41" s="13">
        <f t="shared" si="3"/>
        <v>9520050342</v>
      </c>
    </row>
    <row r="42" spans="1:9" x14ac:dyDescent="0.2">
      <c r="A42" s="6" t="s">
        <v>650</v>
      </c>
      <c r="B42" s="7"/>
      <c r="C42" s="7"/>
      <c r="D42" s="7">
        <v>1960578799</v>
      </c>
      <c r="E42" s="7"/>
      <c r="F42" s="7">
        <v>1609674608</v>
      </c>
      <c r="G42" s="7">
        <v>219601145</v>
      </c>
      <c r="H42" s="7"/>
      <c r="I42" s="13">
        <f t="shared" si="3"/>
        <v>3789854552</v>
      </c>
    </row>
    <row r="43" spans="1:9" x14ac:dyDescent="0.2">
      <c r="A43" s="6" t="s">
        <v>651</v>
      </c>
      <c r="B43" s="7"/>
      <c r="C43" s="7"/>
      <c r="D43" s="7">
        <v>2895148206</v>
      </c>
      <c r="E43" s="7"/>
      <c r="F43" s="7">
        <v>5286779545</v>
      </c>
      <c r="G43" s="7">
        <v>739742144</v>
      </c>
      <c r="H43" s="7"/>
      <c r="I43" s="13">
        <f t="shared" si="3"/>
        <v>8921669895</v>
      </c>
    </row>
    <row r="44" spans="1:9" x14ac:dyDescent="0.2">
      <c r="A44" s="6" t="s">
        <v>278</v>
      </c>
      <c r="B44" s="7"/>
      <c r="C44" s="7"/>
      <c r="D44" s="7">
        <v>2026219254</v>
      </c>
      <c r="E44" s="7"/>
      <c r="F44" s="7">
        <v>5396731698</v>
      </c>
      <c r="G44" s="7">
        <v>1151337433</v>
      </c>
      <c r="H44" s="7"/>
      <c r="I44" s="13">
        <f t="shared" si="3"/>
        <v>8574288385</v>
      </c>
    </row>
    <row r="45" spans="1:9" x14ac:dyDescent="0.2">
      <c r="A45" s="6" t="s">
        <v>78</v>
      </c>
      <c r="B45" s="7"/>
      <c r="C45" s="7"/>
      <c r="D45" s="7">
        <v>1224249242</v>
      </c>
      <c r="E45" s="7"/>
      <c r="F45" s="7">
        <v>3742016841</v>
      </c>
      <c r="G45" s="7">
        <v>1458779037</v>
      </c>
      <c r="H45" s="7">
        <v>0</v>
      </c>
      <c r="I45" s="13">
        <f t="shared" si="3"/>
        <v>6425045120</v>
      </c>
    </row>
    <row r="46" spans="1:9" x14ac:dyDescent="0.2">
      <c r="A46" s="6" t="s">
        <v>80</v>
      </c>
      <c r="B46" s="7"/>
      <c r="C46" s="7"/>
      <c r="D46" s="7">
        <v>231505391</v>
      </c>
      <c r="E46" s="7"/>
      <c r="F46" s="7">
        <v>2918354471</v>
      </c>
      <c r="G46" s="7">
        <v>473083610</v>
      </c>
      <c r="H46" s="7">
        <v>0</v>
      </c>
      <c r="I46" s="13">
        <f t="shared" si="3"/>
        <v>3622943472</v>
      </c>
    </row>
    <row r="47" spans="1:9" x14ac:dyDescent="0.2">
      <c r="A47" s="6" t="s">
        <v>652</v>
      </c>
      <c r="B47" s="7"/>
      <c r="C47" s="7">
        <v>929942191</v>
      </c>
      <c r="D47" s="7">
        <v>934393973</v>
      </c>
      <c r="E47" s="7">
        <v>112206600</v>
      </c>
      <c r="F47" s="7">
        <v>435636320</v>
      </c>
      <c r="G47" s="7">
        <v>454260655</v>
      </c>
      <c r="H47" s="7"/>
      <c r="I47" s="13">
        <f t="shared" si="3"/>
        <v>2866439739</v>
      </c>
    </row>
    <row r="48" spans="1:9" x14ac:dyDescent="0.2">
      <c r="A48" s="6" t="s">
        <v>653</v>
      </c>
      <c r="B48" s="7"/>
      <c r="C48" s="7"/>
      <c r="D48" s="7">
        <v>56763754</v>
      </c>
      <c r="E48" s="7"/>
      <c r="F48" s="7">
        <v>552987311</v>
      </c>
      <c r="G48" s="7">
        <v>54586570</v>
      </c>
      <c r="H48" s="7"/>
      <c r="I48" s="13">
        <f t="shared" si="3"/>
        <v>664337635</v>
      </c>
    </row>
    <row r="49" spans="1:9" x14ac:dyDescent="0.2">
      <c r="A49" s="6" t="s">
        <v>82</v>
      </c>
      <c r="B49" s="7"/>
      <c r="C49" s="7"/>
      <c r="D49" s="7">
        <v>447569049</v>
      </c>
      <c r="E49" s="7"/>
      <c r="F49" s="7">
        <v>1701317168</v>
      </c>
      <c r="G49" s="7">
        <v>299284989</v>
      </c>
      <c r="H49" s="7">
        <v>46410329</v>
      </c>
      <c r="I49" s="13">
        <f t="shared" si="3"/>
        <v>2494581535</v>
      </c>
    </row>
    <row r="50" spans="1:9" x14ac:dyDescent="0.2">
      <c r="A50" s="6" t="s">
        <v>83</v>
      </c>
      <c r="B50" s="7"/>
      <c r="C50" s="7">
        <v>642678573</v>
      </c>
      <c r="D50" s="7">
        <v>569941280</v>
      </c>
      <c r="E50" s="7"/>
      <c r="F50" s="7">
        <v>50236444</v>
      </c>
      <c r="G50" s="7">
        <v>0</v>
      </c>
      <c r="H50" s="7">
        <v>46410329</v>
      </c>
      <c r="I50" s="13">
        <f t="shared" si="3"/>
        <v>1309266626</v>
      </c>
    </row>
    <row r="51" spans="1:9" x14ac:dyDescent="0.2">
      <c r="A51" s="6" t="s">
        <v>84</v>
      </c>
      <c r="B51" s="7"/>
      <c r="C51" s="7"/>
      <c r="D51" s="7">
        <v>2095075933</v>
      </c>
      <c r="E51" s="7"/>
      <c r="F51" s="7">
        <v>2720560213</v>
      </c>
      <c r="G51" s="7">
        <v>2758817817</v>
      </c>
      <c r="H51" s="7">
        <v>46410329</v>
      </c>
      <c r="I51" s="13">
        <f t="shared" si="3"/>
        <v>7620864292</v>
      </c>
    </row>
    <row r="52" spans="1:9" x14ac:dyDescent="0.2">
      <c r="A52" s="6" t="s">
        <v>654</v>
      </c>
      <c r="B52" s="7"/>
      <c r="C52" s="7"/>
      <c r="D52" s="7">
        <v>2375807237</v>
      </c>
      <c r="E52" s="7"/>
      <c r="F52" s="7">
        <v>4694054249</v>
      </c>
      <c r="G52" s="7">
        <v>850170148</v>
      </c>
      <c r="H52" s="7">
        <v>46410321</v>
      </c>
      <c r="I52" s="13">
        <f t="shared" si="3"/>
        <v>7966441955</v>
      </c>
    </row>
    <row r="53" spans="1:9" x14ac:dyDescent="0.2">
      <c r="A53" s="6" t="s">
        <v>280</v>
      </c>
      <c r="B53" s="7"/>
      <c r="C53" s="7"/>
      <c r="D53" s="7">
        <v>6628568</v>
      </c>
      <c r="E53" s="7">
        <v>417498000</v>
      </c>
      <c r="F53" s="7"/>
      <c r="G53" s="7">
        <v>105408552</v>
      </c>
      <c r="H53" s="7"/>
      <c r="I53" s="13">
        <f t="shared" si="3"/>
        <v>529535120</v>
      </c>
    </row>
    <row r="54" spans="1:9" x14ac:dyDescent="0.2">
      <c r="A54" s="6" t="s">
        <v>524</v>
      </c>
      <c r="B54" s="7"/>
      <c r="C54" s="7"/>
      <c r="D54" s="7"/>
      <c r="E54" s="7"/>
      <c r="F54" s="7">
        <v>62060421</v>
      </c>
      <c r="G54" s="7"/>
      <c r="H54" s="7"/>
      <c r="I54" s="13">
        <f t="shared" si="3"/>
        <v>62060421</v>
      </c>
    </row>
    <row r="55" spans="1:9" x14ac:dyDescent="0.2">
      <c r="A55" s="6" t="s">
        <v>33</v>
      </c>
      <c r="B55" s="7">
        <v>936451479</v>
      </c>
      <c r="C55" s="7">
        <v>1913249401</v>
      </c>
      <c r="D55" s="7">
        <v>13578691135</v>
      </c>
      <c r="E55" s="7">
        <v>4612795061</v>
      </c>
      <c r="F55" s="7">
        <v>7404236248</v>
      </c>
      <c r="G55" s="7"/>
      <c r="H55" s="7"/>
      <c r="I55" s="13">
        <f t="shared" si="3"/>
        <v>28445423324</v>
      </c>
    </row>
    <row r="56" spans="1:9" x14ac:dyDescent="0.2">
      <c r="A56" s="6" t="s">
        <v>48</v>
      </c>
      <c r="B56" s="7">
        <v>5312850101</v>
      </c>
      <c r="C56" s="7">
        <v>2033018405</v>
      </c>
      <c r="D56" s="7">
        <v>32038135138</v>
      </c>
      <c r="E56" s="7">
        <v>13150599499</v>
      </c>
      <c r="F56" s="7">
        <v>99204730820</v>
      </c>
      <c r="G56" s="7">
        <v>9289917705</v>
      </c>
      <c r="H56" s="7">
        <v>58251472386</v>
      </c>
      <c r="I56" s="13">
        <f t="shared" si="3"/>
        <v>219280724054</v>
      </c>
    </row>
    <row r="57" spans="1:9" x14ac:dyDescent="0.2">
      <c r="A57" s="6" t="s">
        <v>607</v>
      </c>
      <c r="B57" s="7"/>
      <c r="C57" s="7"/>
      <c r="D57" s="7"/>
      <c r="E57" s="7"/>
      <c r="F57" s="7">
        <v>403290838</v>
      </c>
      <c r="G57" s="7">
        <v>0</v>
      </c>
      <c r="H57" s="7"/>
      <c r="I57" s="13">
        <f t="shared" si="3"/>
        <v>403290838</v>
      </c>
    </row>
    <row r="58" spans="1:9" x14ac:dyDescent="0.2">
      <c r="A58" s="8" t="s">
        <v>641</v>
      </c>
      <c r="B58" s="143">
        <f>+SUM(B34:B57)</f>
        <v>6249301580</v>
      </c>
      <c r="C58" s="143">
        <f t="shared" ref="C58:I58" si="4">+SUM(C34:C57)</f>
        <v>5892066790</v>
      </c>
      <c r="D58" s="143">
        <f t="shared" si="4"/>
        <v>75306747273</v>
      </c>
      <c r="E58" s="143">
        <f t="shared" si="4"/>
        <v>18806329945</v>
      </c>
      <c r="F58" s="143">
        <f t="shared" si="4"/>
        <v>156589348281</v>
      </c>
      <c r="G58" s="143">
        <f t="shared" si="4"/>
        <v>22464731560</v>
      </c>
      <c r="H58" s="143">
        <f t="shared" si="4"/>
        <v>66273724760</v>
      </c>
      <c r="I58" s="143">
        <f t="shared" si="4"/>
        <v>351582250189</v>
      </c>
    </row>
    <row r="59" spans="1:9" s="144" customFormat="1" x14ac:dyDescent="0.2">
      <c r="A59" s="144" t="s">
        <v>656</v>
      </c>
      <c r="B59" s="145">
        <f>+EJECUCIÓN!E150*1000000</f>
        <v>6249300000</v>
      </c>
      <c r="C59" s="145">
        <f>+EJECUCIÓN!D102*1000000</f>
        <v>5892070000</v>
      </c>
      <c r="D59" s="145">
        <f>+EJECUCIÓN!G130*1000000</f>
        <v>75306750000</v>
      </c>
      <c r="E59" s="145">
        <f>+EJECUCIÓN!G132*1000000</f>
        <v>18806330000</v>
      </c>
      <c r="F59" s="145">
        <f>+EJECUCIÓN!G129*1000000</f>
        <v>156589350000</v>
      </c>
      <c r="G59" s="145">
        <f>+EJECUCIÓN!G131*1000000</f>
        <v>22464730000</v>
      </c>
      <c r="H59" s="145">
        <f>+EJECUCIÓN!G128*1000000</f>
        <v>66273720000</v>
      </c>
      <c r="I59" s="146">
        <f>+SUM(B59:H59)</f>
        <v>351582250000</v>
      </c>
    </row>
    <row r="60" spans="1:9" s="144" customFormat="1" x14ac:dyDescent="0.2">
      <c r="A60" s="144" t="s">
        <v>657</v>
      </c>
      <c r="B60" s="147">
        <f>+B58-B59</f>
        <v>1580</v>
      </c>
      <c r="C60" s="147">
        <f t="shared" ref="C60:I60" si="5">+C58-C59</f>
        <v>-3210</v>
      </c>
      <c r="D60" s="147">
        <f t="shared" si="5"/>
        <v>-2727</v>
      </c>
      <c r="E60" s="147">
        <f t="shared" si="5"/>
        <v>-55</v>
      </c>
      <c r="F60" s="147">
        <f t="shared" si="5"/>
        <v>-1719</v>
      </c>
      <c r="G60" s="147">
        <f t="shared" si="5"/>
        <v>1560</v>
      </c>
      <c r="H60" s="147">
        <f t="shared" si="5"/>
        <v>4760</v>
      </c>
      <c r="I60" s="147">
        <f t="shared" si="5"/>
        <v>189</v>
      </c>
    </row>
    <row r="61" spans="1:9" ht="21" x14ac:dyDescent="0.2">
      <c r="A61" s="10" t="s">
        <v>646</v>
      </c>
      <c r="B61" s="10"/>
      <c r="C61" s="10"/>
      <c r="D61" s="10"/>
      <c r="E61" s="10"/>
      <c r="F61" s="10"/>
      <c r="G61" s="10"/>
      <c r="H61" s="10"/>
      <c r="I61" s="10"/>
    </row>
    <row r="63" spans="1:9" s="15" customFormat="1" x14ac:dyDescent="0.2">
      <c r="A63" s="16" t="s">
        <v>647</v>
      </c>
      <c r="B63" s="22" t="s">
        <v>655</v>
      </c>
      <c r="C63" s="16" t="s">
        <v>162</v>
      </c>
      <c r="D63" s="16" t="s">
        <v>239</v>
      </c>
      <c r="E63" s="16" t="s">
        <v>366</v>
      </c>
      <c r="F63" s="16" t="s">
        <v>411</v>
      </c>
      <c r="G63" s="16" t="s">
        <v>609</v>
      </c>
      <c r="H63" s="16" t="s">
        <v>57</v>
      </c>
      <c r="I63" s="16" t="s">
        <v>641</v>
      </c>
    </row>
    <row r="64" spans="1:9" x14ac:dyDescent="0.2">
      <c r="A64" s="17" t="s">
        <v>648</v>
      </c>
      <c r="B64" s="18"/>
      <c r="C64" s="18"/>
      <c r="D64" s="18">
        <f t="shared" ref="C64:I64" si="6">+D34/D4</f>
        <v>1.4597808200563716</v>
      </c>
      <c r="E64" s="18"/>
      <c r="F64" s="18">
        <f t="shared" si="6"/>
        <v>0.59520154735733455</v>
      </c>
      <c r="G64" s="18">
        <f t="shared" si="6"/>
        <v>0.67728010761756607</v>
      </c>
      <c r="H64" s="18">
        <f t="shared" si="6"/>
        <v>0.92267055666003972</v>
      </c>
      <c r="I64" s="19">
        <f t="shared" si="6"/>
        <v>0.79116327550941357</v>
      </c>
    </row>
    <row r="65" spans="1:9" x14ac:dyDescent="0.2">
      <c r="A65" s="17" t="s">
        <v>67</v>
      </c>
      <c r="B65" s="18"/>
      <c r="C65" s="18"/>
      <c r="D65" s="18">
        <f t="shared" ref="B65:I65" si="7">+D35/D5</f>
        <v>0.79384829724576755</v>
      </c>
      <c r="E65" s="18"/>
      <c r="F65" s="18">
        <f t="shared" si="7"/>
        <v>0.60733653545239463</v>
      </c>
      <c r="G65" s="18">
        <f t="shared" si="7"/>
        <v>0.70158441597586896</v>
      </c>
      <c r="H65" s="18">
        <f t="shared" si="7"/>
        <v>0.18250862677934554</v>
      </c>
      <c r="I65" s="19">
        <f t="shared" si="7"/>
        <v>0.19706781752110472</v>
      </c>
    </row>
    <row r="66" spans="1:9" x14ac:dyDescent="0.2">
      <c r="A66" s="17" t="s">
        <v>73</v>
      </c>
      <c r="B66" s="18"/>
      <c r="C66" s="18">
        <f t="shared" ref="B66:I66" si="8">+C36/C6</f>
        <v>0.46397143424235576</v>
      </c>
      <c r="D66" s="18">
        <f t="shared" si="8"/>
        <v>0.64706117275254049</v>
      </c>
      <c r="E66" s="18"/>
      <c r="F66" s="18">
        <f t="shared" si="8"/>
        <v>0.63705845015006368</v>
      </c>
      <c r="G66" s="18">
        <f t="shared" si="8"/>
        <v>0.82142202964096644</v>
      </c>
      <c r="H66" s="18">
        <f t="shared" si="8"/>
        <v>0.92267055666003972</v>
      </c>
      <c r="I66" s="19">
        <f t="shared" si="8"/>
        <v>0.64652286011059923</v>
      </c>
    </row>
    <row r="67" spans="1:9" x14ac:dyDescent="0.2">
      <c r="A67" s="17" t="s">
        <v>649</v>
      </c>
      <c r="B67" s="18"/>
      <c r="C67" s="18"/>
      <c r="D67" s="18">
        <f t="shared" ref="B67:I67" si="9">+D37/D7</f>
        <v>0.7463479314421545</v>
      </c>
      <c r="E67" s="18"/>
      <c r="F67" s="18">
        <f t="shared" si="9"/>
        <v>0.67941621026386068</v>
      </c>
      <c r="G67" s="18">
        <f t="shared" si="9"/>
        <v>0.95921010342548541</v>
      </c>
      <c r="H67" s="18">
        <f t="shared" si="9"/>
        <v>0.92267055666003972</v>
      </c>
      <c r="I67" s="19">
        <f t="shared" si="9"/>
        <v>0.72822739536719128</v>
      </c>
    </row>
    <row r="68" spans="1:9" x14ac:dyDescent="0.2">
      <c r="A68" s="17" t="s">
        <v>75</v>
      </c>
      <c r="B68" s="18"/>
      <c r="C68" s="18"/>
      <c r="D68" s="18">
        <f t="shared" ref="B68:I68" si="10">+D38/D8</f>
        <v>0.85077734916606496</v>
      </c>
      <c r="E68" s="18">
        <f t="shared" si="10"/>
        <v>0.9929014993228864</v>
      </c>
      <c r="F68" s="18">
        <f t="shared" si="10"/>
        <v>0.71237443656894417</v>
      </c>
      <c r="G68" s="18">
        <f t="shared" si="10"/>
        <v>0.65461465557785004</v>
      </c>
      <c r="H68" s="18">
        <f t="shared" si="10"/>
        <v>0.92267055666003972</v>
      </c>
      <c r="I68" s="19">
        <f t="shared" si="10"/>
        <v>0.77609729011692097</v>
      </c>
    </row>
    <row r="69" spans="1:9" x14ac:dyDescent="0.2">
      <c r="A69" s="17" t="s">
        <v>274</v>
      </c>
      <c r="B69" s="18"/>
      <c r="C69" s="18"/>
      <c r="D69" s="18">
        <f t="shared" ref="B69:I69" si="11">+D39/D9</f>
        <v>1.0908531223278162</v>
      </c>
      <c r="E69" s="18"/>
      <c r="F69" s="18">
        <f t="shared" si="11"/>
        <v>0.52377672430183875</v>
      </c>
      <c r="G69" s="18">
        <f t="shared" si="11"/>
        <v>0.60285551175562169</v>
      </c>
      <c r="H69" s="18"/>
      <c r="I69" s="19">
        <f t="shared" si="11"/>
        <v>0.58636999285135405</v>
      </c>
    </row>
    <row r="70" spans="1:9" x14ac:dyDescent="0.2">
      <c r="A70" s="17" t="s">
        <v>76</v>
      </c>
      <c r="B70" s="18"/>
      <c r="C70" s="18"/>
      <c r="D70" s="18">
        <f t="shared" ref="B70:I70" si="12">+D40/D10</f>
        <v>1.6597484534407281</v>
      </c>
      <c r="E70" s="18"/>
      <c r="F70" s="18">
        <f t="shared" si="12"/>
        <v>0.6872186351090831</v>
      </c>
      <c r="G70" s="18">
        <f t="shared" si="12"/>
        <v>0.79971747194344356</v>
      </c>
      <c r="H70" s="18">
        <f t="shared" si="12"/>
        <v>0.92267055666003972</v>
      </c>
      <c r="I70" s="19">
        <f t="shared" si="12"/>
        <v>0.91949957757797096</v>
      </c>
    </row>
    <row r="71" spans="1:9" x14ac:dyDescent="0.2">
      <c r="A71" s="17" t="s">
        <v>77</v>
      </c>
      <c r="B71" s="18"/>
      <c r="C71" s="18"/>
      <c r="D71" s="18">
        <f t="shared" ref="B71:I71" si="13">+D41/D11</f>
        <v>0.83708813976724761</v>
      </c>
      <c r="E71" s="18"/>
      <c r="F71" s="18">
        <f t="shared" si="13"/>
        <v>0.65804974086511159</v>
      </c>
      <c r="G71" s="18">
        <f t="shared" si="13"/>
        <v>1.033154125041958</v>
      </c>
      <c r="H71" s="18">
        <f t="shared" si="13"/>
        <v>0.92267055666003972</v>
      </c>
      <c r="I71" s="19">
        <f t="shared" si="13"/>
        <v>0.75274759212529685</v>
      </c>
    </row>
    <row r="72" spans="1:9" x14ac:dyDescent="0.2">
      <c r="A72" s="17" t="s">
        <v>650</v>
      </c>
      <c r="B72" s="18"/>
      <c r="C72" s="18"/>
      <c r="D72" s="18">
        <f t="shared" ref="B72:I72" si="14">+D42/D12</f>
        <v>0.82641768776953506</v>
      </c>
      <c r="E72" s="18"/>
      <c r="F72" s="18">
        <f t="shared" si="14"/>
        <v>0.70063092206943045</v>
      </c>
      <c r="G72" s="18">
        <f t="shared" si="14"/>
        <v>0.64935179430858958</v>
      </c>
      <c r="H72" s="18"/>
      <c r="I72" s="19">
        <f t="shared" si="14"/>
        <v>0.75675525829901535</v>
      </c>
    </row>
    <row r="73" spans="1:9" x14ac:dyDescent="0.2">
      <c r="A73" s="17" t="s">
        <v>651</v>
      </c>
      <c r="B73" s="18"/>
      <c r="C73" s="18"/>
      <c r="D73" s="18">
        <f t="shared" ref="B73:I73" si="15">+D43/D13</f>
        <v>0.96605274018973253</v>
      </c>
      <c r="E73" s="18"/>
      <c r="F73" s="18">
        <f t="shared" si="15"/>
        <v>0.67923155591680773</v>
      </c>
      <c r="G73" s="18">
        <f t="shared" si="15"/>
        <v>0.8742877668631901</v>
      </c>
      <c r="H73" s="18"/>
      <c r="I73" s="19">
        <f t="shared" si="15"/>
        <v>0.76735882716609427</v>
      </c>
    </row>
    <row r="74" spans="1:9" x14ac:dyDescent="0.2">
      <c r="A74" s="17" t="s">
        <v>278</v>
      </c>
      <c r="B74" s="18"/>
      <c r="C74" s="18"/>
      <c r="D74" s="18">
        <f t="shared" ref="B74:I74" si="16">+D44/D14</f>
        <v>0.85429562230778167</v>
      </c>
      <c r="E74" s="18"/>
      <c r="F74" s="18">
        <f t="shared" si="16"/>
        <v>0.13634442019125478</v>
      </c>
      <c r="G74" s="18">
        <f t="shared" si="16"/>
        <v>0.84949350355009379</v>
      </c>
      <c r="H74" s="18"/>
      <c r="I74" s="19">
        <f t="shared" si="16"/>
        <v>0.19798058469759702</v>
      </c>
    </row>
    <row r="75" spans="1:9" x14ac:dyDescent="0.2">
      <c r="A75" s="17" t="s">
        <v>78</v>
      </c>
      <c r="B75" s="18"/>
      <c r="C75" s="18"/>
      <c r="D75" s="18">
        <f t="shared" ref="B75:I75" si="17">+D45/D15</f>
        <v>0.89577403322024896</v>
      </c>
      <c r="E75" s="18"/>
      <c r="F75" s="18">
        <f t="shared" si="17"/>
        <v>0.66043684891534638</v>
      </c>
      <c r="G75" s="18">
        <f t="shared" si="17"/>
        <v>0.9041203347066622</v>
      </c>
      <c r="H75" s="18">
        <f t="shared" si="17"/>
        <v>0</v>
      </c>
      <c r="I75" s="19">
        <f t="shared" si="17"/>
        <v>0.733111077629653</v>
      </c>
    </row>
    <row r="76" spans="1:9" x14ac:dyDescent="0.2">
      <c r="A76" s="17" t="s">
        <v>80</v>
      </c>
      <c r="B76" s="18"/>
      <c r="C76" s="18"/>
      <c r="D76" s="18">
        <f t="shared" ref="B76:I76" si="18">+D46/D16</f>
        <v>0.29549732290318703</v>
      </c>
      <c r="E76" s="18"/>
      <c r="F76" s="18">
        <f t="shared" si="18"/>
        <v>0.63717238492874473</v>
      </c>
      <c r="G76" s="18">
        <f t="shared" si="18"/>
        <v>1.0027605889251852</v>
      </c>
      <c r="H76" s="18">
        <f t="shared" si="18"/>
        <v>0</v>
      </c>
      <c r="I76" s="19">
        <f t="shared" si="18"/>
        <v>0.61753828435146929</v>
      </c>
    </row>
    <row r="77" spans="1:9" x14ac:dyDescent="0.2">
      <c r="A77" s="17" t="s">
        <v>652</v>
      </c>
      <c r="B77" s="18"/>
      <c r="C77" s="18">
        <f t="shared" ref="B77:I77" si="19">+C47/C17</f>
        <v>0.47885523413657605</v>
      </c>
      <c r="D77" s="18">
        <f t="shared" si="19"/>
        <v>0.72156678590722234</v>
      </c>
      <c r="E77" s="18">
        <f t="shared" si="19"/>
        <v>6.6829422275163794E-2</v>
      </c>
      <c r="F77" s="18">
        <f t="shared" si="19"/>
        <v>0.63496904557327971</v>
      </c>
      <c r="G77" s="18">
        <f t="shared" si="19"/>
        <v>0.84092332055293773</v>
      </c>
      <c r="H77" s="18"/>
      <c r="I77" s="19">
        <f t="shared" si="19"/>
        <v>0.46667735357751716</v>
      </c>
    </row>
    <row r="78" spans="1:9" x14ac:dyDescent="0.2">
      <c r="A78" s="17" t="s">
        <v>653</v>
      </c>
      <c r="B78" s="18"/>
      <c r="C78" s="18"/>
      <c r="D78" s="18">
        <f t="shared" ref="B78:I78" si="20">+D48/D18</f>
        <v>0.1785020533579805</v>
      </c>
      <c r="E78" s="18"/>
      <c r="F78" s="18">
        <f t="shared" si="20"/>
        <v>0.63120253662492654</v>
      </c>
      <c r="G78" s="18">
        <f t="shared" si="20"/>
        <v>0.68208869607048117</v>
      </c>
      <c r="H78" s="18"/>
      <c r="I78" s="19">
        <f t="shared" si="20"/>
        <v>0.52141125398956689</v>
      </c>
    </row>
    <row r="79" spans="1:9" x14ac:dyDescent="0.2">
      <c r="A79" s="17" t="s">
        <v>82</v>
      </c>
      <c r="B79" s="18"/>
      <c r="C79" s="18"/>
      <c r="D79" s="18">
        <f t="shared" ref="B79:I79" si="21">+D49/D19</f>
        <v>1.0255148297247432</v>
      </c>
      <c r="E79" s="18"/>
      <c r="F79" s="18">
        <f t="shared" si="21"/>
        <v>0.68235482563179151</v>
      </c>
      <c r="G79" s="18">
        <f t="shared" si="21"/>
        <v>0.94253299719066985</v>
      </c>
      <c r="H79" s="18">
        <f t="shared" si="21"/>
        <v>0.92267055666003972</v>
      </c>
      <c r="I79" s="19">
        <f t="shared" si="21"/>
        <v>0.75649109928822145</v>
      </c>
    </row>
    <row r="80" spans="1:9" x14ac:dyDescent="0.2">
      <c r="A80" s="17" t="s">
        <v>83</v>
      </c>
      <c r="B80" s="18"/>
      <c r="C80" s="18">
        <f t="shared" ref="B80:I80" si="22">+C50/C20</f>
        <v>0.31681050426078516</v>
      </c>
      <c r="D80" s="18">
        <f t="shared" si="22"/>
        <v>0.3088093162974383</v>
      </c>
      <c r="E80" s="18"/>
      <c r="F80" s="18">
        <f t="shared" si="22"/>
        <v>0.93151187866480789</v>
      </c>
      <c r="G80" s="18">
        <f t="shared" si="22"/>
        <v>0</v>
      </c>
      <c r="H80" s="18">
        <f t="shared" si="22"/>
        <v>0.92267055666003972</v>
      </c>
      <c r="I80" s="19">
        <f t="shared" si="22"/>
        <v>0.3194020991000891</v>
      </c>
    </row>
    <row r="81" spans="1:9" x14ac:dyDescent="0.2">
      <c r="A81" s="17" t="s">
        <v>84</v>
      </c>
      <c r="B81" s="18"/>
      <c r="C81" s="18"/>
      <c r="D81" s="18">
        <f t="shared" ref="B81:I81" si="23">+D51/D21</f>
        <v>0.66624524021957332</v>
      </c>
      <c r="E81" s="18"/>
      <c r="F81" s="18">
        <f t="shared" si="23"/>
        <v>0.70050416338131882</v>
      </c>
      <c r="G81" s="18">
        <f t="shared" si="23"/>
        <v>0.85492841069931858</v>
      </c>
      <c r="H81" s="18">
        <f t="shared" si="23"/>
        <v>0.92267055666003972</v>
      </c>
      <c r="I81" s="19">
        <f t="shared" si="23"/>
        <v>0.73948934790305498</v>
      </c>
    </row>
    <row r="82" spans="1:9" x14ac:dyDescent="0.2">
      <c r="A82" s="17" t="s">
        <v>654</v>
      </c>
      <c r="B82" s="18"/>
      <c r="C82" s="18"/>
      <c r="D82" s="18">
        <f t="shared" ref="B82:I82" si="24">+D52/D22</f>
        <v>0.91917397742379636</v>
      </c>
      <c r="E82" s="18"/>
      <c r="F82" s="18">
        <f t="shared" si="24"/>
        <v>0.77663540649541185</v>
      </c>
      <c r="G82" s="18">
        <f t="shared" si="24"/>
        <v>0.76989690494787744</v>
      </c>
      <c r="H82" s="18">
        <f t="shared" si="24"/>
        <v>0.92267039761431413</v>
      </c>
      <c r="I82" s="19">
        <f t="shared" si="24"/>
        <v>0.81428363676712601</v>
      </c>
    </row>
    <row r="83" spans="1:9" x14ac:dyDescent="0.2">
      <c r="A83" s="17" t="s">
        <v>280</v>
      </c>
      <c r="B83" s="18"/>
      <c r="C83" s="18"/>
      <c r="D83" s="18">
        <f t="shared" ref="B83:I83" si="25">+D53/D23</f>
        <v>0.4258705634039176</v>
      </c>
      <c r="E83" s="18">
        <f t="shared" si="25"/>
        <v>0.84088556247960722</v>
      </c>
      <c r="F83" s="18"/>
      <c r="G83" s="18">
        <f t="shared" si="25"/>
        <v>0.81662483521243556</v>
      </c>
      <c r="H83" s="18"/>
      <c r="I83" s="19">
        <f t="shared" si="25"/>
        <v>0.82592608138949064</v>
      </c>
    </row>
    <row r="84" spans="1:9" x14ac:dyDescent="0.2">
      <c r="A84" s="17" t="s">
        <v>524</v>
      </c>
      <c r="B84" s="18"/>
      <c r="C84" s="18"/>
      <c r="D84" s="18"/>
      <c r="E84" s="18"/>
      <c r="F84" s="18">
        <f t="shared" ref="B84:I84" si="26">+F54/F24</f>
        <v>0.53943958517985757</v>
      </c>
      <c r="G84" s="18"/>
      <c r="H84" s="18"/>
      <c r="I84" s="19">
        <f t="shared" si="26"/>
        <v>0.53943958517985757</v>
      </c>
    </row>
    <row r="85" spans="1:9" x14ac:dyDescent="0.2">
      <c r="A85" s="17" t="s">
        <v>33</v>
      </c>
      <c r="B85" s="18">
        <f t="shared" ref="B85:I85" si="27">+B55/B25</f>
        <v>0.69762666435229848</v>
      </c>
      <c r="C85" s="18">
        <f t="shared" si="27"/>
        <v>0.7809181228571429</v>
      </c>
      <c r="D85" s="18">
        <f t="shared" si="27"/>
        <v>0.75437172972222222</v>
      </c>
      <c r="E85" s="18">
        <f t="shared" si="27"/>
        <v>0.86495313350834424</v>
      </c>
      <c r="F85" s="18">
        <f t="shared" si="27"/>
        <v>0.81432688396168162</v>
      </c>
      <c r="G85" s="18"/>
      <c r="H85" s="18"/>
      <c r="I85" s="19">
        <f t="shared" si="27"/>
        <v>0.78539896235003337</v>
      </c>
    </row>
    <row r="86" spans="1:9" x14ac:dyDescent="0.2">
      <c r="A86" s="17" t="s">
        <v>48</v>
      </c>
      <c r="B86" s="18">
        <f t="shared" ref="B86:I86" si="28">+B56/B26</f>
        <v>0.55631938230366496</v>
      </c>
      <c r="C86" s="18">
        <f t="shared" si="28"/>
        <v>0.84177620041948598</v>
      </c>
      <c r="D86" s="18">
        <f t="shared" si="28"/>
        <v>0.37593080563720732</v>
      </c>
      <c r="E86" s="18">
        <f t="shared" si="28"/>
        <v>0.80784575352355192</v>
      </c>
      <c r="F86" s="18">
        <f t="shared" si="28"/>
        <v>0.46359621551446528</v>
      </c>
      <c r="G86" s="18">
        <f t="shared" si="28"/>
        <v>0.59742647135899907</v>
      </c>
      <c r="H86" s="18">
        <f t="shared" si="28"/>
        <v>0.67074609707635624</v>
      </c>
      <c r="I86" s="19">
        <f t="shared" si="28"/>
        <v>0.51013022683567932</v>
      </c>
    </row>
    <row r="87" spans="1:9" x14ac:dyDescent="0.2">
      <c r="A87" s="17" t="s">
        <v>607</v>
      </c>
      <c r="B87" s="18"/>
      <c r="C87" s="18"/>
      <c r="D87" s="18"/>
      <c r="E87" s="18"/>
      <c r="F87" s="18">
        <f t="shared" ref="B87:I87" si="29">+F57/F27</f>
        <v>0.5</v>
      </c>
      <c r="G87" s="18">
        <f t="shared" si="29"/>
        <v>0</v>
      </c>
      <c r="H87" s="18"/>
      <c r="I87" s="19">
        <f t="shared" si="29"/>
        <v>0.49960024321037849</v>
      </c>
    </row>
    <row r="88" spans="1:9" s="12" customFormat="1" x14ac:dyDescent="0.2">
      <c r="A88" s="20" t="s">
        <v>641</v>
      </c>
      <c r="B88" s="21">
        <f t="shared" ref="B88:I88" si="30">+B58/B28</f>
        <v>0.57373366546891347</v>
      </c>
      <c r="C88" s="21">
        <f t="shared" si="30"/>
        <v>0.61120599991680558</v>
      </c>
      <c r="D88" s="21">
        <f t="shared" si="30"/>
        <v>0.5410705734266551</v>
      </c>
      <c r="E88" s="21">
        <f t="shared" si="30"/>
        <v>0.77379566923140219</v>
      </c>
      <c r="F88" s="21">
        <f t="shared" si="30"/>
        <v>0.47458391154344015</v>
      </c>
      <c r="G88" s="21">
        <f t="shared" si="30"/>
        <v>0.71539174447487419</v>
      </c>
      <c r="H88" s="21">
        <f t="shared" si="30"/>
        <v>0.51410592206600103</v>
      </c>
      <c r="I88" s="21">
        <f t="shared" si="30"/>
        <v>0.52141809987808063</v>
      </c>
    </row>
  </sheetData>
  <mergeCells count="3">
    <mergeCell ref="A1:I1"/>
    <mergeCell ref="A31:I31"/>
    <mergeCell ref="A61:I6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61953-5E3A-1B4E-9555-2670702935BE}">
  <dimension ref="A1:Y29"/>
  <sheetViews>
    <sheetView tabSelected="1" zoomScale="110" zoomScaleNormal="110" workbookViewId="0">
      <selection activeCell="D29" sqref="D29"/>
    </sheetView>
  </sheetViews>
  <sheetFormatPr baseColWidth="10" defaultRowHeight="16" x14ac:dyDescent="0.2"/>
  <cols>
    <col min="1" max="1" width="20.33203125" bestFit="1" customWidth="1"/>
    <col min="2" max="3" width="15.5" bestFit="1" customWidth="1"/>
    <col min="4" max="4" width="8.83203125" bestFit="1" customWidth="1"/>
    <col min="5" max="6" width="17.6640625" bestFit="1" customWidth="1"/>
    <col min="7" max="7" width="8.83203125" bestFit="1" customWidth="1"/>
    <col min="8" max="8" width="17.1640625" bestFit="1" customWidth="1"/>
    <col min="9" max="9" width="16.6640625" bestFit="1" customWidth="1"/>
    <col min="10" max="10" width="8.83203125" bestFit="1" customWidth="1"/>
    <col min="11" max="12" width="16.6640625" bestFit="1" customWidth="1"/>
    <col min="13" max="13" width="8.83203125" bestFit="1" customWidth="1"/>
    <col min="14" max="15" width="17.6640625" bestFit="1" customWidth="1"/>
    <col min="16" max="16" width="8.83203125" bestFit="1" customWidth="1"/>
    <col min="17" max="17" width="16.6640625" bestFit="1" customWidth="1"/>
    <col min="18" max="18" width="16" bestFit="1" customWidth="1"/>
    <col min="19" max="19" width="8.83203125" bestFit="1" customWidth="1"/>
    <col min="20" max="21" width="17.1640625" bestFit="1" customWidth="1"/>
    <col min="22" max="22" width="8.83203125" bestFit="1" customWidth="1"/>
    <col min="23" max="24" width="17.6640625" bestFit="1" customWidth="1"/>
    <col min="25" max="25" width="8.83203125" bestFit="1" customWidth="1"/>
  </cols>
  <sheetData>
    <row r="1" spans="1:25" x14ac:dyDescent="0.2">
      <c r="A1" t="s">
        <v>773</v>
      </c>
    </row>
    <row r="2" spans="1:25" x14ac:dyDescent="0.2">
      <c r="A2" t="s">
        <v>774</v>
      </c>
    </row>
    <row r="3" spans="1:25" x14ac:dyDescent="0.2">
      <c r="A3" s="148" t="s">
        <v>647</v>
      </c>
      <c r="B3" s="149" t="s">
        <v>655</v>
      </c>
      <c r="C3" s="149"/>
      <c r="D3" s="149"/>
      <c r="E3" s="150" t="s">
        <v>162</v>
      </c>
      <c r="F3" s="150"/>
      <c r="G3" s="150"/>
      <c r="H3" s="151" t="s">
        <v>239</v>
      </c>
      <c r="I3" s="151"/>
      <c r="J3" s="151"/>
      <c r="K3" s="152" t="s">
        <v>366</v>
      </c>
      <c r="L3" s="152"/>
      <c r="M3" s="152"/>
      <c r="N3" s="153" t="s">
        <v>411</v>
      </c>
      <c r="O3" s="153"/>
      <c r="P3" s="153"/>
      <c r="Q3" s="154" t="s">
        <v>609</v>
      </c>
      <c r="R3" s="154"/>
      <c r="S3" s="154"/>
      <c r="T3" s="155" t="s">
        <v>57</v>
      </c>
      <c r="U3" s="155"/>
      <c r="V3" s="155"/>
      <c r="W3" s="156" t="s">
        <v>641</v>
      </c>
      <c r="X3" s="156"/>
      <c r="Y3" s="156"/>
    </row>
    <row r="4" spans="1:25" ht="24" x14ac:dyDescent="0.2">
      <c r="A4" s="157"/>
      <c r="B4" s="158" t="s">
        <v>770</v>
      </c>
      <c r="C4" s="158" t="s">
        <v>771</v>
      </c>
      <c r="D4" s="159" t="s">
        <v>772</v>
      </c>
      <c r="E4" s="158" t="s">
        <v>770</v>
      </c>
      <c r="F4" s="158" t="s">
        <v>771</v>
      </c>
      <c r="G4" s="159" t="s">
        <v>772</v>
      </c>
      <c r="H4" s="158" t="s">
        <v>770</v>
      </c>
      <c r="I4" s="158" t="s">
        <v>771</v>
      </c>
      <c r="J4" s="159" t="s">
        <v>772</v>
      </c>
      <c r="K4" s="158" t="s">
        <v>770</v>
      </c>
      <c r="L4" s="158" t="s">
        <v>771</v>
      </c>
      <c r="M4" s="159" t="s">
        <v>772</v>
      </c>
      <c r="N4" s="158" t="s">
        <v>770</v>
      </c>
      <c r="O4" s="158" t="s">
        <v>771</v>
      </c>
      <c r="P4" s="159" t="s">
        <v>772</v>
      </c>
      <c r="Q4" s="158" t="s">
        <v>770</v>
      </c>
      <c r="R4" s="158" t="s">
        <v>771</v>
      </c>
      <c r="S4" s="159" t="s">
        <v>772</v>
      </c>
      <c r="T4" s="158" t="s">
        <v>770</v>
      </c>
      <c r="U4" s="158" t="s">
        <v>771</v>
      </c>
      <c r="V4" s="159" t="s">
        <v>772</v>
      </c>
      <c r="W4" s="158" t="s">
        <v>770</v>
      </c>
      <c r="X4" s="158" t="s">
        <v>771</v>
      </c>
      <c r="Y4" s="159" t="s">
        <v>772</v>
      </c>
    </row>
    <row r="5" spans="1:25" x14ac:dyDescent="0.2">
      <c r="A5" s="6" t="s">
        <v>648</v>
      </c>
      <c r="B5" s="160">
        <f>+VISTAS!B4</f>
        <v>0</v>
      </c>
      <c r="C5" s="160">
        <f>+VISTAS!B34</f>
        <v>0</v>
      </c>
      <c r="D5" s="161"/>
      <c r="E5" s="160">
        <f>+VISTAS!C4</f>
        <v>0</v>
      </c>
      <c r="F5" s="160">
        <f>+VISTAS!C34</f>
        <v>0</v>
      </c>
      <c r="G5" s="161"/>
      <c r="H5" s="160">
        <f>+VISTAS!D4</f>
        <v>310792488</v>
      </c>
      <c r="I5" s="160">
        <f>+VISTAS!D34</f>
        <v>453688913</v>
      </c>
      <c r="J5" s="161">
        <f t="shared" ref="J5:J27" si="0">+I5/H5</f>
        <v>1.4597808200563716</v>
      </c>
      <c r="K5" s="160">
        <f>+VISTAS!E4</f>
        <v>0</v>
      </c>
      <c r="L5" s="160">
        <f>+VISTAS!E34</f>
        <v>0</v>
      </c>
      <c r="M5" s="161"/>
      <c r="N5" s="160">
        <f>+VISTAS!F4</f>
        <v>869131887</v>
      </c>
      <c r="O5" s="160">
        <f>+VISTAS!F34</f>
        <v>517308644</v>
      </c>
      <c r="P5" s="161">
        <f t="shared" ref="P5:P28" si="1">+O5/N5</f>
        <v>0.59520154735733455</v>
      </c>
      <c r="Q5" s="160">
        <f>+VISTAS!G4</f>
        <v>387234924</v>
      </c>
      <c r="R5" s="160">
        <f>+VISTAS!G34</f>
        <v>262266511</v>
      </c>
      <c r="S5" s="161">
        <f t="shared" ref="S5:S27" si="2">+R5/Q5</f>
        <v>0.67728010761756607</v>
      </c>
      <c r="T5" s="160">
        <f>+VISTAS!H4</f>
        <v>50300000</v>
      </c>
      <c r="U5" s="160">
        <f>+VISTAS!H34</f>
        <v>46410329</v>
      </c>
      <c r="V5" s="161">
        <f t="shared" ref="V5:V29" si="3">+U5/T5</f>
        <v>0.92267055666003972</v>
      </c>
      <c r="W5" s="160">
        <f>+B5+E5+H5+K5+N5+Q5+T5</f>
        <v>1617459299</v>
      </c>
      <c r="X5" s="160">
        <f>+C5+F5+I5+L5+O5+R5+U5</f>
        <v>1279674397</v>
      </c>
      <c r="Y5" s="161">
        <f>+X5/W5</f>
        <v>0.79116327550941357</v>
      </c>
    </row>
    <row r="6" spans="1:25" x14ac:dyDescent="0.2">
      <c r="A6" s="6" t="s">
        <v>67</v>
      </c>
      <c r="B6" s="160">
        <f>+VISTAS!B5</f>
        <v>0</v>
      </c>
      <c r="C6" s="160">
        <f>+VISTAS!B35</f>
        <v>0</v>
      </c>
      <c r="D6" s="161"/>
      <c r="E6" s="160">
        <f>+VISTAS!C5</f>
        <v>0</v>
      </c>
      <c r="F6" s="160">
        <f>+VISTAS!C35</f>
        <v>0</v>
      </c>
      <c r="G6" s="161"/>
      <c r="H6" s="160">
        <f>+VISTAS!D5</f>
        <v>419150096</v>
      </c>
      <c r="I6" s="160">
        <f>+VISTAS!D35</f>
        <v>332741590</v>
      </c>
      <c r="J6" s="161">
        <f t="shared" si="0"/>
        <v>0.79384829724576755</v>
      </c>
      <c r="K6" s="160">
        <f>+VISTAS!E5</f>
        <v>0</v>
      </c>
      <c r="L6" s="160">
        <f>+VISTAS!E35</f>
        <v>0</v>
      </c>
      <c r="M6" s="161"/>
      <c r="N6" s="160">
        <f>+VISTAS!F5</f>
        <v>383715068</v>
      </c>
      <c r="O6" s="160">
        <f>+VISTAS!F35</f>
        <v>233044180</v>
      </c>
      <c r="P6" s="161">
        <f t="shared" si="1"/>
        <v>0.60733653545239463</v>
      </c>
      <c r="Q6" s="160">
        <f>+VISTAS!G5</f>
        <v>387234924</v>
      </c>
      <c r="R6" s="160">
        <f>+VISTAS!G35</f>
        <v>271677988</v>
      </c>
      <c r="S6" s="161">
        <f t="shared" si="2"/>
        <v>0.70158441597586896</v>
      </c>
      <c r="T6" s="160">
        <f>+VISTAS!H5</f>
        <v>41412558000</v>
      </c>
      <c r="U6" s="160">
        <f>+VISTAS!H35</f>
        <v>7558149092</v>
      </c>
      <c r="V6" s="161">
        <f t="shared" si="3"/>
        <v>0.18250862677934554</v>
      </c>
      <c r="W6" s="160">
        <f t="shared" ref="W6:X28" si="4">+B6+E6+H6+K6+N6+Q6+T6</f>
        <v>42602658088</v>
      </c>
      <c r="X6" s="160">
        <f t="shared" si="4"/>
        <v>8395612850</v>
      </c>
      <c r="Y6" s="161">
        <f t="shared" ref="Y6:Y28" si="5">+X6/W6</f>
        <v>0.19706781752110472</v>
      </c>
    </row>
    <row r="7" spans="1:25" x14ac:dyDescent="0.2">
      <c r="A7" s="6" t="s">
        <v>73</v>
      </c>
      <c r="B7" s="160">
        <f>+VISTAS!B6</f>
        <v>0</v>
      </c>
      <c r="C7" s="160">
        <f>+VISTAS!B36</f>
        <v>0</v>
      </c>
      <c r="D7" s="161"/>
      <c r="E7" s="160">
        <f>+VISTAS!C6</f>
        <v>804312922</v>
      </c>
      <c r="F7" s="160">
        <f>+VISTAS!C36</f>
        <v>373178220</v>
      </c>
      <c r="G7" s="161">
        <f t="shared" ref="G7" si="6">+F7/E7</f>
        <v>0.46397143424235576</v>
      </c>
      <c r="H7" s="160">
        <f>+VISTAS!D6</f>
        <v>4170289768</v>
      </c>
      <c r="I7" s="160">
        <f>+VISTAS!D36</f>
        <v>2698432588</v>
      </c>
      <c r="J7" s="161">
        <f t="shared" si="0"/>
        <v>0.64706117275254049</v>
      </c>
      <c r="K7" s="160">
        <f>+VISTAS!E6</f>
        <v>0</v>
      </c>
      <c r="L7" s="160">
        <f>+VISTAS!E36</f>
        <v>0</v>
      </c>
      <c r="M7" s="161"/>
      <c r="N7" s="160">
        <f>+VISTAS!F6</f>
        <v>3496604744</v>
      </c>
      <c r="O7" s="160">
        <f>+VISTAS!F36</f>
        <v>2227541599</v>
      </c>
      <c r="P7" s="161">
        <f t="shared" si="1"/>
        <v>0.63705845015006368</v>
      </c>
      <c r="Q7" s="160">
        <f>+VISTAS!G6</f>
        <v>936463124</v>
      </c>
      <c r="R7" s="160">
        <f>+VISTAS!G36</f>
        <v>769231440</v>
      </c>
      <c r="S7" s="161">
        <f t="shared" si="2"/>
        <v>0.82142202964096644</v>
      </c>
      <c r="T7" s="160">
        <f>+VISTAS!H6</f>
        <v>50300000</v>
      </c>
      <c r="U7" s="160">
        <f>+VISTAS!H36</f>
        <v>46410329</v>
      </c>
      <c r="V7" s="161">
        <f t="shared" si="3"/>
        <v>0.92267055666003972</v>
      </c>
      <c r="W7" s="160">
        <f t="shared" si="4"/>
        <v>9457970558</v>
      </c>
      <c r="X7" s="160">
        <f t="shared" si="4"/>
        <v>6114794176</v>
      </c>
      <c r="Y7" s="161">
        <f t="shared" si="5"/>
        <v>0.64652286011059923</v>
      </c>
    </row>
    <row r="8" spans="1:25" x14ac:dyDescent="0.2">
      <c r="A8" s="6" t="s">
        <v>649</v>
      </c>
      <c r="B8" s="160">
        <f>+VISTAS!B7</f>
        <v>0</v>
      </c>
      <c r="C8" s="160">
        <f>+VISTAS!B37</f>
        <v>0</v>
      </c>
      <c r="D8" s="161"/>
      <c r="E8" s="160">
        <f>+VISTAS!C7</f>
        <v>0</v>
      </c>
      <c r="F8" s="160">
        <f>+VISTAS!C37</f>
        <v>0</v>
      </c>
      <c r="G8" s="161"/>
      <c r="H8" s="160">
        <f>+VISTAS!D7</f>
        <v>1433488629</v>
      </c>
      <c r="I8" s="160">
        <f>+VISTAS!D37</f>
        <v>1069881273</v>
      </c>
      <c r="J8" s="161">
        <f t="shared" si="0"/>
        <v>0.7463479314421545</v>
      </c>
      <c r="K8" s="160">
        <f>+VISTAS!E7</f>
        <v>0</v>
      </c>
      <c r="L8" s="160">
        <f>+VISTAS!E37</f>
        <v>0</v>
      </c>
      <c r="M8" s="161"/>
      <c r="N8" s="160">
        <f>+VISTAS!F7</f>
        <v>4397459635</v>
      </c>
      <c r="O8" s="160">
        <f>+VISTAS!F37</f>
        <v>2987705360</v>
      </c>
      <c r="P8" s="161">
        <f t="shared" si="1"/>
        <v>0.67941621026386068</v>
      </c>
      <c r="Q8" s="160">
        <f>+VISTAS!G7</f>
        <v>774469848</v>
      </c>
      <c r="R8" s="160">
        <f>+VISTAS!G37</f>
        <v>742879303</v>
      </c>
      <c r="S8" s="161">
        <f t="shared" si="2"/>
        <v>0.95921010342548541</v>
      </c>
      <c r="T8" s="160">
        <f>+VISTAS!H7</f>
        <v>50300000</v>
      </c>
      <c r="U8" s="160">
        <f>+VISTAS!H37</f>
        <v>46410329</v>
      </c>
      <c r="V8" s="161">
        <f t="shared" si="3"/>
        <v>0.92267055666003972</v>
      </c>
      <c r="W8" s="160">
        <f t="shared" si="4"/>
        <v>6655718112</v>
      </c>
      <c r="X8" s="160">
        <f t="shared" si="4"/>
        <v>4846876265</v>
      </c>
      <c r="Y8" s="161">
        <f t="shared" si="5"/>
        <v>0.72822739536719128</v>
      </c>
    </row>
    <row r="9" spans="1:25" x14ac:dyDescent="0.2">
      <c r="A9" s="6" t="s">
        <v>75</v>
      </c>
      <c r="B9" s="160">
        <f>+VISTAS!B8</f>
        <v>0</v>
      </c>
      <c r="C9" s="160">
        <f>+VISTAS!B38</f>
        <v>0</v>
      </c>
      <c r="D9" s="161"/>
      <c r="E9" s="160">
        <f>+VISTAS!C8</f>
        <v>0</v>
      </c>
      <c r="F9" s="160">
        <f>+VISTAS!C38</f>
        <v>0</v>
      </c>
      <c r="G9" s="161"/>
      <c r="H9" s="160">
        <f>+VISTAS!D8</f>
        <v>2142325962</v>
      </c>
      <c r="I9" s="160">
        <f>+VISTAS!D38</f>
        <v>1822642403</v>
      </c>
      <c r="J9" s="161">
        <f t="shared" si="0"/>
        <v>0.85077734916606496</v>
      </c>
      <c r="K9" s="160">
        <f>+VISTAS!E8</f>
        <v>516900000</v>
      </c>
      <c r="L9" s="160">
        <f>+VISTAS!E38</f>
        <v>513230785</v>
      </c>
      <c r="M9" s="161">
        <f t="shared" ref="M9:M27" si="7">+L9/K9</f>
        <v>0.9929014993228864</v>
      </c>
      <c r="N9" s="160">
        <f>+VISTAS!F8</f>
        <v>3526236670</v>
      </c>
      <c r="O9" s="160">
        <f>+VISTAS!F38</f>
        <v>2512000861</v>
      </c>
      <c r="P9" s="161">
        <f t="shared" si="1"/>
        <v>0.71237443656894417</v>
      </c>
      <c r="Q9" s="160">
        <f>+VISTAS!G8</f>
        <v>450483295</v>
      </c>
      <c r="R9" s="160">
        <f>+VISTAS!G38</f>
        <v>294892967</v>
      </c>
      <c r="S9" s="161">
        <f t="shared" si="2"/>
        <v>0.65461465557785004</v>
      </c>
      <c r="T9" s="160">
        <f>+VISTAS!H8</f>
        <v>50300000</v>
      </c>
      <c r="U9" s="160">
        <f>+VISTAS!H38</f>
        <v>46410329</v>
      </c>
      <c r="V9" s="161">
        <f t="shared" si="3"/>
        <v>0.92267055666003972</v>
      </c>
      <c r="W9" s="160">
        <f t="shared" si="4"/>
        <v>6686245927</v>
      </c>
      <c r="X9" s="160">
        <f t="shared" si="4"/>
        <v>5189177345</v>
      </c>
      <c r="Y9" s="161">
        <f t="shared" si="5"/>
        <v>0.77609729011692097</v>
      </c>
    </row>
    <row r="10" spans="1:25" x14ac:dyDescent="0.2">
      <c r="A10" s="6" t="s">
        <v>274</v>
      </c>
      <c r="B10" s="160">
        <f>+VISTAS!B9</f>
        <v>0</v>
      </c>
      <c r="C10" s="160">
        <f>+VISTAS!B39</f>
        <v>0</v>
      </c>
      <c r="D10" s="161"/>
      <c r="E10" s="160">
        <f>+VISTAS!C9</f>
        <v>0</v>
      </c>
      <c r="F10" s="160">
        <f>+VISTAS!C39</f>
        <v>0</v>
      </c>
      <c r="G10" s="161"/>
      <c r="H10" s="160">
        <f>+VISTAS!D9</f>
        <v>859017665</v>
      </c>
      <c r="I10" s="160">
        <f>+VISTAS!D39</f>
        <v>937062102</v>
      </c>
      <c r="J10" s="161">
        <f t="shared" si="0"/>
        <v>1.0908531223278162</v>
      </c>
      <c r="K10" s="160">
        <f>+VISTAS!E9</f>
        <v>0</v>
      </c>
      <c r="L10" s="160">
        <f>+VISTAS!E39</f>
        <v>0</v>
      </c>
      <c r="M10" s="161"/>
      <c r="N10" s="160">
        <f>+VISTAS!F9</f>
        <v>7075559163</v>
      </c>
      <c r="O10" s="160">
        <f>+VISTAS!F39</f>
        <v>3706013201</v>
      </c>
      <c r="P10" s="161">
        <f t="shared" si="1"/>
        <v>0.52377672430183875</v>
      </c>
      <c r="Q10" s="160">
        <f>+VISTAS!G9</f>
        <v>577625428</v>
      </c>
      <c r="R10" s="160">
        <f>+VISTAS!G39</f>
        <v>348224673</v>
      </c>
      <c r="S10" s="161">
        <f t="shared" si="2"/>
        <v>0.60285551175562169</v>
      </c>
      <c r="T10" s="160">
        <f>+VISTAS!H9</f>
        <v>0</v>
      </c>
      <c r="U10" s="160">
        <f>+VISTAS!H39</f>
        <v>0</v>
      </c>
      <c r="V10" s="161"/>
      <c r="W10" s="160">
        <f t="shared" si="4"/>
        <v>8512202256</v>
      </c>
      <c r="X10" s="160">
        <f t="shared" si="4"/>
        <v>4991299976</v>
      </c>
      <c r="Y10" s="161">
        <f t="shared" si="5"/>
        <v>0.58636999285135405</v>
      </c>
    </row>
    <row r="11" spans="1:25" x14ac:dyDescent="0.2">
      <c r="A11" s="6" t="s">
        <v>76</v>
      </c>
      <c r="B11" s="160">
        <f>+VISTAS!B10</f>
        <v>0</v>
      </c>
      <c r="C11" s="160">
        <f>+VISTAS!B40</f>
        <v>0</v>
      </c>
      <c r="D11" s="161"/>
      <c r="E11" s="160">
        <f>+VISTAS!C10</f>
        <v>0</v>
      </c>
      <c r="F11" s="160">
        <f>+VISTAS!C40</f>
        <v>0</v>
      </c>
      <c r="G11" s="161"/>
      <c r="H11" s="160">
        <f>+VISTAS!D10</f>
        <v>1963742066</v>
      </c>
      <c r="I11" s="160">
        <f>+VISTAS!D40</f>
        <v>3259317857</v>
      </c>
      <c r="J11" s="161">
        <f t="shared" si="0"/>
        <v>1.6597484534407281</v>
      </c>
      <c r="K11" s="160">
        <f>+VISTAS!E10</f>
        <v>0</v>
      </c>
      <c r="L11" s="160">
        <f>+VISTAS!E40</f>
        <v>0</v>
      </c>
      <c r="M11" s="161"/>
      <c r="N11" s="160">
        <f>+VISTAS!F10</f>
        <v>5493402606</v>
      </c>
      <c r="O11" s="160">
        <f>+VISTAS!F40</f>
        <v>3775168641</v>
      </c>
      <c r="P11" s="161">
        <f t="shared" si="1"/>
        <v>0.6872186351090831</v>
      </c>
      <c r="Q11" s="160">
        <f>+VISTAS!G10</f>
        <v>1484400541</v>
      </c>
      <c r="R11" s="160">
        <f>+VISTAS!G40</f>
        <v>1187101048</v>
      </c>
      <c r="S11" s="161">
        <f t="shared" si="2"/>
        <v>0.79971747194344356</v>
      </c>
      <c r="T11" s="160">
        <f>+VISTAS!H10</f>
        <v>50300000</v>
      </c>
      <c r="U11" s="160">
        <f>+VISTAS!H40</f>
        <v>46410329</v>
      </c>
      <c r="V11" s="161">
        <f t="shared" si="3"/>
        <v>0.92267055666003972</v>
      </c>
      <c r="W11" s="160">
        <f t="shared" si="4"/>
        <v>8991845213</v>
      </c>
      <c r="X11" s="160">
        <f t="shared" si="4"/>
        <v>8267997875</v>
      </c>
      <c r="Y11" s="161">
        <f t="shared" si="5"/>
        <v>0.91949957757797096</v>
      </c>
    </row>
    <row r="12" spans="1:25" x14ac:dyDescent="0.2">
      <c r="A12" s="6" t="s">
        <v>77</v>
      </c>
      <c r="B12" s="160">
        <f>+VISTAS!B11</f>
        <v>0</v>
      </c>
      <c r="C12" s="160">
        <f>+VISTAS!B41</f>
        <v>0</v>
      </c>
      <c r="D12" s="161"/>
      <c r="E12" s="160">
        <f>+VISTAS!C11</f>
        <v>0</v>
      </c>
      <c r="F12" s="160">
        <f>+VISTAS!C41</f>
        <v>0</v>
      </c>
      <c r="G12" s="161"/>
      <c r="H12" s="160">
        <f>+VISTAS!D11</f>
        <v>5127624421</v>
      </c>
      <c r="I12" s="160">
        <f>+VISTAS!D41</f>
        <v>4292273588</v>
      </c>
      <c r="J12" s="161">
        <f t="shared" si="0"/>
        <v>0.83708813976724761</v>
      </c>
      <c r="K12" s="160">
        <f>+VISTAS!E11</f>
        <v>0</v>
      </c>
      <c r="L12" s="160">
        <f>+VISTAS!E41</f>
        <v>0</v>
      </c>
      <c r="M12" s="161"/>
      <c r="N12" s="160">
        <f>+VISTAS!F11</f>
        <v>6759213360</v>
      </c>
      <c r="O12" s="160">
        <f>+VISTAS!F41</f>
        <v>4447898600</v>
      </c>
      <c r="P12" s="161">
        <f t="shared" si="1"/>
        <v>0.65804974086511159</v>
      </c>
      <c r="Q12" s="160">
        <f>+VISTAS!G11</f>
        <v>709930694</v>
      </c>
      <c r="R12" s="160">
        <f>+VISTAS!G41</f>
        <v>733467825</v>
      </c>
      <c r="S12" s="161">
        <f t="shared" si="2"/>
        <v>1.033154125041958</v>
      </c>
      <c r="T12" s="160">
        <f>+VISTAS!H11</f>
        <v>50300000</v>
      </c>
      <c r="U12" s="160">
        <f>+VISTAS!H41</f>
        <v>46410329</v>
      </c>
      <c r="V12" s="161">
        <f t="shared" si="3"/>
        <v>0.92267055666003972</v>
      </c>
      <c r="W12" s="160">
        <f t="shared" si="4"/>
        <v>12647068475</v>
      </c>
      <c r="X12" s="160">
        <f t="shared" si="4"/>
        <v>9520050342</v>
      </c>
      <c r="Y12" s="161">
        <f t="shared" si="5"/>
        <v>0.75274759212529685</v>
      </c>
    </row>
    <row r="13" spans="1:25" x14ac:dyDescent="0.2">
      <c r="A13" s="6" t="s">
        <v>650</v>
      </c>
      <c r="B13" s="160">
        <f>+VISTAS!B12</f>
        <v>0</v>
      </c>
      <c r="C13" s="160">
        <f>+VISTAS!B42</f>
        <v>0</v>
      </c>
      <c r="D13" s="161"/>
      <c r="E13" s="160">
        <f>+VISTAS!C12</f>
        <v>0</v>
      </c>
      <c r="F13" s="160">
        <f>+VISTAS!C42</f>
        <v>0</v>
      </c>
      <c r="G13" s="161"/>
      <c r="H13" s="160">
        <f>+VISTAS!D12</f>
        <v>2372382426</v>
      </c>
      <c r="I13" s="160">
        <f>+VISTAS!D42</f>
        <v>1960578799</v>
      </c>
      <c r="J13" s="161">
        <f t="shared" si="0"/>
        <v>0.82641768776953506</v>
      </c>
      <c r="K13" s="160">
        <f>+VISTAS!E12</f>
        <v>0</v>
      </c>
      <c r="L13" s="160">
        <f>+VISTAS!E42</f>
        <v>0</v>
      </c>
      <c r="M13" s="161"/>
      <c r="N13" s="160">
        <f>+VISTAS!F12</f>
        <v>2297464410</v>
      </c>
      <c r="O13" s="160">
        <f>+VISTAS!F42</f>
        <v>1609674608</v>
      </c>
      <c r="P13" s="161">
        <f t="shared" si="1"/>
        <v>0.70063092206943045</v>
      </c>
      <c r="Q13" s="160">
        <f>+VISTAS!G12</f>
        <v>338185167</v>
      </c>
      <c r="R13" s="160">
        <f>+VISTAS!G42</f>
        <v>219601145</v>
      </c>
      <c r="S13" s="161">
        <f t="shared" si="2"/>
        <v>0.64935179430858958</v>
      </c>
      <c r="T13" s="160">
        <f>+VISTAS!H12</f>
        <v>0</v>
      </c>
      <c r="U13" s="160">
        <f>+VISTAS!H42</f>
        <v>0</v>
      </c>
      <c r="V13" s="161"/>
      <c r="W13" s="160">
        <f t="shared" si="4"/>
        <v>5008032003</v>
      </c>
      <c r="X13" s="160">
        <f t="shared" si="4"/>
        <v>3789854552</v>
      </c>
      <c r="Y13" s="161">
        <f t="shared" si="5"/>
        <v>0.75675525829901535</v>
      </c>
    </row>
    <row r="14" spans="1:25" x14ac:dyDescent="0.2">
      <c r="A14" s="6" t="s">
        <v>651</v>
      </c>
      <c r="B14" s="160">
        <f>+VISTAS!B13</f>
        <v>0</v>
      </c>
      <c r="C14" s="160">
        <f>+VISTAS!B43</f>
        <v>0</v>
      </c>
      <c r="D14" s="161"/>
      <c r="E14" s="160">
        <f>+VISTAS!C13</f>
        <v>0</v>
      </c>
      <c r="F14" s="160">
        <f>+VISTAS!C43</f>
        <v>0</v>
      </c>
      <c r="G14" s="161"/>
      <c r="H14" s="160">
        <f>+VISTAS!D13</f>
        <v>2996884213</v>
      </c>
      <c r="I14" s="160">
        <f>+VISTAS!D43</f>
        <v>2895148206</v>
      </c>
      <c r="J14" s="161">
        <f t="shared" si="0"/>
        <v>0.96605274018973253</v>
      </c>
      <c r="K14" s="160">
        <f>+VISTAS!E13</f>
        <v>0</v>
      </c>
      <c r="L14" s="160">
        <f>+VISTAS!E43</f>
        <v>0</v>
      </c>
      <c r="M14" s="161"/>
      <c r="N14" s="160">
        <f>+VISTAS!F13</f>
        <v>7783471629</v>
      </c>
      <c r="O14" s="160">
        <f>+VISTAS!F43</f>
        <v>5286779545</v>
      </c>
      <c r="P14" s="161">
        <f t="shared" si="1"/>
        <v>0.67923155591680773</v>
      </c>
      <c r="Q14" s="160">
        <f>+VISTAS!G13</f>
        <v>846108309</v>
      </c>
      <c r="R14" s="160">
        <f>+VISTAS!G43</f>
        <v>739742144</v>
      </c>
      <c r="S14" s="161">
        <f t="shared" si="2"/>
        <v>0.8742877668631901</v>
      </c>
      <c r="T14" s="160">
        <f>+VISTAS!H13</f>
        <v>0</v>
      </c>
      <c r="U14" s="160">
        <f>+VISTAS!H43</f>
        <v>0</v>
      </c>
      <c r="V14" s="161"/>
      <c r="W14" s="160">
        <f t="shared" si="4"/>
        <v>11626464151</v>
      </c>
      <c r="X14" s="160">
        <f t="shared" si="4"/>
        <v>8921669895</v>
      </c>
      <c r="Y14" s="161">
        <f t="shared" si="5"/>
        <v>0.76735882716609427</v>
      </c>
    </row>
    <row r="15" spans="1:25" x14ac:dyDescent="0.2">
      <c r="A15" s="6" t="s">
        <v>278</v>
      </c>
      <c r="B15" s="160">
        <f>+VISTAS!B14</f>
        <v>0</v>
      </c>
      <c r="C15" s="160">
        <f>+VISTAS!B44</f>
        <v>0</v>
      </c>
      <c r="D15" s="161"/>
      <c r="E15" s="160">
        <f>+VISTAS!C14</f>
        <v>0</v>
      </c>
      <c r="F15" s="160">
        <f>+VISTAS!C44</f>
        <v>0</v>
      </c>
      <c r="G15" s="161"/>
      <c r="H15" s="160">
        <f>+VISTAS!D14</f>
        <v>2371801050</v>
      </c>
      <c r="I15" s="160">
        <f>+VISTAS!D44</f>
        <v>2026219254</v>
      </c>
      <c r="J15" s="161">
        <f t="shared" si="0"/>
        <v>0.85429562230778167</v>
      </c>
      <c r="K15" s="160">
        <f>+VISTAS!E14</f>
        <v>0</v>
      </c>
      <c r="L15" s="160">
        <f>+VISTAS!E44</f>
        <v>0</v>
      </c>
      <c r="M15" s="161"/>
      <c r="N15" s="160">
        <f>+VISTAS!F14</f>
        <v>39581610237</v>
      </c>
      <c r="O15" s="160">
        <f>+VISTAS!F44</f>
        <v>5396731698</v>
      </c>
      <c r="P15" s="161">
        <f t="shared" si="1"/>
        <v>0.13634442019125478</v>
      </c>
      <c r="Q15" s="160">
        <f>+VISTAS!G14</f>
        <v>1355322234</v>
      </c>
      <c r="R15" s="160">
        <f>+VISTAS!G44</f>
        <v>1151337433</v>
      </c>
      <c r="S15" s="161">
        <f t="shared" si="2"/>
        <v>0.84949350355009379</v>
      </c>
      <c r="T15" s="160">
        <f>+VISTAS!H14</f>
        <v>0</v>
      </c>
      <c r="U15" s="160">
        <f>+VISTAS!H44</f>
        <v>0</v>
      </c>
      <c r="V15" s="161"/>
      <c r="W15" s="160">
        <f t="shared" si="4"/>
        <v>43308733521</v>
      </c>
      <c r="X15" s="160">
        <f t="shared" si="4"/>
        <v>8574288385</v>
      </c>
      <c r="Y15" s="161">
        <f t="shared" si="5"/>
        <v>0.19798058469759702</v>
      </c>
    </row>
    <row r="16" spans="1:25" x14ac:dyDescent="0.2">
      <c r="A16" s="6" t="s">
        <v>78</v>
      </c>
      <c r="B16" s="160">
        <f>+VISTAS!B15</f>
        <v>0</v>
      </c>
      <c r="C16" s="160">
        <f>+VISTAS!B45</f>
        <v>0</v>
      </c>
      <c r="D16" s="161"/>
      <c r="E16" s="160">
        <f>+VISTAS!C15</f>
        <v>0</v>
      </c>
      <c r="F16" s="160">
        <f>+VISTAS!C45</f>
        <v>0</v>
      </c>
      <c r="G16" s="161"/>
      <c r="H16" s="160">
        <f>+VISTAS!D15</f>
        <v>1366694274</v>
      </c>
      <c r="I16" s="160">
        <f>+VISTAS!D45</f>
        <v>1224249242</v>
      </c>
      <c r="J16" s="161">
        <f t="shared" si="0"/>
        <v>0.89577403322024896</v>
      </c>
      <c r="K16" s="160">
        <f>+VISTAS!E15</f>
        <v>0</v>
      </c>
      <c r="L16" s="160">
        <f>+VISTAS!E45</f>
        <v>0</v>
      </c>
      <c r="M16" s="161"/>
      <c r="N16" s="160">
        <f>+VISTAS!F15</f>
        <v>5665972223</v>
      </c>
      <c r="O16" s="160">
        <f>+VISTAS!F45</f>
        <v>3742016841</v>
      </c>
      <c r="P16" s="161">
        <f t="shared" si="1"/>
        <v>0.66043684891534638</v>
      </c>
      <c r="Q16" s="160">
        <f>+VISTAS!G15</f>
        <v>1613478849</v>
      </c>
      <c r="R16" s="160">
        <f>+VISTAS!G45</f>
        <v>1458779037</v>
      </c>
      <c r="S16" s="161">
        <f t="shared" si="2"/>
        <v>0.9041203347066622</v>
      </c>
      <c r="T16" s="160">
        <f>+VISTAS!H15</f>
        <v>117936000</v>
      </c>
      <c r="U16" s="160">
        <f>+VISTAS!H45</f>
        <v>0</v>
      </c>
      <c r="V16" s="161">
        <f t="shared" si="3"/>
        <v>0</v>
      </c>
      <c r="W16" s="160">
        <f t="shared" si="4"/>
        <v>8764081346</v>
      </c>
      <c r="X16" s="160">
        <f t="shared" si="4"/>
        <v>6425045120</v>
      </c>
      <c r="Y16" s="161">
        <f t="shared" si="5"/>
        <v>0.733111077629653</v>
      </c>
    </row>
    <row r="17" spans="1:25" x14ac:dyDescent="0.2">
      <c r="A17" s="6" t="s">
        <v>80</v>
      </c>
      <c r="B17" s="160">
        <f>+VISTAS!B16</f>
        <v>0</v>
      </c>
      <c r="C17" s="160">
        <f>+VISTAS!B46</f>
        <v>0</v>
      </c>
      <c r="D17" s="161"/>
      <c r="E17" s="160">
        <f>+VISTAS!C16</f>
        <v>0</v>
      </c>
      <c r="F17" s="160">
        <f>+VISTAS!C46</f>
        <v>0</v>
      </c>
      <c r="G17" s="161"/>
      <c r="H17" s="160">
        <f>+VISTAS!D16</f>
        <v>783443277</v>
      </c>
      <c r="I17" s="160">
        <f>+VISTAS!D46</f>
        <v>231505391</v>
      </c>
      <c r="J17" s="161">
        <f t="shared" si="0"/>
        <v>0.29549732290318703</v>
      </c>
      <c r="K17" s="160">
        <f>+VISTAS!E16</f>
        <v>0</v>
      </c>
      <c r="L17" s="160">
        <f>+VISTAS!E46</f>
        <v>0</v>
      </c>
      <c r="M17" s="161"/>
      <c r="N17" s="160">
        <f>+VISTAS!F16</f>
        <v>4580164709</v>
      </c>
      <c r="O17" s="160">
        <f>+VISTAS!F46</f>
        <v>2918354471</v>
      </c>
      <c r="P17" s="161">
        <f t="shared" si="1"/>
        <v>0.63717238492874473</v>
      </c>
      <c r="Q17" s="160">
        <f>+VISTAS!G16</f>
        <v>471781216</v>
      </c>
      <c r="R17" s="160">
        <f>+VISTAS!G46</f>
        <v>473083610</v>
      </c>
      <c r="S17" s="161">
        <f t="shared" si="2"/>
        <v>1.0027605889251852</v>
      </c>
      <c r="T17" s="160">
        <f>+VISTAS!H16</f>
        <v>31362000</v>
      </c>
      <c r="U17" s="160">
        <f>+VISTAS!H46</f>
        <v>0</v>
      </c>
      <c r="V17" s="161">
        <f t="shared" si="3"/>
        <v>0</v>
      </c>
      <c r="W17" s="160">
        <f t="shared" si="4"/>
        <v>5866751202</v>
      </c>
      <c r="X17" s="160">
        <f t="shared" si="4"/>
        <v>3622943472</v>
      </c>
      <c r="Y17" s="161">
        <f t="shared" si="5"/>
        <v>0.61753828435146929</v>
      </c>
    </row>
    <row r="18" spans="1:25" x14ac:dyDescent="0.2">
      <c r="A18" s="6" t="s">
        <v>652</v>
      </c>
      <c r="B18" s="160">
        <f>+VISTAS!B17</f>
        <v>0</v>
      </c>
      <c r="C18" s="160">
        <f>+VISTAS!B47</f>
        <v>0</v>
      </c>
      <c r="D18" s="161"/>
      <c r="E18" s="160">
        <f>+VISTAS!C17</f>
        <v>1942011123</v>
      </c>
      <c r="F18" s="160">
        <f>+VISTAS!C47</f>
        <v>929942191</v>
      </c>
      <c r="G18" s="161">
        <f t="shared" ref="G18:G27" si="8">+F18/E18</f>
        <v>0.47885523413657605</v>
      </c>
      <c r="H18" s="160">
        <f>+VISTAS!D17</f>
        <v>1294951474</v>
      </c>
      <c r="I18" s="160">
        <f>+VISTAS!D47</f>
        <v>934393973</v>
      </c>
      <c r="J18" s="161">
        <f t="shared" si="0"/>
        <v>0.72156678590722234</v>
      </c>
      <c r="K18" s="160">
        <f>+VISTAS!E17</f>
        <v>1679000000</v>
      </c>
      <c r="L18" s="160">
        <f>+VISTAS!E47</f>
        <v>112206600</v>
      </c>
      <c r="M18" s="161">
        <f t="shared" si="7"/>
        <v>6.6829422275163794E-2</v>
      </c>
      <c r="N18" s="160">
        <f>+VISTAS!F17</f>
        <v>686074893</v>
      </c>
      <c r="O18" s="160">
        <f>+VISTAS!F47</f>
        <v>435636320</v>
      </c>
      <c r="P18" s="161">
        <f t="shared" si="1"/>
        <v>0.63496904557327971</v>
      </c>
      <c r="Q18" s="160">
        <f>+VISTAS!G17</f>
        <v>540192719</v>
      </c>
      <c r="R18" s="160">
        <f>+VISTAS!G47</f>
        <v>454260655</v>
      </c>
      <c r="S18" s="161">
        <f t="shared" si="2"/>
        <v>0.84092332055293773</v>
      </c>
      <c r="T18" s="160">
        <f>+VISTAS!H17</f>
        <v>0</v>
      </c>
      <c r="U18" s="160">
        <f>+VISTAS!H47</f>
        <v>0</v>
      </c>
      <c r="V18" s="161"/>
      <c r="W18" s="160">
        <f t="shared" si="4"/>
        <v>6142230209</v>
      </c>
      <c r="X18" s="160">
        <f t="shared" si="4"/>
        <v>2866439739</v>
      </c>
      <c r="Y18" s="161">
        <f t="shared" si="5"/>
        <v>0.46667735357751716</v>
      </c>
    </row>
    <row r="19" spans="1:25" x14ac:dyDescent="0.2">
      <c r="A19" s="6" t="s">
        <v>653</v>
      </c>
      <c r="B19" s="160">
        <f>+VISTAS!B18</f>
        <v>0</v>
      </c>
      <c r="C19" s="160">
        <f>+VISTAS!B48</f>
        <v>0</v>
      </c>
      <c r="D19" s="161"/>
      <c r="E19" s="160">
        <f>+VISTAS!C18</f>
        <v>0</v>
      </c>
      <c r="F19" s="160">
        <f>+VISTAS!C48</f>
        <v>0</v>
      </c>
      <c r="G19" s="161"/>
      <c r="H19" s="160">
        <f>+VISTAS!D18</f>
        <v>318000566</v>
      </c>
      <c r="I19" s="160">
        <f>+VISTAS!D48</f>
        <v>56763754</v>
      </c>
      <c r="J19" s="161">
        <f t="shared" si="0"/>
        <v>0.1785020533579805</v>
      </c>
      <c r="K19" s="160">
        <f>+VISTAS!E18</f>
        <v>0</v>
      </c>
      <c r="L19" s="160">
        <f>+VISTAS!E48</f>
        <v>0</v>
      </c>
      <c r="M19" s="161"/>
      <c r="N19" s="160">
        <f>+VISTAS!F18</f>
        <v>876085375</v>
      </c>
      <c r="O19" s="160">
        <f>+VISTAS!F48</f>
        <v>552987311</v>
      </c>
      <c r="P19" s="161">
        <f t="shared" si="1"/>
        <v>0.63120253662492654</v>
      </c>
      <c r="Q19" s="160">
        <f>+VISTAS!G18</f>
        <v>80028551</v>
      </c>
      <c r="R19" s="160">
        <f>+VISTAS!G48</f>
        <v>54586570</v>
      </c>
      <c r="S19" s="161">
        <f t="shared" si="2"/>
        <v>0.68208869607048117</v>
      </c>
      <c r="T19" s="160">
        <f>+VISTAS!H18</f>
        <v>0</v>
      </c>
      <c r="U19" s="160">
        <f>+VISTAS!H48</f>
        <v>0</v>
      </c>
      <c r="V19" s="161"/>
      <c r="W19" s="160">
        <f t="shared" si="4"/>
        <v>1274114492</v>
      </c>
      <c r="X19" s="160">
        <f t="shared" si="4"/>
        <v>664337635</v>
      </c>
      <c r="Y19" s="161">
        <f t="shared" si="5"/>
        <v>0.52141125398956689</v>
      </c>
    </row>
    <row r="20" spans="1:25" x14ac:dyDescent="0.2">
      <c r="A20" s="6" t="s">
        <v>82</v>
      </c>
      <c r="B20" s="160">
        <f>+VISTAS!B19</f>
        <v>0</v>
      </c>
      <c r="C20" s="160">
        <f>+VISTAS!B49</f>
        <v>0</v>
      </c>
      <c r="D20" s="161"/>
      <c r="E20" s="160">
        <f>+VISTAS!C19</f>
        <v>0</v>
      </c>
      <c r="F20" s="160">
        <f>+VISTAS!C49</f>
        <v>0</v>
      </c>
      <c r="G20" s="161"/>
      <c r="H20" s="160">
        <f>+VISTAS!D19</f>
        <v>436433522</v>
      </c>
      <c r="I20" s="160">
        <f>+VISTAS!D49</f>
        <v>447569049</v>
      </c>
      <c r="J20" s="161">
        <f t="shared" si="0"/>
        <v>1.0255148297247432</v>
      </c>
      <c r="K20" s="160">
        <f>+VISTAS!E19</f>
        <v>0</v>
      </c>
      <c r="L20" s="160">
        <f>+VISTAS!E49</f>
        <v>0</v>
      </c>
      <c r="M20" s="161"/>
      <c r="N20" s="160">
        <f>+VISTAS!F19</f>
        <v>2493302757</v>
      </c>
      <c r="O20" s="160">
        <f>+VISTAS!F49</f>
        <v>1701317168</v>
      </c>
      <c r="P20" s="161">
        <f t="shared" si="1"/>
        <v>0.68235482563179151</v>
      </c>
      <c r="Q20" s="160">
        <f>+VISTAS!G19</f>
        <v>317532638</v>
      </c>
      <c r="R20" s="160">
        <f>+VISTAS!G49</f>
        <v>299284989</v>
      </c>
      <c r="S20" s="161">
        <f t="shared" si="2"/>
        <v>0.94253299719066985</v>
      </c>
      <c r="T20" s="160">
        <f>+VISTAS!H19</f>
        <v>50300000</v>
      </c>
      <c r="U20" s="160">
        <f>+VISTAS!H49</f>
        <v>46410329</v>
      </c>
      <c r="V20" s="161">
        <f t="shared" si="3"/>
        <v>0.92267055666003972</v>
      </c>
      <c r="W20" s="160">
        <f t="shared" si="4"/>
        <v>3297568917</v>
      </c>
      <c r="X20" s="160">
        <f t="shared" si="4"/>
        <v>2494581535</v>
      </c>
      <c r="Y20" s="161">
        <f t="shared" si="5"/>
        <v>0.75649109928822145</v>
      </c>
    </row>
    <row r="21" spans="1:25" x14ac:dyDescent="0.2">
      <c r="A21" s="6" t="s">
        <v>83</v>
      </c>
      <c r="B21" s="160">
        <f>+VISTAS!B20</f>
        <v>0</v>
      </c>
      <c r="C21" s="160">
        <f>+VISTAS!B50</f>
        <v>0</v>
      </c>
      <c r="D21" s="161"/>
      <c r="E21" s="160">
        <f>+VISTAS!C20</f>
        <v>2028589849</v>
      </c>
      <c r="F21" s="160">
        <f>+VISTAS!C50</f>
        <v>642678573</v>
      </c>
      <c r="G21" s="161">
        <f t="shared" si="8"/>
        <v>0.31681050426078516</v>
      </c>
      <c r="H21" s="160">
        <f>+VISTAS!D20</f>
        <v>1845609086</v>
      </c>
      <c r="I21" s="160">
        <f>+VISTAS!D50</f>
        <v>569941280</v>
      </c>
      <c r="J21" s="161">
        <f t="shared" si="0"/>
        <v>0.3088093162974383</v>
      </c>
      <c r="K21" s="160">
        <f>+VISTAS!E20</f>
        <v>0</v>
      </c>
      <c r="L21" s="160">
        <f>+VISTAS!E50</f>
        <v>0</v>
      </c>
      <c r="M21" s="161"/>
      <c r="N21" s="160">
        <f>+VISTAS!F20</f>
        <v>53930009</v>
      </c>
      <c r="O21" s="160">
        <f>+VISTAS!F50</f>
        <v>50236444</v>
      </c>
      <c r="P21" s="161">
        <f t="shared" si="1"/>
        <v>0.93151187866480789</v>
      </c>
      <c r="Q21" s="160">
        <f>+VISTAS!G20</f>
        <v>120688218</v>
      </c>
      <c r="R21" s="160">
        <f>+VISTAS!G50</f>
        <v>0</v>
      </c>
      <c r="S21" s="161">
        <f t="shared" si="2"/>
        <v>0</v>
      </c>
      <c r="T21" s="160">
        <f>+VISTAS!H20</f>
        <v>50300000</v>
      </c>
      <c r="U21" s="160">
        <f>+VISTAS!H50</f>
        <v>46410329</v>
      </c>
      <c r="V21" s="161">
        <f t="shared" si="3"/>
        <v>0.92267055666003972</v>
      </c>
      <c r="W21" s="160">
        <f t="shared" si="4"/>
        <v>4099117162</v>
      </c>
      <c r="X21" s="160">
        <f t="shared" si="4"/>
        <v>1309266626</v>
      </c>
      <c r="Y21" s="161">
        <f t="shared" si="5"/>
        <v>0.3194020991000891</v>
      </c>
    </row>
    <row r="22" spans="1:25" x14ac:dyDescent="0.2">
      <c r="A22" s="6" t="s">
        <v>84</v>
      </c>
      <c r="B22" s="160">
        <f>+VISTAS!B21</f>
        <v>0</v>
      </c>
      <c r="C22" s="160">
        <f>+VISTAS!B51</f>
        <v>0</v>
      </c>
      <c r="D22" s="161"/>
      <c r="E22" s="160">
        <f>+VISTAS!C21</f>
        <v>0</v>
      </c>
      <c r="F22" s="160">
        <f>+VISTAS!C51</f>
        <v>0</v>
      </c>
      <c r="G22" s="161"/>
      <c r="H22" s="160">
        <f>+VISTAS!D21</f>
        <v>3144601727</v>
      </c>
      <c r="I22" s="160">
        <f>+VISTAS!D51</f>
        <v>2095075933</v>
      </c>
      <c r="J22" s="161">
        <f t="shared" si="0"/>
        <v>0.66624524021957332</v>
      </c>
      <c r="K22" s="160">
        <f>+VISTAS!E21</f>
        <v>0</v>
      </c>
      <c r="L22" s="160">
        <f>+VISTAS!E51</f>
        <v>0</v>
      </c>
      <c r="M22" s="161"/>
      <c r="N22" s="160">
        <f>+VISTAS!F21</f>
        <v>3883717407</v>
      </c>
      <c r="O22" s="160">
        <f>+VISTAS!F51</f>
        <v>2720560213</v>
      </c>
      <c r="P22" s="161">
        <f t="shared" si="1"/>
        <v>0.70050416338131882</v>
      </c>
      <c r="Q22" s="160">
        <f>+VISTAS!G21</f>
        <v>3226957699</v>
      </c>
      <c r="R22" s="160">
        <f>+VISTAS!G51</f>
        <v>2758817817</v>
      </c>
      <c r="S22" s="161">
        <f t="shared" si="2"/>
        <v>0.85492841069931858</v>
      </c>
      <c r="T22" s="160">
        <f>+VISTAS!H21</f>
        <v>50300000</v>
      </c>
      <c r="U22" s="160">
        <f>+VISTAS!H51</f>
        <v>46410329</v>
      </c>
      <c r="V22" s="161">
        <f t="shared" si="3"/>
        <v>0.92267055666003972</v>
      </c>
      <c r="W22" s="160">
        <f t="shared" si="4"/>
        <v>10305576833</v>
      </c>
      <c r="X22" s="160">
        <f t="shared" si="4"/>
        <v>7620864292</v>
      </c>
      <c r="Y22" s="161">
        <f t="shared" si="5"/>
        <v>0.73948934790305498</v>
      </c>
    </row>
    <row r="23" spans="1:25" x14ac:dyDescent="0.2">
      <c r="A23" s="6" t="s">
        <v>654</v>
      </c>
      <c r="B23" s="160">
        <f>+VISTAS!B22</f>
        <v>0</v>
      </c>
      <c r="C23" s="160">
        <f>+VISTAS!B52</f>
        <v>0</v>
      </c>
      <c r="D23" s="161"/>
      <c r="E23" s="160">
        <f>+VISTAS!C22</f>
        <v>0</v>
      </c>
      <c r="F23" s="160">
        <f>+VISTAS!C52</f>
        <v>0</v>
      </c>
      <c r="G23" s="161"/>
      <c r="H23" s="160">
        <f>+VISTAS!D22</f>
        <v>2584719863</v>
      </c>
      <c r="I23" s="160">
        <f>+VISTAS!D52</f>
        <v>2375807237</v>
      </c>
      <c r="J23" s="161">
        <f t="shared" si="0"/>
        <v>0.91917397742379636</v>
      </c>
      <c r="K23" s="160">
        <f>+VISTAS!E22</f>
        <v>0</v>
      </c>
      <c r="L23" s="160">
        <f>+VISTAS!E52</f>
        <v>0</v>
      </c>
      <c r="M23" s="161"/>
      <c r="N23" s="160">
        <f>+VISTAS!F22</f>
        <v>6044089942</v>
      </c>
      <c r="O23" s="160">
        <f>+VISTAS!F52</f>
        <v>4694054249</v>
      </c>
      <c r="P23" s="161">
        <f t="shared" si="1"/>
        <v>0.77663540649541185</v>
      </c>
      <c r="Q23" s="160">
        <f>+VISTAS!G22</f>
        <v>1104264925</v>
      </c>
      <c r="R23" s="160">
        <f>+VISTAS!G52</f>
        <v>850170148</v>
      </c>
      <c r="S23" s="161">
        <f t="shared" si="2"/>
        <v>0.76989690494787744</v>
      </c>
      <c r="T23" s="160">
        <f>+VISTAS!H22</f>
        <v>50300000</v>
      </c>
      <c r="U23" s="160">
        <f>+VISTAS!H52</f>
        <v>46410321</v>
      </c>
      <c r="V23" s="161">
        <f t="shared" si="3"/>
        <v>0.92267039761431413</v>
      </c>
      <c r="W23" s="160">
        <f t="shared" si="4"/>
        <v>9783374730</v>
      </c>
      <c r="X23" s="160">
        <f t="shared" si="4"/>
        <v>7966441955</v>
      </c>
      <c r="Y23" s="161">
        <f t="shared" si="5"/>
        <v>0.81428363676712601</v>
      </c>
    </row>
    <row r="24" spans="1:25" x14ac:dyDescent="0.2">
      <c r="A24" s="6" t="s">
        <v>280</v>
      </c>
      <c r="B24" s="160">
        <f>+VISTAS!B23</f>
        <v>0</v>
      </c>
      <c r="C24" s="160">
        <f>+VISTAS!B53</f>
        <v>0</v>
      </c>
      <c r="D24" s="161"/>
      <c r="E24" s="160">
        <f>+VISTAS!C23</f>
        <v>0</v>
      </c>
      <c r="F24" s="160">
        <f>+VISTAS!C53</f>
        <v>0</v>
      </c>
      <c r="G24" s="161"/>
      <c r="H24" s="160">
        <f>+VISTAS!D23</f>
        <v>15564748</v>
      </c>
      <c r="I24" s="160">
        <f>+VISTAS!D53</f>
        <v>6628568</v>
      </c>
      <c r="J24" s="161">
        <f t="shared" si="0"/>
        <v>0.4258705634039176</v>
      </c>
      <c r="K24" s="160">
        <f>+VISTAS!E23</f>
        <v>496498000</v>
      </c>
      <c r="L24" s="160">
        <f>+VISTAS!E53</f>
        <v>417498000</v>
      </c>
      <c r="M24" s="161">
        <f t="shared" si="7"/>
        <v>0.84088556247960722</v>
      </c>
      <c r="N24" s="160">
        <f>+VISTAS!F23</f>
        <v>0</v>
      </c>
      <c r="O24" s="160">
        <f>+VISTAS!F53</f>
        <v>0</v>
      </c>
      <c r="P24" s="161"/>
      <c r="Q24" s="160">
        <f>+VISTAS!G23</f>
        <v>129078308</v>
      </c>
      <c r="R24" s="160">
        <f>+VISTAS!G53</f>
        <v>105408552</v>
      </c>
      <c r="S24" s="161">
        <f t="shared" si="2"/>
        <v>0.81662483521243556</v>
      </c>
      <c r="T24" s="160">
        <f>+VISTAS!H23</f>
        <v>0</v>
      </c>
      <c r="U24" s="160">
        <f>+VISTAS!H53</f>
        <v>0</v>
      </c>
      <c r="V24" s="161"/>
      <c r="W24" s="160">
        <f t="shared" si="4"/>
        <v>641141056</v>
      </c>
      <c r="X24" s="160">
        <f t="shared" si="4"/>
        <v>529535120</v>
      </c>
      <c r="Y24" s="161">
        <f t="shared" si="5"/>
        <v>0.82592608138949064</v>
      </c>
    </row>
    <row r="25" spans="1:25" x14ac:dyDescent="0.2">
      <c r="A25" s="6" t="s">
        <v>524</v>
      </c>
      <c r="B25" s="160">
        <f>+VISTAS!B24</f>
        <v>0</v>
      </c>
      <c r="C25" s="160">
        <f>+VISTAS!B54</f>
        <v>0</v>
      </c>
      <c r="D25" s="161"/>
      <c r="E25" s="160">
        <f>+VISTAS!C24</f>
        <v>0</v>
      </c>
      <c r="F25" s="160">
        <f>+VISTAS!C54</f>
        <v>0</v>
      </c>
      <c r="G25" s="161"/>
      <c r="H25" s="160">
        <f>+VISTAS!D24</f>
        <v>0</v>
      </c>
      <c r="I25" s="160">
        <f>+VISTAS!D54</f>
        <v>0</v>
      </c>
      <c r="J25" s="161"/>
      <c r="K25" s="160">
        <f>+VISTAS!E24</f>
        <v>0</v>
      </c>
      <c r="L25" s="160">
        <f>+VISTAS!E54</f>
        <v>0</v>
      </c>
      <c r="M25" s="161"/>
      <c r="N25" s="160">
        <f>+VISTAS!F24</f>
        <v>115046101</v>
      </c>
      <c r="O25" s="160">
        <f>+VISTAS!F54</f>
        <v>62060421</v>
      </c>
      <c r="P25" s="161">
        <f t="shared" si="1"/>
        <v>0.53943958517985757</v>
      </c>
      <c r="Q25" s="160">
        <f>+VISTAS!G24</f>
        <v>0</v>
      </c>
      <c r="R25" s="160">
        <f>+VISTAS!G54</f>
        <v>0</v>
      </c>
      <c r="S25" s="161"/>
      <c r="T25" s="160">
        <f>+VISTAS!H24</f>
        <v>0</v>
      </c>
      <c r="U25" s="160">
        <f>+VISTAS!H54</f>
        <v>0</v>
      </c>
      <c r="V25" s="161"/>
      <c r="W25" s="160">
        <f t="shared" si="4"/>
        <v>115046101</v>
      </c>
      <c r="X25" s="160">
        <f t="shared" si="4"/>
        <v>62060421</v>
      </c>
      <c r="Y25" s="161">
        <f t="shared" si="5"/>
        <v>0.53943958517985757</v>
      </c>
    </row>
    <row r="26" spans="1:25" x14ac:dyDescent="0.2">
      <c r="A26" s="6" t="s">
        <v>33</v>
      </c>
      <c r="B26" s="160">
        <f>+VISTAS!B25</f>
        <v>1342339000</v>
      </c>
      <c r="C26" s="160">
        <f>+VISTAS!B55</f>
        <v>936451479</v>
      </c>
      <c r="D26" s="161">
        <f t="shared" ref="D26:D27" si="9">+C26/B26</f>
        <v>0.69762666435229848</v>
      </c>
      <c r="E26" s="160">
        <f>+VISTAS!C25</f>
        <v>2450000000</v>
      </c>
      <c r="F26" s="160">
        <f>+VISTAS!C55</f>
        <v>1913249401</v>
      </c>
      <c r="G26" s="161">
        <f t="shared" si="8"/>
        <v>0.7809181228571429</v>
      </c>
      <c r="H26" s="160">
        <f>+VISTAS!D25</f>
        <v>18000000000</v>
      </c>
      <c r="I26" s="160">
        <f>+VISTAS!D55</f>
        <v>13578691135</v>
      </c>
      <c r="J26" s="161">
        <f t="shared" si="0"/>
        <v>0.75437172972222222</v>
      </c>
      <c r="K26" s="160">
        <f>+VISTAS!E25</f>
        <v>5333000000</v>
      </c>
      <c r="L26" s="160">
        <f>+VISTAS!E55</f>
        <v>4612795061</v>
      </c>
      <c r="M26" s="161">
        <f t="shared" si="7"/>
        <v>0.86495313350834424</v>
      </c>
      <c r="N26" s="160">
        <f>+VISTAS!F25</f>
        <v>9092462000</v>
      </c>
      <c r="O26" s="160">
        <f>+VISTAS!F55</f>
        <v>7404236248</v>
      </c>
      <c r="P26" s="161">
        <f t="shared" si="1"/>
        <v>0.81432688396168162</v>
      </c>
      <c r="Q26" s="160">
        <f>+VISTAS!G25</f>
        <v>0</v>
      </c>
      <c r="R26" s="160">
        <f>+VISTAS!G55</f>
        <v>0</v>
      </c>
      <c r="S26" s="161"/>
      <c r="T26" s="160">
        <f>+VISTAS!H25</f>
        <v>0</v>
      </c>
      <c r="U26" s="160">
        <f>+VISTAS!H55</f>
        <v>0</v>
      </c>
      <c r="V26" s="161"/>
      <c r="W26" s="160">
        <f t="shared" si="4"/>
        <v>36217801000</v>
      </c>
      <c r="X26" s="160">
        <f t="shared" si="4"/>
        <v>28445423324</v>
      </c>
      <c r="Y26" s="161">
        <f t="shared" si="5"/>
        <v>0.78539896235003337</v>
      </c>
    </row>
    <row r="27" spans="1:25" x14ac:dyDescent="0.2">
      <c r="A27" s="6" t="s">
        <v>48</v>
      </c>
      <c r="B27" s="160">
        <f>+VISTAS!B26</f>
        <v>9550000000</v>
      </c>
      <c r="C27" s="160">
        <f>+VISTAS!B56</f>
        <v>5312850101</v>
      </c>
      <c r="D27" s="161">
        <f t="shared" si="9"/>
        <v>0.55631938230366496</v>
      </c>
      <c r="E27" s="160">
        <f>+VISTAS!C26</f>
        <v>2415153106</v>
      </c>
      <c r="F27" s="160">
        <f>+VISTAS!C56</f>
        <v>2033018405</v>
      </c>
      <c r="G27" s="161">
        <f t="shared" si="8"/>
        <v>0.84177620041948598</v>
      </c>
      <c r="H27" s="160">
        <f>+VISTAS!D26</f>
        <v>85223489689</v>
      </c>
      <c r="I27" s="160">
        <f>+VISTAS!D56</f>
        <v>32038135138</v>
      </c>
      <c r="J27" s="161">
        <f t="shared" si="0"/>
        <v>0.37593080563720732</v>
      </c>
      <c r="K27" s="160">
        <f>+VISTAS!E26</f>
        <v>16278602000</v>
      </c>
      <c r="L27" s="160">
        <f>+VISTAS!E56</f>
        <v>13150599499</v>
      </c>
      <c r="M27" s="161">
        <f t="shared" si="7"/>
        <v>0.80784575352355192</v>
      </c>
      <c r="N27" s="160">
        <f>+VISTAS!F26</f>
        <v>213989518249</v>
      </c>
      <c r="O27" s="160">
        <f>+VISTAS!F56</f>
        <v>99204730820</v>
      </c>
      <c r="P27" s="161">
        <f t="shared" si="1"/>
        <v>0.46359621551446528</v>
      </c>
      <c r="Q27" s="160">
        <f>+VISTAS!G26</f>
        <v>15549893000</v>
      </c>
      <c r="R27" s="160">
        <f>+VISTAS!G56</f>
        <v>9289917705</v>
      </c>
      <c r="S27" s="161">
        <f t="shared" si="2"/>
        <v>0.59742647135899907</v>
      </c>
      <c r="T27" s="160">
        <f>+VISTAS!H26</f>
        <v>86845786565</v>
      </c>
      <c r="U27" s="160">
        <f>+VISTAS!H56</f>
        <v>58251472386</v>
      </c>
      <c r="V27" s="161">
        <f t="shared" si="3"/>
        <v>0.67074609707635624</v>
      </c>
      <c r="W27" s="160">
        <f t="shared" si="4"/>
        <v>429852442609</v>
      </c>
      <c r="X27" s="160">
        <f t="shared" si="4"/>
        <v>219280724054</v>
      </c>
      <c r="Y27" s="161">
        <f t="shared" si="5"/>
        <v>0.51013022683567932</v>
      </c>
    </row>
    <row r="28" spans="1:25" x14ac:dyDescent="0.2">
      <c r="A28" s="6" t="s">
        <v>607</v>
      </c>
      <c r="B28" s="160">
        <f>+VISTAS!B27</f>
        <v>0</v>
      </c>
      <c r="C28" s="160">
        <f>+VISTAS!B57</f>
        <v>0</v>
      </c>
      <c r="D28" s="161"/>
      <c r="E28" s="160">
        <f>+VISTAS!C27</f>
        <v>0</v>
      </c>
      <c r="F28" s="160">
        <f>+VISTAS!C57</f>
        <v>0</v>
      </c>
      <c r="G28" s="161"/>
      <c r="H28" s="160">
        <f>+VISTAS!D27</f>
        <v>0</v>
      </c>
      <c r="I28" s="160">
        <f>+VISTAS!D57</f>
        <v>0</v>
      </c>
      <c r="J28" s="161"/>
      <c r="K28" s="160">
        <f>+VISTAS!E27</f>
        <v>0</v>
      </c>
      <c r="L28" s="160">
        <f>+VISTAS!E57</f>
        <v>0</v>
      </c>
      <c r="M28" s="161"/>
      <c r="N28" s="160">
        <f>+VISTAS!F27</f>
        <v>806581676</v>
      </c>
      <c r="O28" s="160">
        <f>+VISTAS!F57</f>
        <v>403290838</v>
      </c>
      <c r="P28" s="161">
        <f t="shared" si="1"/>
        <v>0.5</v>
      </c>
      <c r="Q28" s="160">
        <f>+VISTAS!G27</f>
        <v>645389</v>
      </c>
      <c r="R28" s="160">
        <f>+VISTAS!G57</f>
        <v>0</v>
      </c>
      <c r="S28" s="161"/>
      <c r="T28" s="160">
        <f>+VISTAS!H27</f>
        <v>0</v>
      </c>
      <c r="U28" s="160">
        <f>+VISTAS!H57</f>
        <v>0</v>
      </c>
      <c r="V28" s="161"/>
      <c r="W28" s="160">
        <f t="shared" si="4"/>
        <v>807227065</v>
      </c>
      <c r="X28" s="160">
        <f t="shared" si="4"/>
        <v>403290838</v>
      </c>
      <c r="Y28" s="161">
        <f t="shared" si="5"/>
        <v>0.49960024321037849</v>
      </c>
    </row>
    <row r="29" spans="1:25" x14ac:dyDescent="0.2">
      <c r="A29" s="162" t="s">
        <v>641</v>
      </c>
      <c r="B29" s="163">
        <f>+SUM(B5:B28)</f>
        <v>10892339000</v>
      </c>
      <c r="C29" s="163">
        <f>+SUM(C5:C28)</f>
        <v>6249301580</v>
      </c>
      <c r="D29" s="164">
        <f>+C29/B29</f>
        <v>0.57373366546891347</v>
      </c>
      <c r="E29" s="163">
        <f>+SUM(E5:E28)</f>
        <v>9640067000</v>
      </c>
      <c r="F29" s="163">
        <f>+SUM(F5:F28)</f>
        <v>5892066790</v>
      </c>
      <c r="G29" s="164">
        <f>+F29/E29</f>
        <v>0.61120599991680558</v>
      </c>
      <c r="H29" s="163">
        <f>+SUM(H5:H28)</f>
        <v>139181007010</v>
      </c>
      <c r="I29" s="163">
        <f>+SUM(I5:I28)</f>
        <v>75306747273</v>
      </c>
      <c r="J29" s="164">
        <f>+I29/H29</f>
        <v>0.5410705734266551</v>
      </c>
      <c r="K29" s="163">
        <f>+SUM(K5:K28)</f>
        <v>24304000000</v>
      </c>
      <c r="L29" s="163">
        <f>+SUM(L5:L28)</f>
        <v>18806329945</v>
      </c>
      <c r="M29" s="164">
        <f>+L29/K29</f>
        <v>0.77379566923140219</v>
      </c>
      <c r="N29" s="163">
        <f>+SUM(N5:N28)</f>
        <v>329950814750</v>
      </c>
      <c r="O29" s="163">
        <f>+SUM(O5:O28)</f>
        <v>156589348281</v>
      </c>
      <c r="P29" s="164">
        <f>+O29/N29</f>
        <v>0.47458391154344015</v>
      </c>
      <c r="Q29" s="163">
        <f>+SUM(Q5:Q28)</f>
        <v>31402000000</v>
      </c>
      <c r="R29" s="163">
        <f>+SUM(R5:R28)</f>
        <v>22464731560</v>
      </c>
      <c r="S29" s="164">
        <f>+R29/Q29</f>
        <v>0.71539174447487419</v>
      </c>
      <c r="T29" s="163">
        <f>+SUM(T5:T28)</f>
        <v>128910642565</v>
      </c>
      <c r="U29" s="163">
        <f>+SUM(U5:U28)</f>
        <v>66273724760</v>
      </c>
      <c r="V29" s="164">
        <f t="shared" si="3"/>
        <v>0.51410592206600103</v>
      </c>
      <c r="W29" s="163">
        <f>+SUM(W5:W28)</f>
        <v>674280870325</v>
      </c>
      <c r="X29" s="163">
        <f>+SUM(X5:X28)</f>
        <v>351582250189</v>
      </c>
      <c r="Y29" s="164">
        <f>+X29/W29</f>
        <v>0.52141809987808063</v>
      </c>
    </row>
  </sheetData>
  <mergeCells count="8">
    <mergeCell ref="T3:V3"/>
    <mergeCell ref="W3:Y3"/>
    <mergeCell ref="B3:D3"/>
    <mergeCell ref="E3:G3"/>
    <mergeCell ref="H3:J3"/>
    <mergeCell ref="K3:M3"/>
    <mergeCell ref="N3:P3"/>
    <mergeCell ref="Q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1014-8276-B143-96D1-AA5163B6CE69}">
  <dimension ref="A1:AD143"/>
  <sheetViews>
    <sheetView workbookViewId="0">
      <selection activeCell="A2" sqref="A2:XFD143"/>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211</v>
      </c>
      <c r="F2" t="s">
        <v>411</v>
      </c>
      <c r="G2">
        <v>93</v>
      </c>
      <c r="H2" t="s">
        <v>32</v>
      </c>
      <c r="I2">
        <v>1</v>
      </c>
      <c r="J2" t="s">
        <v>58</v>
      </c>
      <c r="K2" t="s">
        <v>59</v>
      </c>
      <c r="L2">
        <v>1</v>
      </c>
      <c r="M2" t="s">
        <v>68</v>
      </c>
      <c r="N2">
        <v>20</v>
      </c>
      <c r="O2" t="s">
        <v>99</v>
      </c>
      <c r="P2">
        <v>7850</v>
      </c>
      <c r="Q2" t="s">
        <v>412</v>
      </c>
      <c r="R2">
        <v>1</v>
      </c>
      <c r="S2" t="s">
        <v>38</v>
      </c>
      <c r="T2" t="s">
        <v>413</v>
      </c>
      <c r="U2">
        <v>1</v>
      </c>
      <c r="V2" t="s">
        <v>414</v>
      </c>
      <c r="W2">
        <v>0</v>
      </c>
      <c r="Y2">
        <v>0</v>
      </c>
      <c r="AA2">
        <v>150</v>
      </c>
      <c r="AB2">
        <v>53</v>
      </c>
      <c r="AC2">
        <v>117111320</v>
      </c>
      <c r="AD2">
        <v>65351316</v>
      </c>
    </row>
    <row r="3" spans="1:30" x14ac:dyDescent="0.2">
      <c r="A3">
        <v>6</v>
      </c>
      <c r="B3" t="s">
        <v>30</v>
      </c>
      <c r="C3">
        <v>2021</v>
      </c>
      <c r="D3">
        <v>1</v>
      </c>
      <c r="E3">
        <v>211</v>
      </c>
      <c r="F3" t="s">
        <v>411</v>
      </c>
      <c r="G3">
        <v>93</v>
      </c>
      <c r="H3" t="s">
        <v>32</v>
      </c>
      <c r="I3">
        <v>1</v>
      </c>
      <c r="J3" t="s">
        <v>58</v>
      </c>
      <c r="K3" t="s">
        <v>59</v>
      </c>
      <c r="L3">
        <v>1</v>
      </c>
      <c r="M3" t="s">
        <v>68</v>
      </c>
      <c r="N3">
        <v>20</v>
      </c>
      <c r="O3" t="s">
        <v>99</v>
      </c>
      <c r="P3">
        <v>7853</v>
      </c>
      <c r="Q3" t="s">
        <v>415</v>
      </c>
      <c r="R3">
        <v>1</v>
      </c>
      <c r="S3" t="s">
        <v>38</v>
      </c>
      <c r="T3" t="s">
        <v>416</v>
      </c>
      <c r="U3">
        <v>4</v>
      </c>
      <c r="V3" t="s">
        <v>417</v>
      </c>
      <c r="W3">
        <v>0</v>
      </c>
      <c r="Y3">
        <v>0</v>
      </c>
      <c r="AA3">
        <v>5</v>
      </c>
      <c r="AB3">
        <v>5</v>
      </c>
      <c r="AC3">
        <v>712959567</v>
      </c>
      <c r="AD3">
        <v>451957328</v>
      </c>
    </row>
    <row r="4" spans="1:30" x14ac:dyDescent="0.2">
      <c r="A4">
        <v>6</v>
      </c>
      <c r="B4" t="s">
        <v>30</v>
      </c>
      <c r="C4">
        <v>2021</v>
      </c>
      <c r="D4">
        <v>1</v>
      </c>
      <c r="E4">
        <v>211</v>
      </c>
      <c r="F4" t="s">
        <v>411</v>
      </c>
      <c r="G4">
        <v>93</v>
      </c>
      <c r="H4" t="s">
        <v>32</v>
      </c>
      <c r="I4">
        <v>1</v>
      </c>
      <c r="J4" t="s">
        <v>58</v>
      </c>
      <c r="K4" t="s">
        <v>59</v>
      </c>
      <c r="L4">
        <v>1</v>
      </c>
      <c r="M4" t="s">
        <v>68</v>
      </c>
      <c r="N4">
        <v>20</v>
      </c>
      <c r="O4" t="s">
        <v>99</v>
      </c>
      <c r="P4">
        <v>7854</v>
      </c>
      <c r="Q4" t="s">
        <v>418</v>
      </c>
      <c r="R4">
        <v>1</v>
      </c>
      <c r="S4" t="s">
        <v>38</v>
      </c>
      <c r="T4" t="s">
        <v>419</v>
      </c>
      <c r="U4">
        <v>1</v>
      </c>
      <c r="V4" t="s">
        <v>420</v>
      </c>
      <c r="W4">
        <v>0</v>
      </c>
      <c r="Y4">
        <v>0</v>
      </c>
      <c r="AA4">
        <v>112</v>
      </c>
      <c r="AB4">
        <v>0</v>
      </c>
      <c r="AC4">
        <v>39061000</v>
      </c>
      <c r="AD4">
        <v>0</v>
      </c>
    </row>
    <row r="5" spans="1:30" x14ac:dyDescent="0.2">
      <c r="A5">
        <v>6</v>
      </c>
      <c r="B5" t="s">
        <v>30</v>
      </c>
      <c r="C5">
        <v>2021</v>
      </c>
      <c r="D5">
        <v>1</v>
      </c>
      <c r="E5">
        <v>211</v>
      </c>
      <c r="F5" t="s">
        <v>411</v>
      </c>
      <c r="G5">
        <v>93</v>
      </c>
      <c r="H5" t="s">
        <v>32</v>
      </c>
      <c r="I5">
        <v>2</v>
      </c>
      <c r="J5" t="s">
        <v>67</v>
      </c>
      <c r="K5" t="s">
        <v>59</v>
      </c>
      <c r="L5">
        <v>1</v>
      </c>
      <c r="M5" t="s">
        <v>68</v>
      </c>
      <c r="N5">
        <v>20</v>
      </c>
      <c r="O5" t="s">
        <v>99</v>
      </c>
      <c r="P5">
        <v>7850</v>
      </c>
      <c r="Q5" t="s">
        <v>412</v>
      </c>
      <c r="R5">
        <v>1</v>
      </c>
      <c r="S5" t="s">
        <v>38</v>
      </c>
      <c r="T5" t="s">
        <v>421</v>
      </c>
      <c r="U5">
        <v>1</v>
      </c>
      <c r="V5" t="s">
        <v>414</v>
      </c>
      <c r="W5">
        <v>0</v>
      </c>
      <c r="Y5">
        <v>0</v>
      </c>
      <c r="AA5">
        <v>40</v>
      </c>
      <c r="AB5">
        <v>2</v>
      </c>
      <c r="AC5">
        <v>31229685</v>
      </c>
      <c r="AD5">
        <v>5670000</v>
      </c>
    </row>
    <row r="6" spans="1:30" x14ac:dyDescent="0.2">
      <c r="A6">
        <v>6</v>
      </c>
      <c r="B6" t="s">
        <v>30</v>
      </c>
      <c r="C6">
        <v>2021</v>
      </c>
      <c r="D6">
        <v>1</v>
      </c>
      <c r="E6">
        <v>211</v>
      </c>
      <c r="F6" t="s">
        <v>411</v>
      </c>
      <c r="G6">
        <v>93</v>
      </c>
      <c r="H6" t="s">
        <v>32</v>
      </c>
      <c r="I6">
        <v>2</v>
      </c>
      <c r="J6" t="s">
        <v>67</v>
      </c>
      <c r="K6" t="s">
        <v>59</v>
      </c>
      <c r="L6">
        <v>1</v>
      </c>
      <c r="M6" t="s">
        <v>68</v>
      </c>
      <c r="N6">
        <v>20</v>
      </c>
      <c r="O6" t="s">
        <v>99</v>
      </c>
      <c r="P6">
        <v>7851</v>
      </c>
      <c r="Q6" t="s">
        <v>422</v>
      </c>
      <c r="R6">
        <v>1</v>
      </c>
      <c r="S6" t="s">
        <v>38</v>
      </c>
      <c r="T6" t="s">
        <v>423</v>
      </c>
      <c r="U6">
        <v>1</v>
      </c>
      <c r="V6" t="s">
        <v>424</v>
      </c>
      <c r="W6">
        <v>0</v>
      </c>
      <c r="Y6">
        <v>0</v>
      </c>
      <c r="AA6">
        <v>300</v>
      </c>
      <c r="AB6">
        <v>116</v>
      </c>
      <c r="AC6">
        <v>92572344</v>
      </c>
      <c r="AD6">
        <v>35794640</v>
      </c>
    </row>
    <row r="7" spans="1:30" x14ac:dyDescent="0.2">
      <c r="A7">
        <v>6</v>
      </c>
      <c r="B7" t="s">
        <v>30</v>
      </c>
      <c r="C7">
        <v>2021</v>
      </c>
      <c r="D7">
        <v>1</v>
      </c>
      <c r="E7">
        <v>211</v>
      </c>
      <c r="F7" t="s">
        <v>411</v>
      </c>
      <c r="G7">
        <v>93</v>
      </c>
      <c r="H7" t="s">
        <v>32</v>
      </c>
      <c r="I7">
        <v>2</v>
      </c>
      <c r="J7" t="s">
        <v>67</v>
      </c>
      <c r="K7" t="s">
        <v>59</v>
      </c>
      <c r="L7">
        <v>1</v>
      </c>
      <c r="M7" t="s">
        <v>68</v>
      </c>
      <c r="N7">
        <v>20</v>
      </c>
      <c r="O7" t="s">
        <v>99</v>
      </c>
      <c r="P7">
        <v>7853</v>
      </c>
      <c r="Q7" t="s">
        <v>415</v>
      </c>
      <c r="R7">
        <v>1</v>
      </c>
      <c r="S7" t="s">
        <v>38</v>
      </c>
      <c r="T7" t="s">
        <v>425</v>
      </c>
      <c r="U7">
        <v>4</v>
      </c>
      <c r="V7" t="s">
        <v>417</v>
      </c>
      <c r="W7">
        <v>0</v>
      </c>
      <c r="Y7">
        <v>0</v>
      </c>
      <c r="AA7">
        <v>3</v>
      </c>
      <c r="AB7">
        <v>3</v>
      </c>
      <c r="AC7">
        <v>99485039</v>
      </c>
      <c r="AD7">
        <v>72050265</v>
      </c>
    </row>
    <row r="8" spans="1:30" x14ac:dyDescent="0.2">
      <c r="A8">
        <v>6</v>
      </c>
      <c r="B8" t="s">
        <v>30</v>
      </c>
      <c r="C8">
        <v>2021</v>
      </c>
      <c r="D8">
        <v>1</v>
      </c>
      <c r="E8">
        <v>211</v>
      </c>
      <c r="F8" t="s">
        <v>411</v>
      </c>
      <c r="G8">
        <v>93</v>
      </c>
      <c r="H8" t="s">
        <v>32</v>
      </c>
      <c r="I8">
        <v>2</v>
      </c>
      <c r="J8" t="s">
        <v>67</v>
      </c>
      <c r="K8" t="s">
        <v>59</v>
      </c>
      <c r="L8">
        <v>1</v>
      </c>
      <c r="M8" t="s">
        <v>68</v>
      </c>
      <c r="N8">
        <v>20</v>
      </c>
      <c r="O8" t="s">
        <v>99</v>
      </c>
      <c r="P8">
        <v>7854</v>
      </c>
      <c r="Q8" t="s">
        <v>418</v>
      </c>
      <c r="R8">
        <v>1</v>
      </c>
      <c r="S8" t="s">
        <v>38</v>
      </c>
      <c r="T8" t="s">
        <v>426</v>
      </c>
      <c r="U8">
        <v>1</v>
      </c>
      <c r="V8" t="s">
        <v>420</v>
      </c>
      <c r="W8">
        <v>0</v>
      </c>
      <c r="Y8">
        <v>0</v>
      </c>
      <c r="AA8">
        <v>460</v>
      </c>
      <c r="AB8">
        <v>381</v>
      </c>
      <c r="AC8">
        <v>160428000</v>
      </c>
      <c r="AD8">
        <v>119529275</v>
      </c>
    </row>
    <row r="9" spans="1:30" x14ac:dyDescent="0.2">
      <c r="A9">
        <v>6</v>
      </c>
      <c r="B9" t="s">
        <v>30</v>
      </c>
      <c r="C9">
        <v>2021</v>
      </c>
      <c r="D9">
        <v>1</v>
      </c>
      <c r="E9">
        <v>211</v>
      </c>
      <c r="F9" t="s">
        <v>411</v>
      </c>
      <c r="G9">
        <v>93</v>
      </c>
      <c r="H9" t="s">
        <v>32</v>
      </c>
      <c r="I9">
        <v>3</v>
      </c>
      <c r="J9" t="s">
        <v>73</v>
      </c>
      <c r="K9" t="s">
        <v>59</v>
      </c>
      <c r="L9">
        <v>1</v>
      </c>
      <c r="M9" t="s">
        <v>68</v>
      </c>
      <c r="N9">
        <v>20</v>
      </c>
      <c r="O9" t="s">
        <v>99</v>
      </c>
      <c r="P9">
        <v>7850</v>
      </c>
      <c r="Q9" t="s">
        <v>412</v>
      </c>
      <c r="R9">
        <v>1</v>
      </c>
      <c r="S9" t="s">
        <v>38</v>
      </c>
      <c r="T9" t="s">
        <v>427</v>
      </c>
      <c r="U9">
        <v>1</v>
      </c>
      <c r="V9" t="s">
        <v>414</v>
      </c>
      <c r="W9">
        <v>0</v>
      </c>
      <c r="Y9">
        <v>0</v>
      </c>
      <c r="AA9">
        <v>100</v>
      </c>
      <c r="AB9">
        <v>45</v>
      </c>
      <c r="AC9">
        <v>78074214</v>
      </c>
      <c r="AD9">
        <v>55486967</v>
      </c>
    </row>
    <row r="10" spans="1:30" x14ac:dyDescent="0.2">
      <c r="A10">
        <v>6</v>
      </c>
      <c r="B10" t="s">
        <v>30</v>
      </c>
      <c r="C10">
        <v>2021</v>
      </c>
      <c r="D10">
        <v>1</v>
      </c>
      <c r="E10">
        <v>211</v>
      </c>
      <c r="F10" t="s">
        <v>411</v>
      </c>
      <c r="G10">
        <v>93</v>
      </c>
      <c r="H10" t="s">
        <v>32</v>
      </c>
      <c r="I10">
        <v>3</v>
      </c>
      <c r="J10" t="s">
        <v>73</v>
      </c>
      <c r="K10" t="s">
        <v>59</v>
      </c>
      <c r="L10">
        <v>1</v>
      </c>
      <c r="M10" t="s">
        <v>68</v>
      </c>
      <c r="N10">
        <v>20</v>
      </c>
      <c r="O10" t="s">
        <v>99</v>
      </c>
      <c r="P10">
        <v>7851</v>
      </c>
      <c r="Q10" t="s">
        <v>422</v>
      </c>
      <c r="R10">
        <v>1</v>
      </c>
      <c r="S10" t="s">
        <v>38</v>
      </c>
      <c r="T10" t="s">
        <v>428</v>
      </c>
      <c r="U10">
        <v>1</v>
      </c>
      <c r="V10" t="s">
        <v>424</v>
      </c>
      <c r="W10">
        <v>0</v>
      </c>
      <c r="Y10">
        <v>0</v>
      </c>
      <c r="AA10">
        <v>450</v>
      </c>
      <c r="AB10">
        <v>329</v>
      </c>
      <c r="AC10">
        <v>138858516</v>
      </c>
      <c r="AD10">
        <v>101521004</v>
      </c>
    </row>
    <row r="11" spans="1:30" x14ac:dyDescent="0.2">
      <c r="A11">
        <v>6</v>
      </c>
      <c r="B11" t="s">
        <v>30</v>
      </c>
      <c r="C11">
        <v>2021</v>
      </c>
      <c r="D11">
        <v>1</v>
      </c>
      <c r="E11">
        <v>211</v>
      </c>
      <c r="F11" t="s">
        <v>411</v>
      </c>
      <c r="G11">
        <v>93</v>
      </c>
      <c r="H11" t="s">
        <v>32</v>
      </c>
      <c r="I11">
        <v>3</v>
      </c>
      <c r="J11" t="s">
        <v>73</v>
      </c>
      <c r="K11" t="s">
        <v>59</v>
      </c>
      <c r="L11">
        <v>1</v>
      </c>
      <c r="M11" t="s">
        <v>68</v>
      </c>
      <c r="N11">
        <v>20</v>
      </c>
      <c r="O11" t="s">
        <v>99</v>
      </c>
      <c r="P11">
        <v>7853</v>
      </c>
      <c r="Q11" t="s">
        <v>415</v>
      </c>
      <c r="R11">
        <v>1</v>
      </c>
      <c r="S11" t="s">
        <v>38</v>
      </c>
      <c r="T11" t="s">
        <v>429</v>
      </c>
      <c r="U11">
        <v>4</v>
      </c>
      <c r="V11" t="s">
        <v>417</v>
      </c>
      <c r="W11">
        <v>0</v>
      </c>
      <c r="Y11">
        <v>0</v>
      </c>
      <c r="AA11">
        <v>6</v>
      </c>
      <c r="AB11">
        <v>6</v>
      </c>
      <c r="AC11">
        <v>3075027798</v>
      </c>
      <c r="AD11">
        <v>1916391133</v>
      </c>
    </row>
    <row r="12" spans="1:30" x14ac:dyDescent="0.2">
      <c r="A12">
        <v>6</v>
      </c>
      <c r="B12" t="s">
        <v>30</v>
      </c>
      <c r="C12">
        <v>2021</v>
      </c>
      <c r="D12">
        <v>1</v>
      </c>
      <c r="E12">
        <v>211</v>
      </c>
      <c r="F12" t="s">
        <v>411</v>
      </c>
      <c r="G12">
        <v>93</v>
      </c>
      <c r="H12" t="s">
        <v>32</v>
      </c>
      <c r="I12">
        <v>3</v>
      </c>
      <c r="J12" t="s">
        <v>73</v>
      </c>
      <c r="K12" t="s">
        <v>59</v>
      </c>
      <c r="L12">
        <v>1</v>
      </c>
      <c r="M12" t="s">
        <v>68</v>
      </c>
      <c r="N12">
        <v>20</v>
      </c>
      <c r="O12" t="s">
        <v>99</v>
      </c>
      <c r="P12">
        <v>7853</v>
      </c>
      <c r="Q12" t="s">
        <v>415</v>
      </c>
      <c r="R12">
        <v>30002</v>
      </c>
      <c r="S12" t="s">
        <v>430</v>
      </c>
      <c r="T12" t="s">
        <v>431</v>
      </c>
      <c r="U12">
        <v>1</v>
      </c>
      <c r="V12" t="s">
        <v>432</v>
      </c>
      <c r="W12">
        <v>0</v>
      </c>
      <c r="Y12">
        <v>0</v>
      </c>
      <c r="AA12">
        <v>1</v>
      </c>
      <c r="AB12">
        <v>1</v>
      </c>
      <c r="AC12">
        <v>8991216</v>
      </c>
      <c r="AD12">
        <v>4495608</v>
      </c>
    </row>
    <row r="13" spans="1:30" x14ac:dyDescent="0.2">
      <c r="A13">
        <v>6</v>
      </c>
      <c r="B13" t="s">
        <v>30</v>
      </c>
      <c r="C13">
        <v>2021</v>
      </c>
      <c r="D13">
        <v>1</v>
      </c>
      <c r="E13">
        <v>211</v>
      </c>
      <c r="F13" t="s">
        <v>411</v>
      </c>
      <c r="G13">
        <v>93</v>
      </c>
      <c r="H13" t="s">
        <v>32</v>
      </c>
      <c r="I13">
        <v>3</v>
      </c>
      <c r="J13" t="s">
        <v>73</v>
      </c>
      <c r="K13" t="s">
        <v>59</v>
      </c>
      <c r="L13">
        <v>1</v>
      </c>
      <c r="M13" t="s">
        <v>68</v>
      </c>
      <c r="N13">
        <v>20</v>
      </c>
      <c r="O13" t="s">
        <v>99</v>
      </c>
      <c r="P13">
        <v>7854</v>
      </c>
      <c r="Q13" t="s">
        <v>418</v>
      </c>
      <c r="R13">
        <v>1</v>
      </c>
      <c r="S13" t="s">
        <v>38</v>
      </c>
      <c r="T13" t="s">
        <v>433</v>
      </c>
      <c r="U13">
        <v>1</v>
      </c>
      <c r="V13" t="s">
        <v>420</v>
      </c>
      <c r="W13">
        <v>0</v>
      </c>
      <c r="Y13">
        <v>0</v>
      </c>
      <c r="AA13">
        <v>561</v>
      </c>
      <c r="AB13">
        <v>477</v>
      </c>
      <c r="AC13">
        <v>195653000</v>
      </c>
      <c r="AD13">
        <v>149646887</v>
      </c>
    </row>
    <row r="14" spans="1:30" x14ac:dyDescent="0.2">
      <c r="A14">
        <v>6</v>
      </c>
      <c r="B14" t="s">
        <v>30</v>
      </c>
      <c r="C14">
        <v>2021</v>
      </c>
      <c r="D14">
        <v>1</v>
      </c>
      <c r="E14">
        <v>211</v>
      </c>
      <c r="F14" t="s">
        <v>411</v>
      </c>
      <c r="G14">
        <v>93</v>
      </c>
      <c r="H14" t="s">
        <v>32</v>
      </c>
      <c r="I14">
        <v>4</v>
      </c>
      <c r="J14" t="s">
        <v>74</v>
      </c>
      <c r="K14" t="s">
        <v>59</v>
      </c>
      <c r="L14">
        <v>1</v>
      </c>
      <c r="M14" t="s">
        <v>68</v>
      </c>
      <c r="N14">
        <v>20</v>
      </c>
      <c r="O14" t="s">
        <v>99</v>
      </c>
      <c r="P14">
        <v>7850</v>
      </c>
      <c r="Q14" t="s">
        <v>412</v>
      </c>
      <c r="R14">
        <v>1</v>
      </c>
      <c r="S14" t="s">
        <v>38</v>
      </c>
      <c r="T14" t="s">
        <v>434</v>
      </c>
      <c r="U14">
        <v>1</v>
      </c>
      <c r="V14" t="s">
        <v>414</v>
      </c>
      <c r="W14">
        <v>0</v>
      </c>
      <c r="Y14">
        <v>0</v>
      </c>
      <c r="AA14">
        <v>550</v>
      </c>
      <c r="AB14">
        <v>293</v>
      </c>
      <c r="AC14">
        <v>429408174</v>
      </c>
      <c r="AD14">
        <v>361281806</v>
      </c>
    </row>
    <row r="15" spans="1:30" x14ac:dyDescent="0.2">
      <c r="A15">
        <v>6</v>
      </c>
      <c r="B15" t="s">
        <v>30</v>
      </c>
      <c r="C15">
        <v>2021</v>
      </c>
      <c r="D15">
        <v>1</v>
      </c>
      <c r="E15">
        <v>211</v>
      </c>
      <c r="F15" t="s">
        <v>411</v>
      </c>
      <c r="G15">
        <v>93</v>
      </c>
      <c r="H15" t="s">
        <v>32</v>
      </c>
      <c r="I15">
        <v>4</v>
      </c>
      <c r="J15" t="s">
        <v>74</v>
      </c>
      <c r="K15" t="s">
        <v>59</v>
      </c>
      <c r="L15">
        <v>1</v>
      </c>
      <c r="M15" t="s">
        <v>68</v>
      </c>
      <c r="N15">
        <v>20</v>
      </c>
      <c r="O15" t="s">
        <v>99</v>
      </c>
      <c r="P15">
        <v>7851</v>
      </c>
      <c r="Q15" t="s">
        <v>422</v>
      </c>
      <c r="R15">
        <v>1</v>
      </c>
      <c r="S15" t="s">
        <v>38</v>
      </c>
      <c r="T15" t="s">
        <v>435</v>
      </c>
      <c r="U15">
        <v>1</v>
      </c>
      <c r="V15" t="s">
        <v>424</v>
      </c>
      <c r="W15">
        <v>0</v>
      </c>
      <c r="Y15">
        <v>0</v>
      </c>
      <c r="AA15">
        <v>1050</v>
      </c>
      <c r="AB15">
        <v>829</v>
      </c>
      <c r="AC15">
        <v>324003204</v>
      </c>
      <c r="AD15">
        <v>255808244</v>
      </c>
    </row>
    <row r="16" spans="1:30" x14ac:dyDescent="0.2">
      <c r="A16">
        <v>6</v>
      </c>
      <c r="B16" t="s">
        <v>30</v>
      </c>
      <c r="C16">
        <v>2021</v>
      </c>
      <c r="D16">
        <v>1</v>
      </c>
      <c r="E16">
        <v>211</v>
      </c>
      <c r="F16" t="s">
        <v>411</v>
      </c>
      <c r="G16">
        <v>93</v>
      </c>
      <c r="H16" t="s">
        <v>32</v>
      </c>
      <c r="I16">
        <v>4</v>
      </c>
      <c r="J16" t="s">
        <v>74</v>
      </c>
      <c r="K16" t="s">
        <v>59</v>
      </c>
      <c r="L16">
        <v>1</v>
      </c>
      <c r="M16" t="s">
        <v>68</v>
      </c>
      <c r="N16">
        <v>20</v>
      </c>
      <c r="O16" t="s">
        <v>99</v>
      </c>
      <c r="P16">
        <v>7853</v>
      </c>
      <c r="Q16" t="s">
        <v>415</v>
      </c>
      <c r="R16">
        <v>1</v>
      </c>
      <c r="S16" t="s">
        <v>38</v>
      </c>
      <c r="T16" t="s">
        <v>436</v>
      </c>
      <c r="U16">
        <v>4</v>
      </c>
      <c r="V16" t="s">
        <v>417</v>
      </c>
      <c r="W16">
        <v>0</v>
      </c>
      <c r="Y16">
        <v>0</v>
      </c>
      <c r="AA16">
        <v>6</v>
      </c>
      <c r="AB16">
        <v>6</v>
      </c>
      <c r="AC16">
        <v>3081230041</v>
      </c>
      <c r="AD16">
        <v>1898041807</v>
      </c>
    </row>
    <row r="17" spans="1:30" x14ac:dyDescent="0.2">
      <c r="A17">
        <v>6</v>
      </c>
      <c r="B17" t="s">
        <v>30</v>
      </c>
      <c r="C17">
        <v>2021</v>
      </c>
      <c r="D17">
        <v>1</v>
      </c>
      <c r="E17">
        <v>211</v>
      </c>
      <c r="F17" t="s">
        <v>411</v>
      </c>
      <c r="G17">
        <v>93</v>
      </c>
      <c r="H17" t="s">
        <v>32</v>
      </c>
      <c r="I17">
        <v>4</v>
      </c>
      <c r="J17" t="s">
        <v>74</v>
      </c>
      <c r="K17" t="s">
        <v>59</v>
      </c>
      <c r="L17">
        <v>1</v>
      </c>
      <c r="M17" t="s">
        <v>68</v>
      </c>
      <c r="N17">
        <v>20</v>
      </c>
      <c r="O17" t="s">
        <v>99</v>
      </c>
      <c r="P17">
        <v>7853</v>
      </c>
      <c r="Q17" t="s">
        <v>415</v>
      </c>
      <c r="R17">
        <v>30003</v>
      </c>
      <c r="S17" t="s">
        <v>430</v>
      </c>
      <c r="T17" t="s">
        <v>437</v>
      </c>
      <c r="U17">
        <v>1</v>
      </c>
      <c r="V17" t="s">
        <v>432</v>
      </c>
      <c r="W17">
        <v>0</v>
      </c>
      <c r="Y17">
        <v>0</v>
      </c>
      <c r="AA17">
        <v>1</v>
      </c>
      <c r="AB17">
        <v>1</v>
      </c>
      <c r="AC17">
        <v>8991216</v>
      </c>
      <c r="AD17">
        <v>4495608</v>
      </c>
    </row>
    <row r="18" spans="1:30" x14ac:dyDescent="0.2">
      <c r="A18">
        <v>6</v>
      </c>
      <c r="B18" t="s">
        <v>30</v>
      </c>
      <c r="C18">
        <v>2021</v>
      </c>
      <c r="D18">
        <v>1</v>
      </c>
      <c r="E18">
        <v>211</v>
      </c>
      <c r="F18" t="s">
        <v>411</v>
      </c>
      <c r="G18">
        <v>93</v>
      </c>
      <c r="H18" t="s">
        <v>32</v>
      </c>
      <c r="I18">
        <v>4</v>
      </c>
      <c r="J18" t="s">
        <v>74</v>
      </c>
      <c r="K18" t="s">
        <v>59</v>
      </c>
      <c r="L18">
        <v>1</v>
      </c>
      <c r="M18" t="s">
        <v>68</v>
      </c>
      <c r="N18">
        <v>20</v>
      </c>
      <c r="O18" t="s">
        <v>99</v>
      </c>
      <c r="P18">
        <v>7854</v>
      </c>
      <c r="Q18" t="s">
        <v>418</v>
      </c>
      <c r="R18">
        <v>1</v>
      </c>
      <c r="S18" t="s">
        <v>38</v>
      </c>
      <c r="T18" t="s">
        <v>438</v>
      </c>
      <c r="U18">
        <v>1</v>
      </c>
      <c r="V18" t="s">
        <v>420</v>
      </c>
      <c r="W18">
        <v>0</v>
      </c>
      <c r="Y18">
        <v>0</v>
      </c>
      <c r="AA18">
        <v>1588</v>
      </c>
      <c r="AB18">
        <v>1492</v>
      </c>
      <c r="AC18">
        <v>553827000</v>
      </c>
      <c r="AD18">
        <v>468077895</v>
      </c>
    </row>
    <row r="19" spans="1:30" x14ac:dyDescent="0.2">
      <c r="A19">
        <v>6</v>
      </c>
      <c r="B19" t="s">
        <v>30</v>
      </c>
      <c r="C19">
        <v>2021</v>
      </c>
      <c r="D19">
        <v>1</v>
      </c>
      <c r="E19">
        <v>211</v>
      </c>
      <c r="F19" t="s">
        <v>411</v>
      </c>
      <c r="G19">
        <v>93</v>
      </c>
      <c r="H19" t="s">
        <v>32</v>
      </c>
      <c r="I19">
        <v>5</v>
      </c>
      <c r="J19" t="s">
        <v>75</v>
      </c>
      <c r="K19" t="s">
        <v>59</v>
      </c>
      <c r="L19">
        <v>1</v>
      </c>
      <c r="M19" t="s">
        <v>68</v>
      </c>
      <c r="N19">
        <v>20</v>
      </c>
      <c r="O19" t="s">
        <v>99</v>
      </c>
      <c r="P19">
        <v>7850</v>
      </c>
      <c r="Q19" t="s">
        <v>412</v>
      </c>
      <c r="R19">
        <v>1</v>
      </c>
      <c r="S19" t="s">
        <v>38</v>
      </c>
      <c r="T19" t="s">
        <v>439</v>
      </c>
      <c r="U19">
        <v>1</v>
      </c>
      <c r="V19" t="s">
        <v>414</v>
      </c>
      <c r="W19">
        <v>0</v>
      </c>
      <c r="Y19">
        <v>0</v>
      </c>
      <c r="AA19">
        <v>450</v>
      </c>
      <c r="AB19">
        <v>216</v>
      </c>
      <c r="AC19">
        <v>351333961</v>
      </c>
      <c r="AD19">
        <v>266337440</v>
      </c>
    </row>
    <row r="20" spans="1:30" x14ac:dyDescent="0.2">
      <c r="A20">
        <v>6</v>
      </c>
      <c r="B20" t="s">
        <v>30</v>
      </c>
      <c r="C20">
        <v>2021</v>
      </c>
      <c r="D20">
        <v>1</v>
      </c>
      <c r="E20">
        <v>211</v>
      </c>
      <c r="F20" t="s">
        <v>411</v>
      </c>
      <c r="G20">
        <v>93</v>
      </c>
      <c r="H20" t="s">
        <v>32</v>
      </c>
      <c r="I20">
        <v>5</v>
      </c>
      <c r="J20" t="s">
        <v>75</v>
      </c>
      <c r="K20" t="s">
        <v>59</v>
      </c>
      <c r="L20">
        <v>1</v>
      </c>
      <c r="M20" t="s">
        <v>68</v>
      </c>
      <c r="N20">
        <v>20</v>
      </c>
      <c r="O20" t="s">
        <v>99</v>
      </c>
      <c r="P20">
        <v>7851</v>
      </c>
      <c r="Q20" t="s">
        <v>422</v>
      </c>
      <c r="R20">
        <v>1</v>
      </c>
      <c r="S20" t="s">
        <v>38</v>
      </c>
      <c r="T20" t="s">
        <v>440</v>
      </c>
      <c r="U20">
        <v>1</v>
      </c>
      <c r="V20" t="s">
        <v>424</v>
      </c>
      <c r="W20">
        <v>0</v>
      </c>
      <c r="Y20">
        <v>0</v>
      </c>
      <c r="AA20">
        <v>1100</v>
      </c>
      <c r="AB20">
        <v>630</v>
      </c>
      <c r="AC20">
        <v>339431928</v>
      </c>
      <c r="AD20">
        <v>194401923</v>
      </c>
    </row>
    <row r="21" spans="1:30" x14ac:dyDescent="0.2">
      <c r="A21">
        <v>6</v>
      </c>
      <c r="B21" t="s">
        <v>30</v>
      </c>
      <c r="C21">
        <v>2021</v>
      </c>
      <c r="D21">
        <v>1</v>
      </c>
      <c r="E21">
        <v>211</v>
      </c>
      <c r="F21" t="s">
        <v>411</v>
      </c>
      <c r="G21">
        <v>93</v>
      </c>
      <c r="H21" t="s">
        <v>32</v>
      </c>
      <c r="I21">
        <v>5</v>
      </c>
      <c r="J21" t="s">
        <v>75</v>
      </c>
      <c r="K21" t="s">
        <v>59</v>
      </c>
      <c r="L21">
        <v>1</v>
      </c>
      <c r="M21" t="s">
        <v>68</v>
      </c>
      <c r="N21">
        <v>20</v>
      </c>
      <c r="O21" t="s">
        <v>99</v>
      </c>
      <c r="P21">
        <v>7853</v>
      </c>
      <c r="Q21" t="s">
        <v>415</v>
      </c>
      <c r="R21">
        <v>1</v>
      </c>
      <c r="S21" t="s">
        <v>38</v>
      </c>
      <c r="T21" t="s">
        <v>441</v>
      </c>
      <c r="U21">
        <v>4</v>
      </c>
      <c r="V21" t="s">
        <v>417</v>
      </c>
      <c r="W21">
        <v>0</v>
      </c>
      <c r="Y21">
        <v>0</v>
      </c>
      <c r="AA21">
        <v>7</v>
      </c>
      <c r="AB21">
        <v>7</v>
      </c>
      <c r="AC21">
        <v>1686663639</v>
      </c>
      <c r="AD21">
        <v>1049266110</v>
      </c>
    </row>
    <row r="22" spans="1:30" x14ac:dyDescent="0.2">
      <c r="A22">
        <v>6</v>
      </c>
      <c r="B22" t="s">
        <v>30</v>
      </c>
      <c r="C22">
        <v>2021</v>
      </c>
      <c r="D22">
        <v>1</v>
      </c>
      <c r="E22">
        <v>211</v>
      </c>
      <c r="F22" t="s">
        <v>411</v>
      </c>
      <c r="G22">
        <v>93</v>
      </c>
      <c r="H22" t="s">
        <v>32</v>
      </c>
      <c r="I22">
        <v>5</v>
      </c>
      <c r="J22" t="s">
        <v>75</v>
      </c>
      <c r="K22" t="s">
        <v>59</v>
      </c>
      <c r="L22">
        <v>1</v>
      </c>
      <c r="M22" t="s">
        <v>68</v>
      </c>
      <c r="N22">
        <v>20</v>
      </c>
      <c r="O22" t="s">
        <v>99</v>
      </c>
      <c r="P22">
        <v>7853</v>
      </c>
      <c r="Q22" t="s">
        <v>415</v>
      </c>
      <c r="R22">
        <v>30004</v>
      </c>
      <c r="S22" t="s">
        <v>430</v>
      </c>
      <c r="T22" t="s">
        <v>442</v>
      </c>
      <c r="U22">
        <v>1</v>
      </c>
      <c r="V22" t="s">
        <v>432</v>
      </c>
      <c r="W22">
        <v>0</v>
      </c>
      <c r="Y22">
        <v>0</v>
      </c>
      <c r="AA22">
        <v>1</v>
      </c>
      <c r="AB22">
        <v>1</v>
      </c>
      <c r="AC22">
        <v>26813645</v>
      </c>
      <c r="AD22">
        <v>26813645</v>
      </c>
    </row>
    <row r="23" spans="1:30" x14ac:dyDescent="0.2">
      <c r="A23">
        <v>6</v>
      </c>
      <c r="B23" t="s">
        <v>30</v>
      </c>
      <c r="C23">
        <v>2021</v>
      </c>
      <c r="D23">
        <v>1</v>
      </c>
      <c r="E23">
        <v>211</v>
      </c>
      <c r="F23" t="s">
        <v>411</v>
      </c>
      <c r="G23">
        <v>93</v>
      </c>
      <c r="H23" t="s">
        <v>32</v>
      </c>
      <c r="I23">
        <v>5</v>
      </c>
      <c r="J23" t="s">
        <v>75</v>
      </c>
      <c r="K23" t="s">
        <v>59</v>
      </c>
      <c r="L23">
        <v>1</v>
      </c>
      <c r="M23" t="s">
        <v>68</v>
      </c>
      <c r="N23">
        <v>20</v>
      </c>
      <c r="O23" t="s">
        <v>99</v>
      </c>
      <c r="P23">
        <v>7853</v>
      </c>
      <c r="Q23" t="s">
        <v>415</v>
      </c>
      <c r="R23">
        <v>30005</v>
      </c>
      <c r="S23" t="s">
        <v>430</v>
      </c>
      <c r="T23" t="s">
        <v>443</v>
      </c>
      <c r="U23">
        <v>1</v>
      </c>
      <c r="V23" t="s">
        <v>432</v>
      </c>
      <c r="W23">
        <v>0</v>
      </c>
      <c r="X23">
        <v>0</v>
      </c>
      <c r="Y23">
        <v>60931700</v>
      </c>
      <c r="Z23">
        <v>57266928</v>
      </c>
      <c r="AA23">
        <v>1</v>
      </c>
      <c r="AB23">
        <v>1</v>
      </c>
      <c r="AC23">
        <v>25849497</v>
      </c>
      <c r="AD23">
        <v>25849497</v>
      </c>
    </row>
    <row r="24" spans="1:30" x14ac:dyDescent="0.2">
      <c r="A24">
        <v>6</v>
      </c>
      <c r="B24" t="s">
        <v>30</v>
      </c>
      <c r="C24">
        <v>2021</v>
      </c>
      <c r="D24">
        <v>1</v>
      </c>
      <c r="E24">
        <v>211</v>
      </c>
      <c r="F24" t="s">
        <v>411</v>
      </c>
      <c r="G24">
        <v>93</v>
      </c>
      <c r="H24" t="s">
        <v>32</v>
      </c>
      <c r="I24">
        <v>5</v>
      </c>
      <c r="J24" t="s">
        <v>75</v>
      </c>
      <c r="K24" t="s">
        <v>59</v>
      </c>
      <c r="L24">
        <v>1</v>
      </c>
      <c r="M24" t="s">
        <v>68</v>
      </c>
      <c r="N24">
        <v>20</v>
      </c>
      <c r="O24" t="s">
        <v>99</v>
      </c>
      <c r="P24">
        <v>7854</v>
      </c>
      <c r="Q24" t="s">
        <v>418</v>
      </c>
      <c r="R24">
        <v>1</v>
      </c>
      <c r="S24" t="s">
        <v>38</v>
      </c>
      <c r="T24" t="s">
        <v>444</v>
      </c>
      <c r="U24">
        <v>1</v>
      </c>
      <c r="V24" t="s">
        <v>420</v>
      </c>
      <c r="W24">
        <v>0</v>
      </c>
      <c r="Y24">
        <v>0</v>
      </c>
      <c r="AA24">
        <v>3143</v>
      </c>
      <c r="AB24">
        <v>3026</v>
      </c>
      <c r="AC24">
        <v>1096144000</v>
      </c>
      <c r="AD24">
        <v>949332246</v>
      </c>
    </row>
    <row r="25" spans="1:30" x14ac:dyDescent="0.2">
      <c r="A25">
        <v>6</v>
      </c>
      <c r="B25" t="s">
        <v>30</v>
      </c>
      <c r="C25">
        <v>2021</v>
      </c>
      <c r="D25">
        <v>1</v>
      </c>
      <c r="E25">
        <v>211</v>
      </c>
      <c r="F25" t="s">
        <v>411</v>
      </c>
      <c r="G25">
        <v>93</v>
      </c>
      <c r="H25" t="s">
        <v>32</v>
      </c>
      <c r="I25">
        <v>6</v>
      </c>
      <c r="J25" t="s">
        <v>274</v>
      </c>
      <c r="K25" t="s">
        <v>59</v>
      </c>
      <c r="L25">
        <v>1</v>
      </c>
      <c r="M25" t="s">
        <v>68</v>
      </c>
      <c r="N25">
        <v>20</v>
      </c>
      <c r="O25" t="s">
        <v>99</v>
      </c>
      <c r="P25">
        <v>7850</v>
      </c>
      <c r="Q25" t="s">
        <v>412</v>
      </c>
      <c r="R25">
        <v>1</v>
      </c>
      <c r="S25" t="s">
        <v>38</v>
      </c>
      <c r="T25" t="s">
        <v>445</v>
      </c>
      <c r="U25">
        <v>1</v>
      </c>
      <c r="V25" t="s">
        <v>414</v>
      </c>
      <c r="W25">
        <v>0</v>
      </c>
      <c r="Y25">
        <v>0</v>
      </c>
      <c r="AA25">
        <v>710</v>
      </c>
      <c r="AB25">
        <v>274</v>
      </c>
      <c r="AC25">
        <v>554326916</v>
      </c>
      <c r="AD25">
        <v>337853975</v>
      </c>
    </row>
    <row r="26" spans="1:30" x14ac:dyDescent="0.2">
      <c r="A26">
        <v>6</v>
      </c>
      <c r="B26" t="s">
        <v>30</v>
      </c>
      <c r="C26">
        <v>2021</v>
      </c>
      <c r="D26">
        <v>1</v>
      </c>
      <c r="E26">
        <v>211</v>
      </c>
      <c r="F26" t="s">
        <v>411</v>
      </c>
      <c r="G26">
        <v>93</v>
      </c>
      <c r="H26" t="s">
        <v>32</v>
      </c>
      <c r="I26">
        <v>6</v>
      </c>
      <c r="J26" t="s">
        <v>274</v>
      </c>
      <c r="K26" t="s">
        <v>59</v>
      </c>
      <c r="L26">
        <v>1</v>
      </c>
      <c r="M26" t="s">
        <v>68</v>
      </c>
      <c r="N26">
        <v>20</v>
      </c>
      <c r="O26" t="s">
        <v>99</v>
      </c>
      <c r="P26">
        <v>7851</v>
      </c>
      <c r="Q26" t="s">
        <v>422</v>
      </c>
      <c r="R26">
        <v>1</v>
      </c>
      <c r="S26" t="s">
        <v>38</v>
      </c>
      <c r="T26" t="s">
        <v>446</v>
      </c>
      <c r="U26">
        <v>1</v>
      </c>
      <c r="V26" t="s">
        <v>424</v>
      </c>
      <c r="W26">
        <v>0</v>
      </c>
      <c r="Y26">
        <v>0</v>
      </c>
      <c r="AA26">
        <v>740</v>
      </c>
      <c r="AB26">
        <v>506</v>
      </c>
      <c r="AC26">
        <v>228345116</v>
      </c>
      <c r="AD26">
        <v>156138687</v>
      </c>
    </row>
    <row r="27" spans="1:30" x14ac:dyDescent="0.2">
      <c r="A27">
        <v>6</v>
      </c>
      <c r="B27" t="s">
        <v>30</v>
      </c>
      <c r="C27">
        <v>2021</v>
      </c>
      <c r="D27">
        <v>1</v>
      </c>
      <c r="E27">
        <v>211</v>
      </c>
      <c r="F27" t="s">
        <v>411</v>
      </c>
      <c r="G27">
        <v>93</v>
      </c>
      <c r="H27" t="s">
        <v>32</v>
      </c>
      <c r="I27">
        <v>6</v>
      </c>
      <c r="J27" t="s">
        <v>274</v>
      </c>
      <c r="K27" t="s">
        <v>59</v>
      </c>
      <c r="L27">
        <v>1</v>
      </c>
      <c r="M27" t="s">
        <v>68</v>
      </c>
      <c r="N27">
        <v>20</v>
      </c>
      <c r="O27" t="s">
        <v>99</v>
      </c>
      <c r="P27">
        <v>7853</v>
      </c>
      <c r="Q27" t="s">
        <v>415</v>
      </c>
      <c r="R27">
        <v>1</v>
      </c>
      <c r="S27" t="s">
        <v>38</v>
      </c>
      <c r="T27" t="s">
        <v>447</v>
      </c>
      <c r="U27">
        <v>4</v>
      </c>
      <c r="V27" t="s">
        <v>417</v>
      </c>
      <c r="W27">
        <v>0</v>
      </c>
      <c r="Y27">
        <v>0</v>
      </c>
      <c r="AA27">
        <v>2</v>
      </c>
      <c r="AB27">
        <v>2</v>
      </c>
      <c r="AC27">
        <v>3898735699</v>
      </c>
      <c r="AD27">
        <v>2517008166</v>
      </c>
    </row>
    <row r="28" spans="1:30" x14ac:dyDescent="0.2">
      <c r="A28">
        <v>6</v>
      </c>
      <c r="B28" t="s">
        <v>30</v>
      </c>
      <c r="C28">
        <v>2021</v>
      </c>
      <c r="D28">
        <v>1</v>
      </c>
      <c r="E28">
        <v>211</v>
      </c>
      <c r="F28" t="s">
        <v>411</v>
      </c>
      <c r="G28">
        <v>93</v>
      </c>
      <c r="H28" t="s">
        <v>32</v>
      </c>
      <c r="I28">
        <v>6</v>
      </c>
      <c r="J28" t="s">
        <v>274</v>
      </c>
      <c r="K28" t="s">
        <v>59</v>
      </c>
      <c r="L28">
        <v>1</v>
      </c>
      <c r="M28" t="s">
        <v>68</v>
      </c>
      <c r="N28">
        <v>20</v>
      </c>
      <c r="O28" t="s">
        <v>99</v>
      </c>
      <c r="P28">
        <v>7853</v>
      </c>
      <c r="Q28" t="s">
        <v>415</v>
      </c>
      <c r="R28">
        <v>30006</v>
      </c>
      <c r="S28" t="s">
        <v>430</v>
      </c>
      <c r="T28" t="s">
        <v>448</v>
      </c>
      <c r="U28">
        <v>3</v>
      </c>
      <c r="V28" t="s">
        <v>449</v>
      </c>
      <c r="W28">
        <v>0</v>
      </c>
      <c r="Y28">
        <v>0</v>
      </c>
      <c r="AA28">
        <v>1</v>
      </c>
      <c r="AB28">
        <v>0</v>
      </c>
      <c r="AC28">
        <v>1650000000</v>
      </c>
      <c r="AD28">
        <v>90000000</v>
      </c>
    </row>
    <row r="29" spans="1:30" x14ac:dyDescent="0.2">
      <c r="A29">
        <v>6</v>
      </c>
      <c r="B29" t="s">
        <v>30</v>
      </c>
      <c r="C29">
        <v>2021</v>
      </c>
      <c r="D29">
        <v>1</v>
      </c>
      <c r="E29">
        <v>211</v>
      </c>
      <c r="F29" t="s">
        <v>411</v>
      </c>
      <c r="G29">
        <v>93</v>
      </c>
      <c r="H29" t="s">
        <v>32</v>
      </c>
      <c r="I29">
        <v>6</v>
      </c>
      <c r="J29" t="s">
        <v>274</v>
      </c>
      <c r="K29" t="s">
        <v>59</v>
      </c>
      <c r="L29">
        <v>1</v>
      </c>
      <c r="M29" t="s">
        <v>68</v>
      </c>
      <c r="N29">
        <v>20</v>
      </c>
      <c r="O29" t="s">
        <v>99</v>
      </c>
      <c r="P29">
        <v>7853</v>
      </c>
      <c r="Q29" t="s">
        <v>415</v>
      </c>
      <c r="R29">
        <v>30027</v>
      </c>
      <c r="S29" t="s">
        <v>430</v>
      </c>
      <c r="T29" t="s">
        <v>450</v>
      </c>
      <c r="U29">
        <v>1</v>
      </c>
      <c r="V29" t="s">
        <v>432</v>
      </c>
      <c r="W29">
        <v>0</v>
      </c>
      <c r="X29">
        <v>0</v>
      </c>
      <c r="Y29">
        <v>20721132</v>
      </c>
      <c r="Z29">
        <v>19474848</v>
      </c>
      <c r="AA29">
        <v>1</v>
      </c>
      <c r="AB29">
        <v>1</v>
      </c>
      <c r="AC29">
        <v>97555432</v>
      </c>
      <c r="AD29">
        <v>48777716</v>
      </c>
    </row>
    <row r="30" spans="1:30" x14ac:dyDescent="0.2">
      <c r="A30">
        <v>6</v>
      </c>
      <c r="B30" t="s">
        <v>30</v>
      </c>
      <c r="C30">
        <v>2021</v>
      </c>
      <c r="D30">
        <v>1</v>
      </c>
      <c r="E30">
        <v>211</v>
      </c>
      <c r="F30" t="s">
        <v>411</v>
      </c>
      <c r="G30">
        <v>93</v>
      </c>
      <c r="H30" t="s">
        <v>32</v>
      </c>
      <c r="I30">
        <v>6</v>
      </c>
      <c r="J30" t="s">
        <v>274</v>
      </c>
      <c r="K30" t="s">
        <v>59</v>
      </c>
      <c r="L30">
        <v>1</v>
      </c>
      <c r="M30" t="s">
        <v>68</v>
      </c>
      <c r="N30">
        <v>20</v>
      </c>
      <c r="O30" t="s">
        <v>99</v>
      </c>
      <c r="P30">
        <v>7854</v>
      </c>
      <c r="Q30" t="s">
        <v>418</v>
      </c>
      <c r="R30">
        <v>1</v>
      </c>
      <c r="S30" t="s">
        <v>38</v>
      </c>
      <c r="T30" t="s">
        <v>451</v>
      </c>
      <c r="U30">
        <v>1</v>
      </c>
      <c r="V30" t="s">
        <v>420</v>
      </c>
      <c r="W30">
        <v>0</v>
      </c>
      <c r="Y30">
        <v>0</v>
      </c>
      <c r="AA30">
        <v>1854</v>
      </c>
      <c r="AB30">
        <v>1773</v>
      </c>
      <c r="AC30">
        <v>646596000</v>
      </c>
      <c r="AD30">
        <v>556234657</v>
      </c>
    </row>
    <row r="31" spans="1:30" x14ac:dyDescent="0.2">
      <c r="A31">
        <v>6</v>
      </c>
      <c r="B31" t="s">
        <v>30</v>
      </c>
      <c r="C31">
        <v>2021</v>
      </c>
      <c r="D31">
        <v>1</v>
      </c>
      <c r="E31">
        <v>211</v>
      </c>
      <c r="F31" t="s">
        <v>411</v>
      </c>
      <c r="G31">
        <v>93</v>
      </c>
      <c r="H31" t="s">
        <v>32</v>
      </c>
      <c r="I31">
        <v>7</v>
      </c>
      <c r="J31" t="s">
        <v>76</v>
      </c>
      <c r="K31" t="s">
        <v>59</v>
      </c>
      <c r="L31">
        <v>1</v>
      </c>
      <c r="M31" t="s">
        <v>68</v>
      </c>
      <c r="N31">
        <v>20</v>
      </c>
      <c r="O31" t="s">
        <v>99</v>
      </c>
      <c r="P31">
        <v>7850</v>
      </c>
      <c r="Q31" t="s">
        <v>412</v>
      </c>
      <c r="R31">
        <v>1</v>
      </c>
      <c r="S31" t="s">
        <v>38</v>
      </c>
      <c r="T31" t="s">
        <v>452</v>
      </c>
      <c r="U31">
        <v>1</v>
      </c>
      <c r="V31" t="s">
        <v>414</v>
      </c>
      <c r="W31">
        <v>0</v>
      </c>
      <c r="Y31">
        <v>0</v>
      </c>
      <c r="AA31">
        <v>450</v>
      </c>
      <c r="AB31">
        <v>237</v>
      </c>
      <c r="AC31">
        <v>351333961</v>
      </c>
      <c r="AD31">
        <v>292231358</v>
      </c>
    </row>
    <row r="32" spans="1:30" x14ac:dyDescent="0.2">
      <c r="A32">
        <v>6</v>
      </c>
      <c r="B32" t="s">
        <v>30</v>
      </c>
      <c r="C32">
        <v>2021</v>
      </c>
      <c r="D32">
        <v>1</v>
      </c>
      <c r="E32">
        <v>211</v>
      </c>
      <c r="F32" t="s">
        <v>411</v>
      </c>
      <c r="G32">
        <v>93</v>
      </c>
      <c r="H32" t="s">
        <v>32</v>
      </c>
      <c r="I32">
        <v>7</v>
      </c>
      <c r="J32" t="s">
        <v>76</v>
      </c>
      <c r="K32" t="s">
        <v>59</v>
      </c>
      <c r="L32">
        <v>1</v>
      </c>
      <c r="M32" t="s">
        <v>68</v>
      </c>
      <c r="N32">
        <v>20</v>
      </c>
      <c r="O32" t="s">
        <v>99</v>
      </c>
      <c r="P32">
        <v>7851</v>
      </c>
      <c r="Q32" t="s">
        <v>422</v>
      </c>
      <c r="R32">
        <v>1</v>
      </c>
      <c r="S32" t="s">
        <v>38</v>
      </c>
      <c r="T32" t="s">
        <v>453</v>
      </c>
      <c r="U32">
        <v>1</v>
      </c>
      <c r="V32" t="s">
        <v>424</v>
      </c>
      <c r="W32">
        <v>0</v>
      </c>
      <c r="Y32">
        <v>0</v>
      </c>
      <c r="AA32">
        <v>870</v>
      </c>
      <c r="AB32">
        <v>661</v>
      </c>
      <c r="AC32">
        <v>268459798</v>
      </c>
      <c r="AD32">
        <v>203967731</v>
      </c>
    </row>
    <row r="33" spans="1:30" x14ac:dyDescent="0.2">
      <c r="A33">
        <v>6</v>
      </c>
      <c r="B33" t="s">
        <v>30</v>
      </c>
      <c r="C33">
        <v>2021</v>
      </c>
      <c r="D33">
        <v>1</v>
      </c>
      <c r="E33">
        <v>211</v>
      </c>
      <c r="F33" t="s">
        <v>411</v>
      </c>
      <c r="G33">
        <v>93</v>
      </c>
      <c r="H33" t="s">
        <v>32</v>
      </c>
      <c r="I33">
        <v>7</v>
      </c>
      <c r="J33" t="s">
        <v>76</v>
      </c>
      <c r="K33" t="s">
        <v>59</v>
      </c>
      <c r="L33">
        <v>1</v>
      </c>
      <c r="M33" t="s">
        <v>68</v>
      </c>
      <c r="N33">
        <v>20</v>
      </c>
      <c r="O33" t="s">
        <v>99</v>
      </c>
      <c r="P33">
        <v>7853</v>
      </c>
      <c r="Q33" t="s">
        <v>415</v>
      </c>
      <c r="R33">
        <v>1</v>
      </c>
      <c r="S33" t="s">
        <v>38</v>
      </c>
      <c r="T33" t="s">
        <v>454</v>
      </c>
      <c r="U33">
        <v>4</v>
      </c>
      <c r="V33" t="s">
        <v>417</v>
      </c>
      <c r="W33">
        <v>0</v>
      </c>
      <c r="Y33">
        <v>0</v>
      </c>
      <c r="AA33">
        <v>10</v>
      </c>
      <c r="AB33">
        <v>10</v>
      </c>
      <c r="AC33">
        <v>3057216134</v>
      </c>
      <c r="AD33">
        <v>1867940726</v>
      </c>
    </row>
    <row r="34" spans="1:30" x14ac:dyDescent="0.2">
      <c r="A34">
        <v>6</v>
      </c>
      <c r="B34" t="s">
        <v>30</v>
      </c>
      <c r="C34">
        <v>2021</v>
      </c>
      <c r="D34">
        <v>1</v>
      </c>
      <c r="E34">
        <v>211</v>
      </c>
      <c r="F34" t="s">
        <v>411</v>
      </c>
      <c r="G34">
        <v>93</v>
      </c>
      <c r="H34" t="s">
        <v>32</v>
      </c>
      <c r="I34">
        <v>7</v>
      </c>
      <c r="J34" t="s">
        <v>76</v>
      </c>
      <c r="K34" t="s">
        <v>59</v>
      </c>
      <c r="L34">
        <v>1</v>
      </c>
      <c r="M34" t="s">
        <v>68</v>
      </c>
      <c r="N34">
        <v>20</v>
      </c>
      <c r="O34" t="s">
        <v>99</v>
      </c>
      <c r="P34">
        <v>7853</v>
      </c>
      <c r="Q34" t="s">
        <v>415</v>
      </c>
      <c r="R34">
        <v>30007</v>
      </c>
      <c r="S34" t="s">
        <v>430</v>
      </c>
      <c r="T34" t="s">
        <v>455</v>
      </c>
      <c r="U34">
        <v>1</v>
      </c>
      <c r="V34" t="s">
        <v>432</v>
      </c>
      <c r="W34">
        <v>0</v>
      </c>
      <c r="Y34">
        <v>0</v>
      </c>
      <c r="AA34">
        <v>1</v>
      </c>
      <c r="AB34">
        <v>1</v>
      </c>
      <c r="AC34">
        <v>8991216</v>
      </c>
      <c r="AD34">
        <v>4495608</v>
      </c>
    </row>
    <row r="35" spans="1:30" x14ac:dyDescent="0.2">
      <c r="A35">
        <v>6</v>
      </c>
      <c r="B35" t="s">
        <v>30</v>
      </c>
      <c r="C35">
        <v>2021</v>
      </c>
      <c r="D35">
        <v>1</v>
      </c>
      <c r="E35">
        <v>211</v>
      </c>
      <c r="F35" t="s">
        <v>411</v>
      </c>
      <c r="G35">
        <v>93</v>
      </c>
      <c r="H35" t="s">
        <v>32</v>
      </c>
      <c r="I35">
        <v>7</v>
      </c>
      <c r="J35" t="s">
        <v>76</v>
      </c>
      <c r="K35" t="s">
        <v>59</v>
      </c>
      <c r="L35">
        <v>1</v>
      </c>
      <c r="M35" t="s">
        <v>68</v>
      </c>
      <c r="N35">
        <v>20</v>
      </c>
      <c r="O35" t="s">
        <v>99</v>
      </c>
      <c r="P35">
        <v>7853</v>
      </c>
      <c r="Q35" t="s">
        <v>415</v>
      </c>
      <c r="R35">
        <v>30008</v>
      </c>
      <c r="S35" t="s">
        <v>430</v>
      </c>
      <c r="T35" t="s">
        <v>456</v>
      </c>
      <c r="U35">
        <v>1</v>
      </c>
      <c r="V35" t="s">
        <v>432</v>
      </c>
      <c r="W35">
        <v>0</v>
      </c>
      <c r="Y35">
        <v>0</v>
      </c>
      <c r="AA35">
        <v>1</v>
      </c>
      <c r="AB35">
        <v>1</v>
      </c>
      <c r="AC35">
        <v>8991216</v>
      </c>
      <c r="AD35">
        <v>4495608</v>
      </c>
    </row>
    <row r="36" spans="1:30" x14ac:dyDescent="0.2">
      <c r="A36">
        <v>6</v>
      </c>
      <c r="B36" t="s">
        <v>30</v>
      </c>
      <c r="C36">
        <v>2021</v>
      </c>
      <c r="D36">
        <v>1</v>
      </c>
      <c r="E36">
        <v>211</v>
      </c>
      <c r="F36" t="s">
        <v>411</v>
      </c>
      <c r="G36">
        <v>93</v>
      </c>
      <c r="H36" t="s">
        <v>32</v>
      </c>
      <c r="I36">
        <v>7</v>
      </c>
      <c r="J36" t="s">
        <v>76</v>
      </c>
      <c r="K36" t="s">
        <v>59</v>
      </c>
      <c r="L36">
        <v>1</v>
      </c>
      <c r="M36" t="s">
        <v>68</v>
      </c>
      <c r="N36">
        <v>20</v>
      </c>
      <c r="O36" t="s">
        <v>99</v>
      </c>
      <c r="P36">
        <v>7853</v>
      </c>
      <c r="Q36" t="s">
        <v>415</v>
      </c>
      <c r="R36">
        <v>30025</v>
      </c>
      <c r="S36" t="s">
        <v>430</v>
      </c>
      <c r="T36" t="s">
        <v>457</v>
      </c>
      <c r="U36">
        <v>1</v>
      </c>
      <c r="V36" t="s">
        <v>432</v>
      </c>
      <c r="W36">
        <v>0</v>
      </c>
      <c r="Y36">
        <v>0</v>
      </c>
      <c r="AA36">
        <v>1</v>
      </c>
      <c r="AC36">
        <v>193429281</v>
      </c>
    </row>
    <row r="37" spans="1:30" x14ac:dyDescent="0.2">
      <c r="A37">
        <v>6</v>
      </c>
      <c r="B37" t="s">
        <v>30</v>
      </c>
      <c r="C37">
        <v>2021</v>
      </c>
      <c r="D37">
        <v>1</v>
      </c>
      <c r="E37">
        <v>211</v>
      </c>
      <c r="F37" t="s">
        <v>411</v>
      </c>
      <c r="G37">
        <v>93</v>
      </c>
      <c r="H37" t="s">
        <v>32</v>
      </c>
      <c r="I37">
        <v>7</v>
      </c>
      <c r="J37" t="s">
        <v>76</v>
      </c>
      <c r="K37" t="s">
        <v>59</v>
      </c>
      <c r="L37">
        <v>1</v>
      </c>
      <c r="M37" t="s">
        <v>68</v>
      </c>
      <c r="N37">
        <v>20</v>
      </c>
      <c r="O37" t="s">
        <v>99</v>
      </c>
      <c r="P37">
        <v>7854</v>
      </c>
      <c r="Q37" t="s">
        <v>418</v>
      </c>
      <c r="R37">
        <v>1</v>
      </c>
      <c r="S37" t="s">
        <v>38</v>
      </c>
      <c r="T37" t="s">
        <v>458</v>
      </c>
      <c r="U37">
        <v>1</v>
      </c>
      <c r="V37" t="s">
        <v>420</v>
      </c>
      <c r="W37">
        <v>0</v>
      </c>
      <c r="Y37">
        <v>0</v>
      </c>
      <c r="AA37">
        <v>4602</v>
      </c>
      <c r="AB37">
        <v>4469</v>
      </c>
      <c r="AC37">
        <v>1604981000</v>
      </c>
      <c r="AD37">
        <v>1402037610</v>
      </c>
    </row>
    <row r="38" spans="1:30" x14ac:dyDescent="0.2">
      <c r="A38">
        <v>6</v>
      </c>
      <c r="B38" t="s">
        <v>30</v>
      </c>
      <c r="C38">
        <v>2021</v>
      </c>
      <c r="D38">
        <v>1</v>
      </c>
      <c r="E38">
        <v>211</v>
      </c>
      <c r="F38" t="s">
        <v>411</v>
      </c>
      <c r="G38">
        <v>93</v>
      </c>
      <c r="H38" t="s">
        <v>32</v>
      </c>
      <c r="I38">
        <v>8</v>
      </c>
      <c r="J38" t="s">
        <v>77</v>
      </c>
      <c r="K38" t="s">
        <v>59</v>
      </c>
      <c r="L38">
        <v>1</v>
      </c>
      <c r="M38" t="s">
        <v>68</v>
      </c>
      <c r="N38">
        <v>20</v>
      </c>
      <c r="O38" t="s">
        <v>99</v>
      </c>
      <c r="P38">
        <v>7850</v>
      </c>
      <c r="Q38" t="s">
        <v>412</v>
      </c>
      <c r="R38">
        <v>1</v>
      </c>
      <c r="S38" t="s">
        <v>38</v>
      </c>
      <c r="T38" t="s">
        <v>459</v>
      </c>
      <c r="U38">
        <v>1</v>
      </c>
      <c r="V38" t="s">
        <v>414</v>
      </c>
      <c r="W38">
        <v>0</v>
      </c>
      <c r="Y38">
        <v>0</v>
      </c>
      <c r="AA38">
        <v>850</v>
      </c>
      <c r="AB38">
        <v>435</v>
      </c>
      <c r="AC38">
        <v>663630815</v>
      </c>
      <c r="AD38">
        <v>536374012</v>
      </c>
    </row>
    <row r="39" spans="1:30" x14ac:dyDescent="0.2">
      <c r="A39">
        <v>6</v>
      </c>
      <c r="B39" t="s">
        <v>30</v>
      </c>
      <c r="C39">
        <v>2021</v>
      </c>
      <c r="D39">
        <v>1</v>
      </c>
      <c r="E39">
        <v>211</v>
      </c>
      <c r="F39" t="s">
        <v>411</v>
      </c>
      <c r="G39">
        <v>93</v>
      </c>
      <c r="H39" t="s">
        <v>32</v>
      </c>
      <c r="I39">
        <v>8</v>
      </c>
      <c r="J39" t="s">
        <v>77</v>
      </c>
      <c r="K39" t="s">
        <v>59</v>
      </c>
      <c r="L39">
        <v>1</v>
      </c>
      <c r="M39" t="s">
        <v>68</v>
      </c>
      <c r="N39">
        <v>20</v>
      </c>
      <c r="O39" t="s">
        <v>99</v>
      </c>
      <c r="P39">
        <v>7851</v>
      </c>
      <c r="Q39" t="s">
        <v>422</v>
      </c>
      <c r="R39">
        <v>1</v>
      </c>
      <c r="S39" t="s">
        <v>38</v>
      </c>
      <c r="T39" t="s">
        <v>460</v>
      </c>
      <c r="U39">
        <v>1</v>
      </c>
      <c r="V39" t="s">
        <v>424</v>
      </c>
      <c r="W39">
        <v>0</v>
      </c>
      <c r="Y39">
        <v>0</v>
      </c>
      <c r="AA39">
        <v>1050</v>
      </c>
      <c r="AB39">
        <v>638</v>
      </c>
      <c r="AC39">
        <v>324003204</v>
      </c>
      <c r="AD39">
        <v>196870519</v>
      </c>
    </row>
    <row r="40" spans="1:30" x14ac:dyDescent="0.2">
      <c r="A40">
        <v>6</v>
      </c>
      <c r="B40" t="s">
        <v>30</v>
      </c>
      <c r="C40">
        <v>2021</v>
      </c>
      <c r="D40">
        <v>1</v>
      </c>
      <c r="E40">
        <v>211</v>
      </c>
      <c r="F40" t="s">
        <v>411</v>
      </c>
      <c r="G40">
        <v>93</v>
      </c>
      <c r="H40" t="s">
        <v>32</v>
      </c>
      <c r="I40">
        <v>8</v>
      </c>
      <c r="J40" t="s">
        <v>77</v>
      </c>
      <c r="K40" t="s">
        <v>59</v>
      </c>
      <c r="L40">
        <v>1</v>
      </c>
      <c r="M40" t="s">
        <v>68</v>
      </c>
      <c r="N40">
        <v>20</v>
      </c>
      <c r="O40" t="s">
        <v>99</v>
      </c>
      <c r="P40">
        <v>7853</v>
      </c>
      <c r="Q40" t="s">
        <v>415</v>
      </c>
      <c r="R40">
        <v>1</v>
      </c>
      <c r="S40" t="s">
        <v>38</v>
      </c>
      <c r="T40" t="s">
        <v>461</v>
      </c>
      <c r="U40">
        <v>4</v>
      </c>
      <c r="V40" t="s">
        <v>417</v>
      </c>
      <c r="W40">
        <v>0</v>
      </c>
      <c r="Y40">
        <v>0</v>
      </c>
      <c r="AA40">
        <v>12</v>
      </c>
      <c r="AB40">
        <v>12</v>
      </c>
      <c r="AC40">
        <v>4990236616</v>
      </c>
      <c r="AD40">
        <v>3065856045</v>
      </c>
    </row>
    <row r="41" spans="1:30" x14ac:dyDescent="0.2">
      <c r="A41">
        <v>6</v>
      </c>
      <c r="B41" t="s">
        <v>30</v>
      </c>
      <c r="C41">
        <v>2021</v>
      </c>
      <c r="D41">
        <v>1</v>
      </c>
      <c r="E41">
        <v>211</v>
      </c>
      <c r="F41" t="s">
        <v>411</v>
      </c>
      <c r="G41">
        <v>93</v>
      </c>
      <c r="H41" t="s">
        <v>32</v>
      </c>
      <c r="I41">
        <v>8</v>
      </c>
      <c r="J41" t="s">
        <v>77</v>
      </c>
      <c r="K41" t="s">
        <v>59</v>
      </c>
      <c r="L41">
        <v>1</v>
      </c>
      <c r="M41" t="s">
        <v>68</v>
      </c>
      <c r="N41">
        <v>20</v>
      </c>
      <c r="O41" t="s">
        <v>99</v>
      </c>
      <c r="P41">
        <v>7853</v>
      </c>
      <c r="Q41" t="s">
        <v>415</v>
      </c>
      <c r="R41">
        <v>30009</v>
      </c>
      <c r="S41" t="s">
        <v>430</v>
      </c>
      <c r="T41" t="s">
        <v>462</v>
      </c>
      <c r="U41">
        <v>1</v>
      </c>
      <c r="V41" t="s">
        <v>432</v>
      </c>
      <c r="W41">
        <v>0</v>
      </c>
      <c r="X41">
        <v>0</v>
      </c>
      <c r="Y41">
        <v>14352950</v>
      </c>
      <c r="Z41">
        <v>13489684</v>
      </c>
      <c r="AA41">
        <v>1</v>
      </c>
      <c r="AB41">
        <v>1</v>
      </c>
      <c r="AC41">
        <v>21618314</v>
      </c>
      <c r="AD41">
        <v>10809157</v>
      </c>
    </row>
    <row r="42" spans="1:30" x14ac:dyDescent="0.2">
      <c r="A42">
        <v>6</v>
      </c>
      <c r="B42" t="s">
        <v>30</v>
      </c>
      <c r="C42">
        <v>2021</v>
      </c>
      <c r="D42">
        <v>1</v>
      </c>
      <c r="E42">
        <v>211</v>
      </c>
      <c r="F42" t="s">
        <v>411</v>
      </c>
      <c r="G42">
        <v>93</v>
      </c>
      <c r="H42" t="s">
        <v>32</v>
      </c>
      <c r="I42">
        <v>8</v>
      </c>
      <c r="J42" t="s">
        <v>77</v>
      </c>
      <c r="K42" t="s">
        <v>59</v>
      </c>
      <c r="L42">
        <v>1</v>
      </c>
      <c r="M42" t="s">
        <v>68</v>
      </c>
      <c r="N42">
        <v>20</v>
      </c>
      <c r="O42" t="s">
        <v>99</v>
      </c>
      <c r="P42">
        <v>7853</v>
      </c>
      <c r="Q42" t="s">
        <v>415</v>
      </c>
      <c r="R42">
        <v>30010</v>
      </c>
      <c r="S42" t="s">
        <v>430</v>
      </c>
      <c r="T42" t="s">
        <v>463</v>
      </c>
      <c r="U42">
        <v>1</v>
      </c>
      <c r="V42" t="s">
        <v>432</v>
      </c>
      <c r="W42">
        <v>0</v>
      </c>
      <c r="X42">
        <v>0</v>
      </c>
      <c r="Y42">
        <v>60931700</v>
      </c>
      <c r="Z42">
        <v>57266928</v>
      </c>
      <c r="AA42">
        <v>1</v>
      </c>
      <c r="AB42">
        <v>1</v>
      </c>
      <c r="AC42">
        <v>48259411</v>
      </c>
      <c r="AD42">
        <v>26224862</v>
      </c>
    </row>
    <row r="43" spans="1:30" x14ac:dyDescent="0.2">
      <c r="A43">
        <v>6</v>
      </c>
      <c r="B43" t="s">
        <v>30</v>
      </c>
      <c r="C43">
        <v>2021</v>
      </c>
      <c r="D43">
        <v>1</v>
      </c>
      <c r="E43">
        <v>211</v>
      </c>
      <c r="F43" t="s">
        <v>411</v>
      </c>
      <c r="G43">
        <v>93</v>
      </c>
      <c r="H43" t="s">
        <v>32</v>
      </c>
      <c r="I43">
        <v>8</v>
      </c>
      <c r="J43" t="s">
        <v>77</v>
      </c>
      <c r="K43" t="s">
        <v>59</v>
      </c>
      <c r="L43">
        <v>1</v>
      </c>
      <c r="M43" t="s">
        <v>68</v>
      </c>
      <c r="N43">
        <v>20</v>
      </c>
      <c r="O43" t="s">
        <v>99</v>
      </c>
      <c r="P43">
        <v>7854</v>
      </c>
      <c r="Q43" t="s">
        <v>418</v>
      </c>
      <c r="R43">
        <v>1</v>
      </c>
      <c r="S43" t="s">
        <v>38</v>
      </c>
      <c r="T43" t="s">
        <v>464</v>
      </c>
      <c r="U43">
        <v>1</v>
      </c>
      <c r="V43" t="s">
        <v>420</v>
      </c>
      <c r="W43">
        <v>0</v>
      </c>
      <c r="Y43">
        <v>0</v>
      </c>
      <c r="AA43">
        <v>2040</v>
      </c>
      <c r="AB43">
        <v>1950</v>
      </c>
      <c r="AC43">
        <v>711465000</v>
      </c>
      <c r="AD43">
        <v>611764005</v>
      </c>
    </row>
    <row r="44" spans="1:30" x14ac:dyDescent="0.2">
      <c r="A44">
        <v>6</v>
      </c>
      <c r="B44" t="s">
        <v>30</v>
      </c>
      <c r="C44">
        <v>2021</v>
      </c>
      <c r="D44">
        <v>1</v>
      </c>
      <c r="E44">
        <v>211</v>
      </c>
      <c r="F44" t="s">
        <v>411</v>
      </c>
      <c r="G44">
        <v>93</v>
      </c>
      <c r="H44" t="s">
        <v>32</v>
      </c>
      <c r="I44">
        <v>8</v>
      </c>
      <c r="J44" t="s">
        <v>77</v>
      </c>
      <c r="K44" t="s">
        <v>59</v>
      </c>
      <c r="L44">
        <v>2</v>
      </c>
      <c r="M44" t="s">
        <v>367</v>
      </c>
      <c r="N44">
        <v>32</v>
      </c>
      <c r="O44" t="s">
        <v>465</v>
      </c>
      <c r="P44">
        <v>7856</v>
      </c>
      <c r="Q44" t="s">
        <v>466</v>
      </c>
      <c r="R44">
        <v>30029</v>
      </c>
      <c r="S44" t="s">
        <v>430</v>
      </c>
      <c r="T44" t="s">
        <v>467</v>
      </c>
      <c r="U44">
        <v>2</v>
      </c>
      <c r="V44" t="s">
        <v>468</v>
      </c>
      <c r="W44">
        <v>1</v>
      </c>
      <c r="X44">
        <v>1</v>
      </c>
      <c r="Y44">
        <v>4619998655</v>
      </c>
      <c r="Z44">
        <v>3175165136</v>
      </c>
      <c r="AA44">
        <v>0</v>
      </c>
      <c r="AC44">
        <v>0</v>
      </c>
    </row>
    <row r="45" spans="1:30" x14ac:dyDescent="0.2">
      <c r="A45">
        <v>6</v>
      </c>
      <c r="B45" t="s">
        <v>30</v>
      </c>
      <c r="C45">
        <v>2021</v>
      </c>
      <c r="D45">
        <v>1</v>
      </c>
      <c r="E45">
        <v>211</v>
      </c>
      <c r="F45" t="s">
        <v>411</v>
      </c>
      <c r="G45">
        <v>93</v>
      </c>
      <c r="H45" t="s">
        <v>32</v>
      </c>
      <c r="I45">
        <v>9</v>
      </c>
      <c r="J45" t="s">
        <v>276</v>
      </c>
      <c r="K45" t="s">
        <v>59</v>
      </c>
      <c r="L45">
        <v>1</v>
      </c>
      <c r="M45" t="s">
        <v>68</v>
      </c>
      <c r="N45">
        <v>20</v>
      </c>
      <c r="O45" t="s">
        <v>99</v>
      </c>
      <c r="P45">
        <v>7850</v>
      </c>
      <c r="Q45" t="s">
        <v>412</v>
      </c>
      <c r="R45">
        <v>1</v>
      </c>
      <c r="S45" t="s">
        <v>38</v>
      </c>
      <c r="T45" t="s">
        <v>469</v>
      </c>
      <c r="U45">
        <v>1</v>
      </c>
      <c r="V45" t="s">
        <v>414</v>
      </c>
      <c r="W45">
        <v>0</v>
      </c>
      <c r="Y45">
        <v>0</v>
      </c>
      <c r="AA45">
        <v>120</v>
      </c>
      <c r="AB45">
        <v>48</v>
      </c>
      <c r="AC45">
        <v>93689056</v>
      </c>
      <c r="AD45">
        <v>59186098</v>
      </c>
    </row>
    <row r="46" spans="1:30" x14ac:dyDescent="0.2">
      <c r="A46">
        <v>6</v>
      </c>
      <c r="B46" t="s">
        <v>30</v>
      </c>
      <c r="C46">
        <v>2021</v>
      </c>
      <c r="D46">
        <v>1</v>
      </c>
      <c r="E46">
        <v>211</v>
      </c>
      <c r="F46" t="s">
        <v>411</v>
      </c>
      <c r="G46">
        <v>93</v>
      </c>
      <c r="H46" t="s">
        <v>32</v>
      </c>
      <c r="I46">
        <v>9</v>
      </c>
      <c r="J46" t="s">
        <v>276</v>
      </c>
      <c r="K46" t="s">
        <v>59</v>
      </c>
      <c r="L46">
        <v>1</v>
      </c>
      <c r="M46" t="s">
        <v>68</v>
      </c>
      <c r="N46">
        <v>20</v>
      </c>
      <c r="O46" t="s">
        <v>99</v>
      </c>
      <c r="P46">
        <v>7851</v>
      </c>
      <c r="Q46" t="s">
        <v>422</v>
      </c>
      <c r="R46">
        <v>1</v>
      </c>
      <c r="S46" t="s">
        <v>38</v>
      </c>
      <c r="T46" t="s">
        <v>470</v>
      </c>
      <c r="U46">
        <v>1</v>
      </c>
      <c r="V46" t="s">
        <v>424</v>
      </c>
      <c r="W46">
        <v>0</v>
      </c>
      <c r="Y46">
        <v>0</v>
      </c>
      <c r="AA46">
        <v>600</v>
      </c>
      <c r="AB46">
        <v>460</v>
      </c>
      <c r="AC46">
        <v>185144688</v>
      </c>
      <c r="AD46">
        <v>141944261</v>
      </c>
    </row>
    <row r="47" spans="1:30" x14ac:dyDescent="0.2">
      <c r="A47">
        <v>6</v>
      </c>
      <c r="B47" t="s">
        <v>30</v>
      </c>
      <c r="C47">
        <v>2021</v>
      </c>
      <c r="D47">
        <v>1</v>
      </c>
      <c r="E47">
        <v>211</v>
      </c>
      <c r="F47" t="s">
        <v>411</v>
      </c>
      <c r="G47">
        <v>93</v>
      </c>
      <c r="H47" t="s">
        <v>32</v>
      </c>
      <c r="I47">
        <v>9</v>
      </c>
      <c r="J47" t="s">
        <v>276</v>
      </c>
      <c r="K47" t="s">
        <v>59</v>
      </c>
      <c r="L47">
        <v>1</v>
      </c>
      <c r="M47" t="s">
        <v>68</v>
      </c>
      <c r="N47">
        <v>20</v>
      </c>
      <c r="O47" t="s">
        <v>99</v>
      </c>
      <c r="P47">
        <v>7853</v>
      </c>
      <c r="Q47" t="s">
        <v>415</v>
      </c>
      <c r="R47">
        <v>1</v>
      </c>
      <c r="S47" t="s">
        <v>38</v>
      </c>
      <c r="T47" t="s">
        <v>471</v>
      </c>
      <c r="U47">
        <v>4</v>
      </c>
      <c r="V47" t="s">
        <v>417</v>
      </c>
      <c r="W47">
        <v>0</v>
      </c>
      <c r="Y47">
        <v>0</v>
      </c>
      <c r="AA47">
        <v>5</v>
      </c>
      <c r="AB47">
        <v>5</v>
      </c>
      <c r="AC47">
        <v>1389123666</v>
      </c>
      <c r="AD47">
        <v>861721346</v>
      </c>
    </row>
    <row r="48" spans="1:30" x14ac:dyDescent="0.2">
      <c r="A48">
        <v>6</v>
      </c>
      <c r="B48" t="s">
        <v>30</v>
      </c>
      <c r="C48">
        <v>2021</v>
      </c>
      <c r="D48">
        <v>1</v>
      </c>
      <c r="E48">
        <v>211</v>
      </c>
      <c r="F48" t="s">
        <v>411</v>
      </c>
      <c r="G48">
        <v>93</v>
      </c>
      <c r="H48" t="s">
        <v>32</v>
      </c>
      <c r="I48">
        <v>9</v>
      </c>
      <c r="J48" t="s">
        <v>276</v>
      </c>
      <c r="K48" t="s">
        <v>59</v>
      </c>
      <c r="L48">
        <v>1</v>
      </c>
      <c r="M48" t="s">
        <v>68</v>
      </c>
      <c r="N48">
        <v>20</v>
      </c>
      <c r="O48" t="s">
        <v>99</v>
      </c>
      <c r="P48">
        <v>7854</v>
      </c>
      <c r="Q48" t="s">
        <v>418</v>
      </c>
      <c r="R48">
        <v>1</v>
      </c>
      <c r="S48" t="s">
        <v>38</v>
      </c>
      <c r="T48" t="s">
        <v>472</v>
      </c>
      <c r="U48">
        <v>1</v>
      </c>
      <c r="V48" t="s">
        <v>420</v>
      </c>
      <c r="W48">
        <v>0</v>
      </c>
      <c r="Y48">
        <v>0</v>
      </c>
      <c r="AA48">
        <v>1805</v>
      </c>
      <c r="AB48">
        <v>1743</v>
      </c>
      <c r="AC48">
        <v>629507000</v>
      </c>
      <c r="AD48">
        <v>546822903</v>
      </c>
    </row>
    <row r="49" spans="1:30" x14ac:dyDescent="0.2">
      <c r="A49">
        <v>6</v>
      </c>
      <c r="B49" t="s">
        <v>30</v>
      </c>
      <c r="C49">
        <v>2021</v>
      </c>
      <c r="D49">
        <v>1</v>
      </c>
      <c r="E49">
        <v>211</v>
      </c>
      <c r="F49" t="s">
        <v>411</v>
      </c>
      <c r="G49">
        <v>93</v>
      </c>
      <c r="H49" t="s">
        <v>32</v>
      </c>
      <c r="I49">
        <v>10</v>
      </c>
      <c r="J49" t="s">
        <v>277</v>
      </c>
      <c r="K49" t="s">
        <v>59</v>
      </c>
      <c r="L49">
        <v>1</v>
      </c>
      <c r="M49" t="s">
        <v>68</v>
      </c>
      <c r="N49">
        <v>20</v>
      </c>
      <c r="O49" t="s">
        <v>99</v>
      </c>
      <c r="P49">
        <v>7850</v>
      </c>
      <c r="Q49" t="s">
        <v>412</v>
      </c>
      <c r="R49">
        <v>1</v>
      </c>
      <c r="S49" t="s">
        <v>38</v>
      </c>
      <c r="T49" t="s">
        <v>473</v>
      </c>
      <c r="U49">
        <v>1</v>
      </c>
      <c r="V49" t="s">
        <v>414</v>
      </c>
      <c r="W49">
        <v>0</v>
      </c>
      <c r="Y49">
        <v>0</v>
      </c>
      <c r="AA49">
        <v>560</v>
      </c>
      <c r="AB49">
        <v>352</v>
      </c>
      <c r="AC49">
        <v>437215596</v>
      </c>
      <c r="AD49">
        <v>434031384</v>
      </c>
    </row>
    <row r="50" spans="1:30" x14ac:dyDescent="0.2">
      <c r="A50">
        <v>6</v>
      </c>
      <c r="B50" t="s">
        <v>30</v>
      </c>
      <c r="C50">
        <v>2021</v>
      </c>
      <c r="D50">
        <v>1</v>
      </c>
      <c r="E50">
        <v>211</v>
      </c>
      <c r="F50" t="s">
        <v>411</v>
      </c>
      <c r="G50">
        <v>93</v>
      </c>
      <c r="H50" t="s">
        <v>32</v>
      </c>
      <c r="I50">
        <v>10</v>
      </c>
      <c r="J50" t="s">
        <v>277</v>
      </c>
      <c r="K50" t="s">
        <v>59</v>
      </c>
      <c r="L50">
        <v>1</v>
      </c>
      <c r="M50" t="s">
        <v>68</v>
      </c>
      <c r="N50">
        <v>20</v>
      </c>
      <c r="O50" t="s">
        <v>99</v>
      </c>
      <c r="P50">
        <v>7851</v>
      </c>
      <c r="Q50" t="s">
        <v>422</v>
      </c>
      <c r="R50">
        <v>1</v>
      </c>
      <c r="S50" t="s">
        <v>38</v>
      </c>
      <c r="T50" t="s">
        <v>474</v>
      </c>
      <c r="U50">
        <v>1</v>
      </c>
      <c r="V50" t="s">
        <v>424</v>
      </c>
      <c r="W50">
        <v>0</v>
      </c>
      <c r="Y50">
        <v>0</v>
      </c>
      <c r="AA50">
        <v>1000</v>
      </c>
      <c r="AB50">
        <v>557</v>
      </c>
      <c r="AC50">
        <v>308574480</v>
      </c>
      <c r="AD50">
        <v>171875986</v>
      </c>
    </row>
    <row r="51" spans="1:30" x14ac:dyDescent="0.2">
      <c r="A51">
        <v>6</v>
      </c>
      <c r="B51" t="s">
        <v>30</v>
      </c>
      <c r="C51">
        <v>2021</v>
      </c>
      <c r="D51">
        <v>1</v>
      </c>
      <c r="E51">
        <v>211</v>
      </c>
      <c r="F51" t="s">
        <v>411</v>
      </c>
      <c r="G51">
        <v>93</v>
      </c>
      <c r="H51" t="s">
        <v>32</v>
      </c>
      <c r="I51">
        <v>10</v>
      </c>
      <c r="J51" t="s">
        <v>277</v>
      </c>
      <c r="K51" t="s">
        <v>59</v>
      </c>
      <c r="L51">
        <v>1</v>
      </c>
      <c r="M51" t="s">
        <v>68</v>
      </c>
      <c r="N51">
        <v>20</v>
      </c>
      <c r="O51" t="s">
        <v>99</v>
      </c>
      <c r="P51">
        <v>7853</v>
      </c>
      <c r="Q51" t="s">
        <v>415</v>
      </c>
      <c r="R51">
        <v>1</v>
      </c>
      <c r="S51" t="s">
        <v>38</v>
      </c>
      <c r="T51" t="s">
        <v>475</v>
      </c>
      <c r="U51">
        <v>4</v>
      </c>
      <c r="V51" t="s">
        <v>417</v>
      </c>
      <c r="W51">
        <v>0</v>
      </c>
      <c r="Y51">
        <v>0</v>
      </c>
      <c r="AA51">
        <v>9</v>
      </c>
      <c r="AB51">
        <v>9</v>
      </c>
      <c r="AC51">
        <v>5868028182</v>
      </c>
      <c r="AD51">
        <v>3649815395</v>
      </c>
    </row>
    <row r="52" spans="1:30" x14ac:dyDescent="0.2">
      <c r="A52">
        <v>6</v>
      </c>
      <c r="B52" t="s">
        <v>30</v>
      </c>
      <c r="C52">
        <v>2021</v>
      </c>
      <c r="D52">
        <v>1</v>
      </c>
      <c r="E52">
        <v>211</v>
      </c>
      <c r="F52" t="s">
        <v>411</v>
      </c>
      <c r="G52">
        <v>93</v>
      </c>
      <c r="H52" t="s">
        <v>32</v>
      </c>
      <c r="I52">
        <v>10</v>
      </c>
      <c r="J52" t="s">
        <v>277</v>
      </c>
      <c r="K52" t="s">
        <v>59</v>
      </c>
      <c r="L52">
        <v>1</v>
      </c>
      <c r="M52" t="s">
        <v>68</v>
      </c>
      <c r="N52">
        <v>20</v>
      </c>
      <c r="O52" t="s">
        <v>99</v>
      </c>
      <c r="P52">
        <v>7853</v>
      </c>
      <c r="Q52" t="s">
        <v>415</v>
      </c>
      <c r="R52">
        <v>30011</v>
      </c>
      <c r="S52" t="s">
        <v>430</v>
      </c>
      <c r="T52" t="s">
        <v>476</v>
      </c>
      <c r="U52">
        <v>1</v>
      </c>
      <c r="V52" t="s">
        <v>432</v>
      </c>
      <c r="W52">
        <v>0</v>
      </c>
      <c r="Y52">
        <v>0</v>
      </c>
      <c r="AA52">
        <v>1</v>
      </c>
      <c r="AB52">
        <v>1</v>
      </c>
      <c r="AC52">
        <v>52234371</v>
      </c>
      <c r="AD52">
        <v>52234371</v>
      </c>
    </row>
    <row r="53" spans="1:30" x14ac:dyDescent="0.2">
      <c r="A53">
        <v>6</v>
      </c>
      <c r="B53" t="s">
        <v>30</v>
      </c>
      <c r="C53">
        <v>2021</v>
      </c>
      <c r="D53">
        <v>1</v>
      </c>
      <c r="E53">
        <v>211</v>
      </c>
      <c r="F53" t="s">
        <v>411</v>
      </c>
      <c r="G53">
        <v>93</v>
      </c>
      <c r="H53" t="s">
        <v>32</v>
      </c>
      <c r="I53">
        <v>10</v>
      </c>
      <c r="J53" t="s">
        <v>277</v>
      </c>
      <c r="K53" t="s">
        <v>59</v>
      </c>
      <c r="L53">
        <v>1</v>
      </c>
      <c r="M53" t="s">
        <v>68</v>
      </c>
      <c r="N53">
        <v>20</v>
      </c>
      <c r="O53" t="s">
        <v>99</v>
      </c>
      <c r="P53">
        <v>7854</v>
      </c>
      <c r="Q53" t="s">
        <v>418</v>
      </c>
      <c r="R53">
        <v>1</v>
      </c>
      <c r="S53" t="s">
        <v>38</v>
      </c>
      <c r="T53" t="s">
        <v>477</v>
      </c>
      <c r="U53">
        <v>1</v>
      </c>
      <c r="V53" t="s">
        <v>420</v>
      </c>
      <c r="W53">
        <v>0</v>
      </c>
      <c r="Y53">
        <v>0</v>
      </c>
      <c r="AA53">
        <v>3204</v>
      </c>
      <c r="AB53">
        <v>3120</v>
      </c>
      <c r="AC53">
        <v>1117419000</v>
      </c>
      <c r="AD53">
        <v>978822409</v>
      </c>
    </row>
    <row r="54" spans="1:30" x14ac:dyDescent="0.2">
      <c r="A54">
        <v>6</v>
      </c>
      <c r="B54" t="s">
        <v>30</v>
      </c>
      <c r="C54">
        <v>2021</v>
      </c>
      <c r="D54">
        <v>1</v>
      </c>
      <c r="E54">
        <v>211</v>
      </c>
      <c r="F54" t="s">
        <v>411</v>
      </c>
      <c r="G54">
        <v>93</v>
      </c>
      <c r="H54" t="s">
        <v>32</v>
      </c>
      <c r="I54">
        <v>10</v>
      </c>
      <c r="J54" t="s">
        <v>277</v>
      </c>
      <c r="K54" t="s">
        <v>59</v>
      </c>
      <c r="L54">
        <v>2</v>
      </c>
      <c r="M54" t="s">
        <v>367</v>
      </c>
      <c r="N54">
        <v>32</v>
      </c>
      <c r="O54" t="s">
        <v>465</v>
      </c>
      <c r="P54">
        <v>7856</v>
      </c>
      <c r="Q54" t="s">
        <v>466</v>
      </c>
      <c r="R54">
        <v>30030</v>
      </c>
      <c r="S54" t="s">
        <v>430</v>
      </c>
      <c r="T54" t="s">
        <v>478</v>
      </c>
      <c r="U54">
        <v>2</v>
      </c>
      <c r="V54" t="s">
        <v>468</v>
      </c>
      <c r="W54">
        <v>0</v>
      </c>
      <c r="Y54">
        <v>0</v>
      </c>
      <c r="AA54">
        <v>0</v>
      </c>
      <c r="AB54">
        <v>0</v>
      </c>
      <c r="AC54">
        <v>0</v>
      </c>
      <c r="AD54">
        <v>0</v>
      </c>
    </row>
    <row r="55" spans="1:30" x14ac:dyDescent="0.2">
      <c r="A55">
        <v>6</v>
      </c>
      <c r="B55" t="s">
        <v>30</v>
      </c>
      <c r="C55">
        <v>2021</v>
      </c>
      <c r="D55">
        <v>1</v>
      </c>
      <c r="E55">
        <v>211</v>
      </c>
      <c r="F55" t="s">
        <v>411</v>
      </c>
      <c r="G55">
        <v>93</v>
      </c>
      <c r="H55" t="s">
        <v>32</v>
      </c>
      <c r="I55">
        <v>11</v>
      </c>
      <c r="J55" t="s">
        <v>278</v>
      </c>
      <c r="K55" t="s">
        <v>59</v>
      </c>
      <c r="L55">
        <v>1</v>
      </c>
      <c r="M55" t="s">
        <v>68</v>
      </c>
      <c r="N55">
        <v>20</v>
      </c>
      <c r="O55" t="s">
        <v>99</v>
      </c>
      <c r="P55">
        <v>7850</v>
      </c>
      <c r="Q55" t="s">
        <v>412</v>
      </c>
      <c r="R55">
        <v>1</v>
      </c>
      <c r="S55" t="s">
        <v>38</v>
      </c>
      <c r="T55" t="s">
        <v>479</v>
      </c>
      <c r="U55">
        <v>1</v>
      </c>
      <c r="V55" t="s">
        <v>414</v>
      </c>
      <c r="W55">
        <v>0</v>
      </c>
      <c r="Y55">
        <v>0</v>
      </c>
      <c r="AA55">
        <v>1000</v>
      </c>
      <c r="AB55">
        <v>629</v>
      </c>
      <c r="AC55">
        <v>780742135</v>
      </c>
      <c r="AD55">
        <v>775584490</v>
      </c>
    </row>
    <row r="56" spans="1:30" x14ac:dyDescent="0.2">
      <c r="A56">
        <v>6</v>
      </c>
      <c r="B56" t="s">
        <v>30</v>
      </c>
      <c r="C56">
        <v>2021</v>
      </c>
      <c r="D56">
        <v>1</v>
      </c>
      <c r="E56">
        <v>211</v>
      </c>
      <c r="F56" t="s">
        <v>411</v>
      </c>
      <c r="G56">
        <v>93</v>
      </c>
      <c r="H56" t="s">
        <v>32</v>
      </c>
      <c r="I56">
        <v>11</v>
      </c>
      <c r="J56" t="s">
        <v>278</v>
      </c>
      <c r="K56" t="s">
        <v>59</v>
      </c>
      <c r="L56">
        <v>1</v>
      </c>
      <c r="M56" t="s">
        <v>68</v>
      </c>
      <c r="N56">
        <v>20</v>
      </c>
      <c r="O56" t="s">
        <v>99</v>
      </c>
      <c r="P56">
        <v>7851</v>
      </c>
      <c r="Q56" t="s">
        <v>422</v>
      </c>
      <c r="R56">
        <v>1</v>
      </c>
      <c r="S56" t="s">
        <v>38</v>
      </c>
      <c r="T56" t="s">
        <v>480</v>
      </c>
      <c r="U56">
        <v>1</v>
      </c>
      <c r="V56" t="s">
        <v>424</v>
      </c>
      <c r="W56">
        <v>0</v>
      </c>
      <c r="Y56">
        <v>0</v>
      </c>
      <c r="AA56">
        <v>805</v>
      </c>
      <c r="AB56">
        <v>665</v>
      </c>
      <c r="AC56">
        <v>248402457</v>
      </c>
      <c r="AD56">
        <v>205202029</v>
      </c>
    </row>
    <row r="57" spans="1:30" x14ac:dyDescent="0.2">
      <c r="A57">
        <v>6</v>
      </c>
      <c r="B57" t="s">
        <v>30</v>
      </c>
      <c r="C57">
        <v>2021</v>
      </c>
      <c r="D57">
        <v>1</v>
      </c>
      <c r="E57">
        <v>211</v>
      </c>
      <c r="F57" t="s">
        <v>411</v>
      </c>
      <c r="G57">
        <v>93</v>
      </c>
      <c r="H57" t="s">
        <v>32</v>
      </c>
      <c r="I57">
        <v>11</v>
      </c>
      <c r="J57" t="s">
        <v>278</v>
      </c>
      <c r="K57" t="s">
        <v>59</v>
      </c>
      <c r="L57">
        <v>1</v>
      </c>
      <c r="M57" t="s">
        <v>68</v>
      </c>
      <c r="N57">
        <v>20</v>
      </c>
      <c r="O57" t="s">
        <v>99</v>
      </c>
      <c r="P57">
        <v>7853</v>
      </c>
      <c r="Q57" t="s">
        <v>415</v>
      </c>
      <c r="R57">
        <v>1</v>
      </c>
      <c r="S57" t="s">
        <v>38</v>
      </c>
      <c r="T57" t="s">
        <v>481</v>
      </c>
      <c r="U57">
        <v>4</v>
      </c>
      <c r="V57" t="s">
        <v>417</v>
      </c>
      <c r="W57">
        <v>0</v>
      </c>
      <c r="Y57">
        <v>0</v>
      </c>
      <c r="AA57">
        <v>9</v>
      </c>
      <c r="AB57">
        <v>9</v>
      </c>
      <c r="AC57">
        <v>3334534338</v>
      </c>
      <c r="AD57">
        <v>2102016342</v>
      </c>
    </row>
    <row r="58" spans="1:30" x14ac:dyDescent="0.2">
      <c r="A58">
        <v>6</v>
      </c>
      <c r="B58" t="s">
        <v>30</v>
      </c>
      <c r="C58">
        <v>2021</v>
      </c>
      <c r="D58">
        <v>1</v>
      </c>
      <c r="E58">
        <v>211</v>
      </c>
      <c r="F58" t="s">
        <v>411</v>
      </c>
      <c r="G58">
        <v>93</v>
      </c>
      <c r="H58" t="s">
        <v>32</v>
      </c>
      <c r="I58">
        <v>11</v>
      </c>
      <c r="J58" t="s">
        <v>278</v>
      </c>
      <c r="K58" t="s">
        <v>59</v>
      </c>
      <c r="L58">
        <v>1</v>
      </c>
      <c r="M58" t="s">
        <v>68</v>
      </c>
      <c r="N58">
        <v>20</v>
      </c>
      <c r="O58" t="s">
        <v>99</v>
      </c>
      <c r="P58">
        <v>7853</v>
      </c>
      <c r="Q58" t="s">
        <v>415</v>
      </c>
      <c r="R58">
        <v>30013</v>
      </c>
      <c r="S58" t="s">
        <v>430</v>
      </c>
      <c r="T58" t="s">
        <v>482</v>
      </c>
      <c r="U58">
        <v>1</v>
      </c>
      <c r="V58" t="s">
        <v>432</v>
      </c>
      <c r="W58">
        <v>0</v>
      </c>
      <c r="Y58">
        <v>0</v>
      </c>
      <c r="AA58">
        <v>1</v>
      </c>
      <c r="AB58">
        <v>1</v>
      </c>
      <c r="AC58">
        <v>65575616</v>
      </c>
      <c r="AD58">
        <v>32787808</v>
      </c>
    </row>
    <row r="59" spans="1:30" x14ac:dyDescent="0.2">
      <c r="A59">
        <v>6</v>
      </c>
      <c r="B59" t="s">
        <v>30</v>
      </c>
      <c r="C59">
        <v>2021</v>
      </c>
      <c r="D59">
        <v>1</v>
      </c>
      <c r="E59">
        <v>211</v>
      </c>
      <c r="F59" t="s">
        <v>411</v>
      </c>
      <c r="G59">
        <v>93</v>
      </c>
      <c r="H59" t="s">
        <v>32</v>
      </c>
      <c r="I59">
        <v>11</v>
      </c>
      <c r="J59" t="s">
        <v>278</v>
      </c>
      <c r="K59" t="s">
        <v>59</v>
      </c>
      <c r="L59">
        <v>1</v>
      </c>
      <c r="M59" t="s">
        <v>68</v>
      </c>
      <c r="N59">
        <v>20</v>
      </c>
      <c r="O59" t="s">
        <v>99</v>
      </c>
      <c r="P59">
        <v>7853</v>
      </c>
      <c r="Q59" t="s">
        <v>415</v>
      </c>
      <c r="R59">
        <v>30014</v>
      </c>
      <c r="S59" t="s">
        <v>430</v>
      </c>
      <c r="T59" t="s">
        <v>483</v>
      </c>
      <c r="U59">
        <v>1</v>
      </c>
      <c r="V59" t="s">
        <v>432</v>
      </c>
      <c r="W59">
        <v>0</v>
      </c>
      <c r="Y59">
        <v>0</v>
      </c>
      <c r="AA59">
        <v>1</v>
      </c>
      <c r="AB59">
        <v>0</v>
      </c>
      <c r="AC59">
        <v>32743544</v>
      </c>
      <c r="AD59">
        <v>0</v>
      </c>
    </row>
    <row r="60" spans="1:30" x14ac:dyDescent="0.2">
      <c r="A60">
        <v>6</v>
      </c>
      <c r="B60" t="s">
        <v>30</v>
      </c>
      <c r="C60">
        <v>2021</v>
      </c>
      <c r="D60">
        <v>1</v>
      </c>
      <c r="E60">
        <v>211</v>
      </c>
      <c r="F60" t="s">
        <v>411</v>
      </c>
      <c r="G60">
        <v>93</v>
      </c>
      <c r="H60" t="s">
        <v>32</v>
      </c>
      <c r="I60">
        <v>11</v>
      </c>
      <c r="J60" t="s">
        <v>278</v>
      </c>
      <c r="K60" t="s">
        <v>59</v>
      </c>
      <c r="L60">
        <v>1</v>
      </c>
      <c r="M60" t="s">
        <v>68</v>
      </c>
      <c r="N60">
        <v>20</v>
      </c>
      <c r="O60" t="s">
        <v>99</v>
      </c>
      <c r="P60">
        <v>7853</v>
      </c>
      <c r="Q60" t="s">
        <v>415</v>
      </c>
      <c r="R60">
        <v>30032</v>
      </c>
      <c r="S60" t="s">
        <v>430</v>
      </c>
      <c r="T60" t="s">
        <v>484</v>
      </c>
      <c r="U60">
        <v>1</v>
      </c>
      <c r="V60" t="s">
        <v>432</v>
      </c>
      <c r="W60">
        <v>0</v>
      </c>
      <c r="Y60">
        <v>0</v>
      </c>
      <c r="AA60">
        <v>1</v>
      </c>
      <c r="AC60">
        <v>8991216</v>
      </c>
    </row>
    <row r="61" spans="1:30" x14ac:dyDescent="0.2">
      <c r="A61">
        <v>6</v>
      </c>
      <c r="B61" t="s">
        <v>30</v>
      </c>
      <c r="C61">
        <v>2021</v>
      </c>
      <c r="D61">
        <v>1</v>
      </c>
      <c r="E61">
        <v>211</v>
      </c>
      <c r="F61" t="s">
        <v>411</v>
      </c>
      <c r="G61">
        <v>93</v>
      </c>
      <c r="H61" t="s">
        <v>32</v>
      </c>
      <c r="I61">
        <v>11</v>
      </c>
      <c r="J61" t="s">
        <v>278</v>
      </c>
      <c r="K61" t="s">
        <v>59</v>
      </c>
      <c r="L61">
        <v>1</v>
      </c>
      <c r="M61" t="s">
        <v>68</v>
      </c>
      <c r="N61">
        <v>20</v>
      </c>
      <c r="O61" t="s">
        <v>99</v>
      </c>
      <c r="P61">
        <v>7853</v>
      </c>
      <c r="Q61" t="s">
        <v>415</v>
      </c>
      <c r="R61">
        <v>30033</v>
      </c>
      <c r="S61" t="s">
        <v>430</v>
      </c>
      <c r="T61" t="s">
        <v>485</v>
      </c>
      <c r="U61">
        <v>3</v>
      </c>
      <c r="V61" t="s">
        <v>449</v>
      </c>
      <c r="W61">
        <v>0</v>
      </c>
      <c r="Y61">
        <v>0</v>
      </c>
      <c r="AA61">
        <v>1</v>
      </c>
      <c r="AB61">
        <v>0</v>
      </c>
      <c r="AC61">
        <v>1650000000</v>
      </c>
      <c r="AD61">
        <v>90000000</v>
      </c>
    </row>
    <row r="62" spans="1:30" x14ac:dyDescent="0.2">
      <c r="A62">
        <v>6</v>
      </c>
      <c r="B62" t="s">
        <v>30</v>
      </c>
      <c r="C62">
        <v>2021</v>
      </c>
      <c r="D62">
        <v>1</v>
      </c>
      <c r="E62">
        <v>211</v>
      </c>
      <c r="F62" t="s">
        <v>411</v>
      </c>
      <c r="G62">
        <v>93</v>
      </c>
      <c r="H62" t="s">
        <v>32</v>
      </c>
      <c r="I62">
        <v>11</v>
      </c>
      <c r="J62" t="s">
        <v>278</v>
      </c>
      <c r="K62" t="s">
        <v>59</v>
      </c>
      <c r="L62">
        <v>1</v>
      </c>
      <c r="M62" t="s">
        <v>68</v>
      </c>
      <c r="N62">
        <v>20</v>
      </c>
      <c r="O62" t="s">
        <v>99</v>
      </c>
      <c r="P62">
        <v>7854</v>
      </c>
      <c r="Q62" t="s">
        <v>418</v>
      </c>
      <c r="R62">
        <v>1</v>
      </c>
      <c r="S62" t="s">
        <v>38</v>
      </c>
      <c r="T62" t="s">
        <v>486</v>
      </c>
      <c r="U62">
        <v>1</v>
      </c>
      <c r="V62" t="s">
        <v>420</v>
      </c>
      <c r="W62">
        <v>0</v>
      </c>
      <c r="Y62">
        <v>0</v>
      </c>
      <c r="AA62">
        <v>4761</v>
      </c>
      <c r="AB62">
        <v>4613</v>
      </c>
      <c r="AC62">
        <v>1660434000</v>
      </c>
      <c r="AD62">
        <v>1447214029</v>
      </c>
    </row>
    <row r="63" spans="1:30" x14ac:dyDescent="0.2">
      <c r="A63">
        <v>6</v>
      </c>
      <c r="B63" t="s">
        <v>30</v>
      </c>
      <c r="C63">
        <v>2021</v>
      </c>
      <c r="D63">
        <v>1</v>
      </c>
      <c r="E63">
        <v>211</v>
      </c>
      <c r="F63" t="s">
        <v>411</v>
      </c>
      <c r="G63">
        <v>93</v>
      </c>
      <c r="H63" t="s">
        <v>32</v>
      </c>
      <c r="I63">
        <v>11</v>
      </c>
      <c r="J63" t="s">
        <v>278</v>
      </c>
      <c r="K63" t="s">
        <v>59</v>
      </c>
      <c r="L63">
        <v>2</v>
      </c>
      <c r="M63" t="s">
        <v>367</v>
      </c>
      <c r="N63">
        <v>32</v>
      </c>
      <c r="O63" t="s">
        <v>465</v>
      </c>
      <c r="P63">
        <v>7856</v>
      </c>
      <c r="Q63" t="s">
        <v>466</v>
      </c>
      <c r="R63">
        <v>30031</v>
      </c>
      <c r="S63" t="s">
        <v>430</v>
      </c>
      <c r="T63" t="s">
        <v>487</v>
      </c>
      <c r="U63">
        <v>2</v>
      </c>
      <c r="V63" t="s">
        <v>468</v>
      </c>
      <c r="W63">
        <v>0</v>
      </c>
      <c r="Y63">
        <v>0</v>
      </c>
      <c r="AA63" t="s">
        <v>96</v>
      </c>
      <c r="AB63" t="s">
        <v>156</v>
      </c>
      <c r="AC63">
        <v>11300186931</v>
      </c>
      <c r="AD63">
        <v>743927000</v>
      </c>
    </row>
    <row r="64" spans="1:30" x14ac:dyDescent="0.2">
      <c r="A64">
        <v>6</v>
      </c>
      <c r="B64" t="s">
        <v>30</v>
      </c>
      <c r="C64">
        <v>2021</v>
      </c>
      <c r="D64">
        <v>1</v>
      </c>
      <c r="E64">
        <v>211</v>
      </c>
      <c r="F64" t="s">
        <v>411</v>
      </c>
      <c r="G64">
        <v>93</v>
      </c>
      <c r="H64" t="s">
        <v>32</v>
      </c>
      <c r="I64">
        <v>11</v>
      </c>
      <c r="J64" t="s">
        <v>278</v>
      </c>
      <c r="K64" t="s">
        <v>59</v>
      </c>
      <c r="L64">
        <v>2</v>
      </c>
      <c r="M64" t="s">
        <v>367</v>
      </c>
      <c r="N64">
        <v>32</v>
      </c>
      <c r="O64" t="s">
        <v>465</v>
      </c>
      <c r="P64">
        <v>7856</v>
      </c>
      <c r="Q64" t="s">
        <v>466</v>
      </c>
      <c r="R64">
        <v>30034</v>
      </c>
      <c r="S64" t="s">
        <v>430</v>
      </c>
      <c r="T64" t="s">
        <v>488</v>
      </c>
      <c r="U64">
        <v>2</v>
      </c>
      <c r="V64" t="s">
        <v>468</v>
      </c>
      <c r="W64">
        <v>0</v>
      </c>
      <c r="Y64">
        <v>0</v>
      </c>
      <c r="AA64" t="s">
        <v>304</v>
      </c>
      <c r="AC64">
        <v>20500000000</v>
      </c>
    </row>
    <row r="65" spans="1:30" x14ac:dyDescent="0.2">
      <c r="A65">
        <v>6</v>
      </c>
      <c r="B65" t="s">
        <v>30</v>
      </c>
      <c r="C65">
        <v>2021</v>
      </c>
      <c r="D65">
        <v>1</v>
      </c>
      <c r="E65">
        <v>211</v>
      </c>
      <c r="F65" t="s">
        <v>411</v>
      </c>
      <c r="G65">
        <v>93</v>
      </c>
      <c r="H65" t="s">
        <v>32</v>
      </c>
      <c r="I65">
        <v>12</v>
      </c>
      <c r="J65" t="s">
        <v>78</v>
      </c>
      <c r="K65" t="s">
        <v>59</v>
      </c>
      <c r="L65">
        <v>1</v>
      </c>
      <c r="M65" t="s">
        <v>68</v>
      </c>
      <c r="N65">
        <v>20</v>
      </c>
      <c r="O65" t="s">
        <v>99</v>
      </c>
      <c r="P65">
        <v>7850</v>
      </c>
      <c r="Q65" t="s">
        <v>412</v>
      </c>
      <c r="R65">
        <v>1</v>
      </c>
      <c r="S65" t="s">
        <v>38</v>
      </c>
      <c r="T65" t="s">
        <v>489</v>
      </c>
      <c r="U65">
        <v>1</v>
      </c>
      <c r="V65" t="s">
        <v>414</v>
      </c>
      <c r="W65">
        <v>0</v>
      </c>
      <c r="Y65">
        <v>0</v>
      </c>
      <c r="AA65">
        <v>140</v>
      </c>
      <c r="AB65">
        <v>26</v>
      </c>
      <c r="AC65">
        <v>109303899</v>
      </c>
      <c r="AD65">
        <v>96852140</v>
      </c>
    </row>
    <row r="66" spans="1:30" x14ac:dyDescent="0.2">
      <c r="A66">
        <v>6</v>
      </c>
      <c r="B66" t="s">
        <v>30</v>
      </c>
      <c r="C66">
        <v>2021</v>
      </c>
      <c r="D66">
        <v>1</v>
      </c>
      <c r="E66">
        <v>211</v>
      </c>
      <c r="F66" t="s">
        <v>411</v>
      </c>
      <c r="G66">
        <v>93</v>
      </c>
      <c r="H66" t="s">
        <v>32</v>
      </c>
      <c r="I66">
        <v>12</v>
      </c>
      <c r="J66" t="s">
        <v>78</v>
      </c>
      <c r="K66" t="s">
        <v>59</v>
      </c>
      <c r="L66">
        <v>1</v>
      </c>
      <c r="M66" t="s">
        <v>68</v>
      </c>
      <c r="N66">
        <v>20</v>
      </c>
      <c r="O66" t="s">
        <v>99</v>
      </c>
      <c r="P66">
        <v>7853</v>
      </c>
      <c r="Q66" t="s">
        <v>415</v>
      </c>
      <c r="R66">
        <v>1</v>
      </c>
      <c r="S66" t="s">
        <v>38</v>
      </c>
      <c r="T66" t="s">
        <v>490</v>
      </c>
      <c r="U66">
        <v>4</v>
      </c>
      <c r="V66" t="s">
        <v>417</v>
      </c>
      <c r="W66">
        <v>0</v>
      </c>
      <c r="Y66">
        <v>0</v>
      </c>
      <c r="AA66">
        <v>9</v>
      </c>
      <c r="AB66">
        <v>9</v>
      </c>
      <c r="AC66">
        <v>4766555959</v>
      </c>
      <c r="AD66">
        <v>2961471243</v>
      </c>
    </row>
    <row r="67" spans="1:30" x14ac:dyDescent="0.2">
      <c r="A67">
        <v>6</v>
      </c>
      <c r="B67" t="s">
        <v>30</v>
      </c>
      <c r="C67">
        <v>2021</v>
      </c>
      <c r="D67">
        <v>1</v>
      </c>
      <c r="E67">
        <v>211</v>
      </c>
      <c r="F67" t="s">
        <v>411</v>
      </c>
      <c r="G67">
        <v>93</v>
      </c>
      <c r="H67" t="s">
        <v>32</v>
      </c>
      <c r="I67">
        <v>12</v>
      </c>
      <c r="J67" t="s">
        <v>78</v>
      </c>
      <c r="K67" t="s">
        <v>59</v>
      </c>
      <c r="L67">
        <v>1</v>
      </c>
      <c r="M67" t="s">
        <v>68</v>
      </c>
      <c r="N67">
        <v>20</v>
      </c>
      <c r="O67" t="s">
        <v>99</v>
      </c>
      <c r="P67">
        <v>7853</v>
      </c>
      <c r="Q67" t="s">
        <v>415</v>
      </c>
      <c r="R67">
        <v>30015</v>
      </c>
      <c r="S67" t="s">
        <v>430</v>
      </c>
      <c r="T67" t="s">
        <v>491</v>
      </c>
      <c r="U67">
        <v>1</v>
      </c>
      <c r="V67" t="s">
        <v>432</v>
      </c>
      <c r="W67">
        <v>0</v>
      </c>
      <c r="Y67">
        <v>0</v>
      </c>
      <c r="AA67">
        <v>1</v>
      </c>
      <c r="AB67">
        <v>1</v>
      </c>
      <c r="AC67">
        <v>26781988</v>
      </c>
      <c r="AD67">
        <v>26781988</v>
      </c>
    </row>
    <row r="68" spans="1:30" x14ac:dyDescent="0.2">
      <c r="A68">
        <v>6</v>
      </c>
      <c r="B68" t="s">
        <v>30</v>
      </c>
      <c r="C68">
        <v>2021</v>
      </c>
      <c r="D68">
        <v>1</v>
      </c>
      <c r="E68">
        <v>211</v>
      </c>
      <c r="F68" t="s">
        <v>411</v>
      </c>
      <c r="G68">
        <v>93</v>
      </c>
      <c r="H68" t="s">
        <v>32</v>
      </c>
      <c r="I68">
        <v>12</v>
      </c>
      <c r="J68" t="s">
        <v>78</v>
      </c>
      <c r="K68" t="s">
        <v>59</v>
      </c>
      <c r="L68">
        <v>1</v>
      </c>
      <c r="M68" t="s">
        <v>68</v>
      </c>
      <c r="N68">
        <v>20</v>
      </c>
      <c r="O68" t="s">
        <v>99</v>
      </c>
      <c r="P68">
        <v>7853</v>
      </c>
      <c r="Q68" t="s">
        <v>415</v>
      </c>
      <c r="R68">
        <v>30016</v>
      </c>
      <c r="S68" t="s">
        <v>430</v>
      </c>
      <c r="T68" t="s">
        <v>492</v>
      </c>
      <c r="U68">
        <v>1</v>
      </c>
      <c r="V68" t="s">
        <v>432</v>
      </c>
      <c r="W68">
        <v>0</v>
      </c>
      <c r="X68">
        <v>0</v>
      </c>
      <c r="Y68">
        <v>19636132</v>
      </c>
      <c r="Z68">
        <v>18455106</v>
      </c>
      <c r="AA68">
        <v>1</v>
      </c>
      <c r="AB68">
        <v>1</v>
      </c>
      <c r="AC68">
        <v>171892418</v>
      </c>
      <c r="AD68">
        <v>171892418</v>
      </c>
    </row>
    <row r="69" spans="1:30" x14ac:dyDescent="0.2">
      <c r="A69">
        <v>6</v>
      </c>
      <c r="B69" t="s">
        <v>30</v>
      </c>
      <c r="C69">
        <v>2021</v>
      </c>
      <c r="D69">
        <v>1</v>
      </c>
      <c r="E69">
        <v>211</v>
      </c>
      <c r="F69" t="s">
        <v>411</v>
      </c>
      <c r="G69">
        <v>93</v>
      </c>
      <c r="H69" t="s">
        <v>32</v>
      </c>
      <c r="I69">
        <v>12</v>
      </c>
      <c r="J69" t="s">
        <v>78</v>
      </c>
      <c r="K69" t="s">
        <v>59</v>
      </c>
      <c r="L69">
        <v>1</v>
      </c>
      <c r="M69" t="s">
        <v>68</v>
      </c>
      <c r="N69">
        <v>20</v>
      </c>
      <c r="O69" t="s">
        <v>99</v>
      </c>
      <c r="P69">
        <v>7853</v>
      </c>
      <c r="Q69" t="s">
        <v>415</v>
      </c>
      <c r="R69">
        <v>30017</v>
      </c>
      <c r="S69" t="s">
        <v>430</v>
      </c>
      <c r="T69" t="s">
        <v>493</v>
      </c>
      <c r="U69">
        <v>1</v>
      </c>
      <c r="V69" t="s">
        <v>432</v>
      </c>
      <c r="W69">
        <v>0</v>
      </c>
      <c r="Y69">
        <v>0</v>
      </c>
      <c r="AA69">
        <v>1</v>
      </c>
      <c r="AC69">
        <v>19475959</v>
      </c>
    </row>
    <row r="70" spans="1:30" x14ac:dyDescent="0.2">
      <c r="A70">
        <v>6</v>
      </c>
      <c r="B70" t="s">
        <v>30</v>
      </c>
      <c r="C70">
        <v>2021</v>
      </c>
      <c r="D70">
        <v>1</v>
      </c>
      <c r="E70">
        <v>211</v>
      </c>
      <c r="F70" t="s">
        <v>411</v>
      </c>
      <c r="G70">
        <v>93</v>
      </c>
      <c r="H70" t="s">
        <v>32</v>
      </c>
      <c r="I70">
        <v>12</v>
      </c>
      <c r="J70" t="s">
        <v>78</v>
      </c>
      <c r="K70" t="s">
        <v>59</v>
      </c>
      <c r="L70">
        <v>1</v>
      </c>
      <c r="M70" t="s">
        <v>68</v>
      </c>
      <c r="N70">
        <v>20</v>
      </c>
      <c r="O70" t="s">
        <v>99</v>
      </c>
      <c r="P70">
        <v>7854</v>
      </c>
      <c r="Q70" t="s">
        <v>418</v>
      </c>
      <c r="R70">
        <v>1</v>
      </c>
      <c r="S70" t="s">
        <v>38</v>
      </c>
      <c r="T70" t="s">
        <v>494</v>
      </c>
      <c r="U70">
        <v>1</v>
      </c>
      <c r="V70" t="s">
        <v>420</v>
      </c>
      <c r="W70">
        <v>0</v>
      </c>
      <c r="Y70">
        <v>0</v>
      </c>
      <c r="AA70">
        <v>1640</v>
      </c>
      <c r="AB70">
        <v>1546</v>
      </c>
      <c r="AC70">
        <v>571962000</v>
      </c>
      <c r="AD70">
        <v>485019052</v>
      </c>
    </row>
    <row r="71" spans="1:30" x14ac:dyDescent="0.2">
      <c r="A71">
        <v>6</v>
      </c>
      <c r="B71" t="s">
        <v>30</v>
      </c>
      <c r="C71">
        <v>2021</v>
      </c>
      <c r="D71">
        <v>1</v>
      </c>
      <c r="E71">
        <v>211</v>
      </c>
      <c r="F71" t="s">
        <v>411</v>
      </c>
      <c r="G71">
        <v>93</v>
      </c>
      <c r="H71" t="s">
        <v>32</v>
      </c>
      <c r="I71">
        <v>13</v>
      </c>
      <c r="J71" t="s">
        <v>80</v>
      </c>
      <c r="K71" t="s">
        <v>59</v>
      </c>
      <c r="L71">
        <v>1</v>
      </c>
      <c r="M71" t="s">
        <v>68</v>
      </c>
      <c r="N71">
        <v>20</v>
      </c>
      <c r="O71" t="s">
        <v>99</v>
      </c>
      <c r="P71">
        <v>7850</v>
      </c>
      <c r="Q71" t="s">
        <v>412</v>
      </c>
      <c r="R71">
        <v>1</v>
      </c>
      <c r="S71" t="s">
        <v>38</v>
      </c>
      <c r="T71" t="s">
        <v>495</v>
      </c>
      <c r="U71">
        <v>1</v>
      </c>
      <c r="V71" t="s">
        <v>414</v>
      </c>
      <c r="W71">
        <v>0</v>
      </c>
      <c r="Y71">
        <v>0</v>
      </c>
      <c r="AA71">
        <v>60</v>
      </c>
      <c r="AB71">
        <v>27</v>
      </c>
      <c r="AC71">
        <v>46844528</v>
      </c>
      <c r="AD71">
        <v>33292180</v>
      </c>
    </row>
    <row r="72" spans="1:30" x14ac:dyDescent="0.2">
      <c r="A72">
        <v>6</v>
      </c>
      <c r="B72" t="s">
        <v>30</v>
      </c>
      <c r="C72">
        <v>2021</v>
      </c>
      <c r="D72">
        <v>1</v>
      </c>
      <c r="E72">
        <v>211</v>
      </c>
      <c r="F72" t="s">
        <v>411</v>
      </c>
      <c r="G72">
        <v>93</v>
      </c>
      <c r="H72" t="s">
        <v>32</v>
      </c>
      <c r="I72">
        <v>13</v>
      </c>
      <c r="J72" t="s">
        <v>80</v>
      </c>
      <c r="K72" t="s">
        <v>59</v>
      </c>
      <c r="L72">
        <v>1</v>
      </c>
      <c r="M72" t="s">
        <v>68</v>
      </c>
      <c r="N72">
        <v>20</v>
      </c>
      <c r="O72" t="s">
        <v>99</v>
      </c>
      <c r="P72">
        <v>7853</v>
      </c>
      <c r="Q72" t="s">
        <v>415</v>
      </c>
      <c r="R72">
        <v>1</v>
      </c>
      <c r="S72" t="s">
        <v>38</v>
      </c>
      <c r="T72" t="s">
        <v>496</v>
      </c>
      <c r="U72">
        <v>4</v>
      </c>
      <c r="V72" t="s">
        <v>417</v>
      </c>
      <c r="W72">
        <v>0</v>
      </c>
      <c r="Y72">
        <v>0</v>
      </c>
      <c r="AA72">
        <v>5</v>
      </c>
      <c r="AB72">
        <v>5</v>
      </c>
      <c r="AC72">
        <v>3680077079</v>
      </c>
      <c r="AD72">
        <v>2307104821</v>
      </c>
    </row>
    <row r="73" spans="1:30" x14ac:dyDescent="0.2">
      <c r="A73">
        <v>6</v>
      </c>
      <c r="B73" t="s">
        <v>30</v>
      </c>
      <c r="C73">
        <v>2021</v>
      </c>
      <c r="D73">
        <v>1</v>
      </c>
      <c r="E73">
        <v>211</v>
      </c>
      <c r="F73" t="s">
        <v>411</v>
      </c>
      <c r="G73">
        <v>93</v>
      </c>
      <c r="H73" t="s">
        <v>32</v>
      </c>
      <c r="I73">
        <v>13</v>
      </c>
      <c r="J73" t="s">
        <v>80</v>
      </c>
      <c r="K73" t="s">
        <v>59</v>
      </c>
      <c r="L73">
        <v>1</v>
      </c>
      <c r="M73" t="s">
        <v>68</v>
      </c>
      <c r="N73">
        <v>20</v>
      </c>
      <c r="O73" t="s">
        <v>99</v>
      </c>
      <c r="P73">
        <v>7853</v>
      </c>
      <c r="Q73" t="s">
        <v>415</v>
      </c>
      <c r="R73">
        <v>30018</v>
      </c>
      <c r="S73" t="s">
        <v>430</v>
      </c>
      <c r="T73" t="s">
        <v>497</v>
      </c>
      <c r="U73">
        <v>1</v>
      </c>
      <c r="V73" t="s">
        <v>432</v>
      </c>
      <c r="W73">
        <v>0</v>
      </c>
      <c r="X73">
        <v>0</v>
      </c>
      <c r="Y73">
        <v>60931700</v>
      </c>
      <c r="Z73">
        <v>57266928</v>
      </c>
      <c r="AA73">
        <v>1</v>
      </c>
      <c r="AB73">
        <v>1</v>
      </c>
      <c r="AC73">
        <v>168657991</v>
      </c>
      <c r="AD73">
        <v>168657991</v>
      </c>
    </row>
    <row r="74" spans="1:30" x14ac:dyDescent="0.2">
      <c r="A74">
        <v>6</v>
      </c>
      <c r="B74" t="s">
        <v>30</v>
      </c>
      <c r="C74">
        <v>2021</v>
      </c>
      <c r="D74">
        <v>1</v>
      </c>
      <c r="E74">
        <v>211</v>
      </c>
      <c r="F74" t="s">
        <v>411</v>
      </c>
      <c r="G74">
        <v>93</v>
      </c>
      <c r="H74" t="s">
        <v>32</v>
      </c>
      <c r="I74">
        <v>13</v>
      </c>
      <c r="J74" t="s">
        <v>80</v>
      </c>
      <c r="K74" t="s">
        <v>59</v>
      </c>
      <c r="L74">
        <v>1</v>
      </c>
      <c r="M74" t="s">
        <v>68</v>
      </c>
      <c r="N74">
        <v>20</v>
      </c>
      <c r="O74" t="s">
        <v>99</v>
      </c>
      <c r="P74">
        <v>7853</v>
      </c>
      <c r="Q74" t="s">
        <v>415</v>
      </c>
      <c r="R74">
        <v>30019</v>
      </c>
      <c r="S74" t="s">
        <v>430</v>
      </c>
      <c r="T74" t="s">
        <v>498</v>
      </c>
      <c r="U74">
        <v>1</v>
      </c>
      <c r="V74" t="s">
        <v>432</v>
      </c>
      <c r="W74">
        <v>0</v>
      </c>
      <c r="X74">
        <v>0</v>
      </c>
      <c r="Y74">
        <v>14352950</v>
      </c>
      <c r="Z74">
        <v>13489684</v>
      </c>
      <c r="AA74">
        <v>1</v>
      </c>
      <c r="AB74">
        <v>1</v>
      </c>
      <c r="AC74">
        <v>428324895</v>
      </c>
      <c r="AD74">
        <v>214162448</v>
      </c>
    </row>
    <row r="75" spans="1:30" x14ac:dyDescent="0.2">
      <c r="A75">
        <v>6</v>
      </c>
      <c r="B75" t="s">
        <v>30</v>
      </c>
      <c r="C75">
        <v>2021</v>
      </c>
      <c r="D75">
        <v>1</v>
      </c>
      <c r="E75">
        <v>211</v>
      </c>
      <c r="F75" t="s">
        <v>411</v>
      </c>
      <c r="G75">
        <v>93</v>
      </c>
      <c r="H75" t="s">
        <v>32</v>
      </c>
      <c r="I75">
        <v>13</v>
      </c>
      <c r="J75" t="s">
        <v>80</v>
      </c>
      <c r="K75" t="s">
        <v>59</v>
      </c>
      <c r="L75">
        <v>1</v>
      </c>
      <c r="M75" t="s">
        <v>68</v>
      </c>
      <c r="N75">
        <v>20</v>
      </c>
      <c r="O75" t="s">
        <v>99</v>
      </c>
      <c r="P75">
        <v>7853</v>
      </c>
      <c r="Q75" t="s">
        <v>415</v>
      </c>
      <c r="R75">
        <v>30020</v>
      </c>
      <c r="S75" t="s">
        <v>430</v>
      </c>
      <c r="T75" t="s">
        <v>499</v>
      </c>
      <c r="U75">
        <v>1</v>
      </c>
      <c r="V75" t="s">
        <v>432</v>
      </c>
      <c r="W75">
        <v>0</v>
      </c>
      <c r="Y75">
        <v>0</v>
      </c>
      <c r="AA75">
        <v>1</v>
      </c>
      <c r="AC75">
        <v>8991216</v>
      </c>
    </row>
    <row r="76" spans="1:30" x14ac:dyDescent="0.2">
      <c r="A76">
        <v>6</v>
      </c>
      <c r="B76" t="s">
        <v>30</v>
      </c>
      <c r="C76">
        <v>2021</v>
      </c>
      <c r="D76">
        <v>1</v>
      </c>
      <c r="E76">
        <v>211</v>
      </c>
      <c r="F76" t="s">
        <v>411</v>
      </c>
      <c r="G76">
        <v>93</v>
      </c>
      <c r="H76" t="s">
        <v>32</v>
      </c>
      <c r="I76">
        <v>13</v>
      </c>
      <c r="J76" t="s">
        <v>80</v>
      </c>
      <c r="K76" t="s">
        <v>59</v>
      </c>
      <c r="L76">
        <v>1</v>
      </c>
      <c r="M76" t="s">
        <v>68</v>
      </c>
      <c r="N76">
        <v>20</v>
      </c>
      <c r="O76" t="s">
        <v>99</v>
      </c>
      <c r="P76">
        <v>7854</v>
      </c>
      <c r="Q76" t="s">
        <v>418</v>
      </c>
      <c r="R76">
        <v>1</v>
      </c>
      <c r="S76" t="s">
        <v>38</v>
      </c>
      <c r="T76" t="s">
        <v>500</v>
      </c>
      <c r="U76">
        <v>1</v>
      </c>
      <c r="V76" t="s">
        <v>420</v>
      </c>
      <c r="W76">
        <v>0</v>
      </c>
      <c r="Y76">
        <v>0</v>
      </c>
      <c r="AA76">
        <v>709</v>
      </c>
      <c r="AB76">
        <v>622</v>
      </c>
      <c r="AC76">
        <v>247269000</v>
      </c>
      <c r="AD76">
        <v>195137031</v>
      </c>
    </row>
    <row r="77" spans="1:30" x14ac:dyDescent="0.2">
      <c r="A77">
        <v>6</v>
      </c>
      <c r="B77" t="s">
        <v>30</v>
      </c>
      <c r="C77">
        <v>2021</v>
      </c>
      <c r="D77">
        <v>1</v>
      </c>
      <c r="E77">
        <v>211</v>
      </c>
      <c r="F77" t="s">
        <v>411</v>
      </c>
      <c r="G77">
        <v>93</v>
      </c>
      <c r="H77" t="s">
        <v>32</v>
      </c>
      <c r="I77">
        <v>14</v>
      </c>
      <c r="J77" t="s">
        <v>177</v>
      </c>
      <c r="K77" t="s">
        <v>59</v>
      </c>
      <c r="L77">
        <v>1</v>
      </c>
      <c r="M77" t="s">
        <v>68</v>
      </c>
      <c r="N77">
        <v>20</v>
      </c>
      <c r="O77" t="s">
        <v>99</v>
      </c>
      <c r="P77">
        <v>7850</v>
      </c>
      <c r="Q77" t="s">
        <v>412</v>
      </c>
      <c r="R77">
        <v>1</v>
      </c>
      <c r="S77" t="s">
        <v>38</v>
      </c>
      <c r="T77" t="s">
        <v>501</v>
      </c>
      <c r="U77">
        <v>1</v>
      </c>
      <c r="V77" t="s">
        <v>414</v>
      </c>
      <c r="W77">
        <v>0</v>
      </c>
      <c r="Y77">
        <v>0</v>
      </c>
      <c r="AA77">
        <v>170</v>
      </c>
      <c r="AB77">
        <v>63</v>
      </c>
      <c r="AC77">
        <v>132726163</v>
      </c>
      <c r="AD77">
        <v>77681753</v>
      </c>
    </row>
    <row r="78" spans="1:30" x14ac:dyDescent="0.2">
      <c r="A78">
        <v>6</v>
      </c>
      <c r="B78" t="s">
        <v>30</v>
      </c>
      <c r="C78">
        <v>2021</v>
      </c>
      <c r="D78">
        <v>1</v>
      </c>
      <c r="E78">
        <v>211</v>
      </c>
      <c r="F78" t="s">
        <v>411</v>
      </c>
      <c r="G78">
        <v>93</v>
      </c>
      <c r="H78" t="s">
        <v>32</v>
      </c>
      <c r="I78">
        <v>14</v>
      </c>
      <c r="J78" t="s">
        <v>177</v>
      </c>
      <c r="K78" t="s">
        <v>59</v>
      </c>
      <c r="L78">
        <v>1</v>
      </c>
      <c r="M78" t="s">
        <v>68</v>
      </c>
      <c r="N78">
        <v>20</v>
      </c>
      <c r="O78" t="s">
        <v>99</v>
      </c>
      <c r="P78">
        <v>7853</v>
      </c>
      <c r="Q78" t="s">
        <v>415</v>
      </c>
      <c r="R78">
        <v>1</v>
      </c>
      <c r="S78" t="s">
        <v>38</v>
      </c>
      <c r="T78" t="s">
        <v>502</v>
      </c>
      <c r="U78">
        <v>4</v>
      </c>
      <c r="V78" t="s">
        <v>417</v>
      </c>
      <c r="W78">
        <v>0</v>
      </c>
      <c r="Y78">
        <v>0</v>
      </c>
      <c r="AA78">
        <v>4</v>
      </c>
      <c r="AB78">
        <v>4</v>
      </c>
      <c r="AC78">
        <v>423125008</v>
      </c>
      <c r="AD78">
        <v>261717180</v>
      </c>
    </row>
    <row r="79" spans="1:30" x14ac:dyDescent="0.2">
      <c r="A79">
        <v>6</v>
      </c>
      <c r="B79" t="s">
        <v>30</v>
      </c>
      <c r="C79">
        <v>2021</v>
      </c>
      <c r="D79">
        <v>1</v>
      </c>
      <c r="E79">
        <v>211</v>
      </c>
      <c r="F79" t="s">
        <v>411</v>
      </c>
      <c r="G79">
        <v>93</v>
      </c>
      <c r="H79" t="s">
        <v>32</v>
      </c>
      <c r="I79">
        <v>14</v>
      </c>
      <c r="J79" t="s">
        <v>177</v>
      </c>
      <c r="K79" t="s">
        <v>59</v>
      </c>
      <c r="L79">
        <v>1</v>
      </c>
      <c r="M79" t="s">
        <v>68</v>
      </c>
      <c r="N79">
        <v>20</v>
      </c>
      <c r="O79" t="s">
        <v>99</v>
      </c>
      <c r="P79">
        <v>7853</v>
      </c>
      <c r="Q79" t="s">
        <v>415</v>
      </c>
      <c r="R79">
        <v>30022</v>
      </c>
      <c r="S79" t="s">
        <v>430</v>
      </c>
      <c r="T79" t="s">
        <v>503</v>
      </c>
      <c r="U79">
        <v>1</v>
      </c>
      <c r="V79" t="s">
        <v>432</v>
      </c>
      <c r="W79">
        <v>0</v>
      </c>
      <c r="X79">
        <v>0</v>
      </c>
      <c r="Y79">
        <v>60931700</v>
      </c>
      <c r="Z79">
        <v>57266928</v>
      </c>
      <c r="AA79">
        <v>1</v>
      </c>
      <c r="AB79">
        <v>1</v>
      </c>
      <c r="AC79">
        <v>60472722</v>
      </c>
      <c r="AD79">
        <v>60472722</v>
      </c>
    </row>
    <row r="80" spans="1:30" x14ac:dyDescent="0.2">
      <c r="A80">
        <v>6</v>
      </c>
      <c r="B80" t="s">
        <v>30</v>
      </c>
      <c r="C80">
        <v>2021</v>
      </c>
      <c r="D80">
        <v>1</v>
      </c>
      <c r="E80">
        <v>211</v>
      </c>
      <c r="F80" t="s">
        <v>411</v>
      </c>
      <c r="G80">
        <v>93</v>
      </c>
      <c r="H80" t="s">
        <v>32</v>
      </c>
      <c r="I80">
        <v>14</v>
      </c>
      <c r="J80" t="s">
        <v>177</v>
      </c>
      <c r="K80" t="s">
        <v>59</v>
      </c>
      <c r="L80">
        <v>1</v>
      </c>
      <c r="M80" t="s">
        <v>68</v>
      </c>
      <c r="N80">
        <v>20</v>
      </c>
      <c r="O80" t="s">
        <v>99</v>
      </c>
      <c r="P80">
        <v>7854</v>
      </c>
      <c r="Q80" t="s">
        <v>418</v>
      </c>
      <c r="R80">
        <v>1</v>
      </c>
      <c r="S80" t="s">
        <v>38</v>
      </c>
      <c r="T80" t="s">
        <v>504</v>
      </c>
      <c r="U80">
        <v>1</v>
      </c>
      <c r="V80" t="s">
        <v>420</v>
      </c>
      <c r="W80">
        <v>0</v>
      </c>
      <c r="Y80">
        <v>0</v>
      </c>
      <c r="AA80">
        <v>200</v>
      </c>
      <c r="AB80">
        <v>114</v>
      </c>
      <c r="AC80">
        <v>69751000</v>
      </c>
      <c r="AD80">
        <v>35764665</v>
      </c>
    </row>
    <row r="81" spans="1:30" x14ac:dyDescent="0.2">
      <c r="A81">
        <v>6</v>
      </c>
      <c r="B81" t="s">
        <v>30</v>
      </c>
      <c r="C81">
        <v>2021</v>
      </c>
      <c r="D81">
        <v>1</v>
      </c>
      <c r="E81">
        <v>211</v>
      </c>
      <c r="F81" t="s">
        <v>411</v>
      </c>
      <c r="G81">
        <v>93</v>
      </c>
      <c r="H81" t="s">
        <v>32</v>
      </c>
      <c r="I81">
        <v>15</v>
      </c>
      <c r="J81" t="s">
        <v>279</v>
      </c>
      <c r="K81" t="s">
        <v>59</v>
      </c>
      <c r="L81">
        <v>1</v>
      </c>
      <c r="M81" t="s">
        <v>68</v>
      </c>
      <c r="N81">
        <v>20</v>
      </c>
      <c r="O81" t="s">
        <v>99</v>
      </c>
      <c r="P81">
        <v>7850</v>
      </c>
      <c r="Q81" t="s">
        <v>412</v>
      </c>
      <c r="R81">
        <v>1</v>
      </c>
      <c r="S81" t="s">
        <v>38</v>
      </c>
      <c r="T81" t="s">
        <v>505</v>
      </c>
      <c r="U81">
        <v>1</v>
      </c>
      <c r="V81" t="s">
        <v>414</v>
      </c>
      <c r="W81">
        <v>0</v>
      </c>
      <c r="Y81">
        <v>0</v>
      </c>
      <c r="AA81">
        <v>190</v>
      </c>
      <c r="AB81">
        <v>88</v>
      </c>
      <c r="AC81">
        <v>148341006</v>
      </c>
      <c r="AD81">
        <v>108507846</v>
      </c>
    </row>
    <row r="82" spans="1:30" x14ac:dyDescent="0.2">
      <c r="A82">
        <v>6</v>
      </c>
      <c r="B82" t="s">
        <v>30</v>
      </c>
      <c r="C82">
        <v>2021</v>
      </c>
      <c r="D82">
        <v>1</v>
      </c>
      <c r="E82">
        <v>211</v>
      </c>
      <c r="F82" t="s">
        <v>411</v>
      </c>
      <c r="G82">
        <v>93</v>
      </c>
      <c r="H82" t="s">
        <v>32</v>
      </c>
      <c r="I82">
        <v>15</v>
      </c>
      <c r="J82" t="s">
        <v>279</v>
      </c>
      <c r="K82" t="s">
        <v>59</v>
      </c>
      <c r="L82">
        <v>1</v>
      </c>
      <c r="M82" t="s">
        <v>68</v>
      </c>
      <c r="N82">
        <v>20</v>
      </c>
      <c r="O82" t="s">
        <v>99</v>
      </c>
      <c r="P82">
        <v>7851</v>
      </c>
      <c r="Q82" t="s">
        <v>422</v>
      </c>
      <c r="R82">
        <v>1</v>
      </c>
      <c r="S82" t="s">
        <v>38</v>
      </c>
      <c r="T82" t="s">
        <v>506</v>
      </c>
      <c r="U82">
        <v>1</v>
      </c>
      <c r="V82" t="s">
        <v>424</v>
      </c>
      <c r="W82">
        <v>0</v>
      </c>
      <c r="Y82">
        <v>0</v>
      </c>
      <c r="AA82">
        <v>350</v>
      </c>
      <c r="AB82">
        <v>201</v>
      </c>
      <c r="AC82">
        <v>108001068</v>
      </c>
      <c r="AD82">
        <v>62023471</v>
      </c>
    </row>
    <row r="83" spans="1:30" x14ac:dyDescent="0.2">
      <c r="A83">
        <v>6</v>
      </c>
      <c r="B83" t="s">
        <v>30</v>
      </c>
      <c r="C83">
        <v>2021</v>
      </c>
      <c r="D83">
        <v>1</v>
      </c>
      <c r="E83">
        <v>211</v>
      </c>
      <c r="F83" t="s">
        <v>411</v>
      </c>
      <c r="G83">
        <v>93</v>
      </c>
      <c r="H83" t="s">
        <v>32</v>
      </c>
      <c r="I83">
        <v>15</v>
      </c>
      <c r="J83" t="s">
        <v>279</v>
      </c>
      <c r="K83" t="s">
        <v>59</v>
      </c>
      <c r="L83">
        <v>1</v>
      </c>
      <c r="M83" t="s">
        <v>68</v>
      </c>
      <c r="N83">
        <v>20</v>
      </c>
      <c r="O83" t="s">
        <v>99</v>
      </c>
      <c r="P83">
        <v>7853</v>
      </c>
      <c r="Q83" t="s">
        <v>415</v>
      </c>
      <c r="R83">
        <v>1</v>
      </c>
      <c r="S83" t="s">
        <v>38</v>
      </c>
      <c r="T83" t="s">
        <v>507</v>
      </c>
      <c r="U83">
        <v>4</v>
      </c>
      <c r="V83" t="s">
        <v>417</v>
      </c>
      <c r="W83">
        <v>0</v>
      </c>
      <c r="Y83">
        <v>0</v>
      </c>
      <c r="AA83">
        <v>3</v>
      </c>
      <c r="AB83">
        <v>3</v>
      </c>
      <c r="AC83">
        <v>619743301</v>
      </c>
      <c r="AD83">
        <v>382455994</v>
      </c>
    </row>
    <row r="84" spans="1:30" x14ac:dyDescent="0.2">
      <c r="A84">
        <v>6</v>
      </c>
      <c r="B84" t="s">
        <v>30</v>
      </c>
      <c r="C84">
        <v>2021</v>
      </c>
      <c r="D84">
        <v>1</v>
      </c>
      <c r="E84">
        <v>211</v>
      </c>
      <c r="F84" t="s">
        <v>411</v>
      </c>
      <c r="G84">
        <v>93</v>
      </c>
      <c r="H84" t="s">
        <v>32</v>
      </c>
      <c r="I84">
        <v>16</v>
      </c>
      <c r="J84" t="s">
        <v>82</v>
      </c>
      <c r="K84" t="s">
        <v>59</v>
      </c>
      <c r="L84">
        <v>1</v>
      </c>
      <c r="M84" t="s">
        <v>68</v>
      </c>
      <c r="N84">
        <v>20</v>
      </c>
      <c r="O84" t="s">
        <v>99</v>
      </c>
      <c r="P84">
        <v>7850</v>
      </c>
      <c r="Q84" t="s">
        <v>412</v>
      </c>
      <c r="R84">
        <v>1</v>
      </c>
      <c r="S84" t="s">
        <v>38</v>
      </c>
      <c r="T84" t="s">
        <v>508</v>
      </c>
      <c r="U84">
        <v>1</v>
      </c>
      <c r="V84" t="s">
        <v>414</v>
      </c>
      <c r="W84">
        <v>0</v>
      </c>
      <c r="Y84">
        <v>0</v>
      </c>
      <c r="AA84">
        <v>320</v>
      </c>
      <c r="AB84">
        <v>174</v>
      </c>
      <c r="AC84">
        <v>249837483</v>
      </c>
      <c r="AD84">
        <v>214549605</v>
      </c>
    </row>
    <row r="85" spans="1:30" x14ac:dyDescent="0.2">
      <c r="A85">
        <v>6</v>
      </c>
      <c r="B85" t="s">
        <v>30</v>
      </c>
      <c r="C85">
        <v>2021</v>
      </c>
      <c r="D85">
        <v>1</v>
      </c>
      <c r="E85">
        <v>211</v>
      </c>
      <c r="F85" t="s">
        <v>411</v>
      </c>
      <c r="G85">
        <v>93</v>
      </c>
      <c r="H85" t="s">
        <v>32</v>
      </c>
      <c r="I85">
        <v>16</v>
      </c>
      <c r="J85" t="s">
        <v>82</v>
      </c>
      <c r="K85" t="s">
        <v>59</v>
      </c>
      <c r="L85">
        <v>1</v>
      </c>
      <c r="M85" t="s">
        <v>68</v>
      </c>
      <c r="N85">
        <v>20</v>
      </c>
      <c r="O85" t="s">
        <v>99</v>
      </c>
      <c r="P85">
        <v>7851</v>
      </c>
      <c r="Q85" t="s">
        <v>422</v>
      </c>
      <c r="R85">
        <v>1</v>
      </c>
      <c r="S85" t="s">
        <v>38</v>
      </c>
      <c r="T85" t="s">
        <v>509</v>
      </c>
      <c r="U85">
        <v>1</v>
      </c>
      <c r="V85" t="s">
        <v>424</v>
      </c>
      <c r="W85">
        <v>0</v>
      </c>
      <c r="Y85">
        <v>0</v>
      </c>
      <c r="AA85">
        <v>650</v>
      </c>
      <c r="AB85">
        <v>498</v>
      </c>
      <c r="AC85">
        <v>200573412</v>
      </c>
      <c r="AD85">
        <v>153670091</v>
      </c>
    </row>
    <row r="86" spans="1:30" x14ac:dyDescent="0.2">
      <c r="A86">
        <v>6</v>
      </c>
      <c r="B86" t="s">
        <v>30</v>
      </c>
      <c r="C86">
        <v>2021</v>
      </c>
      <c r="D86">
        <v>1</v>
      </c>
      <c r="E86">
        <v>211</v>
      </c>
      <c r="F86" t="s">
        <v>411</v>
      </c>
      <c r="G86">
        <v>93</v>
      </c>
      <c r="H86" t="s">
        <v>32</v>
      </c>
      <c r="I86">
        <v>16</v>
      </c>
      <c r="J86" t="s">
        <v>82</v>
      </c>
      <c r="K86" t="s">
        <v>59</v>
      </c>
      <c r="L86">
        <v>1</v>
      </c>
      <c r="M86" t="s">
        <v>68</v>
      </c>
      <c r="N86">
        <v>20</v>
      </c>
      <c r="O86" t="s">
        <v>99</v>
      </c>
      <c r="P86">
        <v>7853</v>
      </c>
      <c r="Q86" t="s">
        <v>415</v>
      </c>
      <c r="R86">
        <v>1</v>
      </c>
      <c r="S86" t="s">
        <v>38</v>
      </c>
      <c r="T86" t="s">
        <v>510</v>
      </c>
      <c r="U86">
        <v>4</v>
      </c>
      <c r="V86" t="s">
        <v>417</v>
      </c>
      <c r="W86">
        <v>0</v>
      </c>
      <c r="Y86">
        <v>0</v>
      </c>
      <c r="AA86">
        <v>5</v>
      </c>
      <c r="AB86">
        <v>5</v>
      </c>
      <c r="AC86">
        <v>1585857077</v>
      </c>
      <c r="AD86">
        <v>970092116</v>
      </c>
    </row>
    <row r="87" spans="1:30" x14ac:dyDescent="0.2">
      <c r="A87">
        <v>6</v>
      </c>
      <c r="B87" t="s">
        <v>30</v>
      </c>
      <c r="C87">
        <v>2021</v>
      </c>
      <c r="D87">
        <v>1</v>
      </c>
      <c r="E87">
        <v>211</v>
      </c>
      <c r="F87" t="s">
        <v>411</v>
      </c>
      <c r="G87">
        <v>93</v>
      </c>
      <c r="H87" t="s">
        <v>32</v>
      </c>
      <c r="I87">
        <v>16</v>
      </c>
      <c r="J87" t="s">
        <v>82</v>
      </c>
      <c r="K87" t="s">
        <v>59</v>
      </c>
      <c r="L87">
        <v>1</v>
      </c>
      <c r="M87" t="s">
        <v>68</v>
      </c>
      <c r="N87">
        <v>20</v>
      </c>
      <c r="O87" t="s">
        <v>99</v>
      </c>
      <c r="P87">
        <v>7853</v>
      </c>
      <c r="Q87" t="s">
        <v>415</v>
      </c>
      <c r="R87">
        <v>30023</v>
      </c>
      <c r="S87" t="s">
        <v>430</v>
      </c>
      <c r="T87" t="s">
        <v>511</v>
      </c>
      <c r="U87">
        <v>1</v>
      </c>
      <c r="V87" t="s">
        <v>432</v>
      </c>
      <c r="W87">
        <v>0</v>
      </c>
      <c r="X87">
        <v>0</v>
      </c>
      <c r="Y87">
        <v>80567833</v>
      </c>
      <c r="Z87">
        <v>75722034</v>
      </c>
      <c r="AA87">
        <v>1</v>
      </c>
      <c r="AB87">
        <v>1</v>
      </c>
      <c r="AC87">
        <v>73750785</v>
      </c>
      <c r="AD87">
        <v>73750785</v>
      </c>
    </row>
    <row r="88" spans="1:30" x14ac:dyDescent="0.2">
      <c r="A88">
        <v>6</v>
      </c>
      <c r="B88" t="s">
        <v>30</v>
      </c>
      <c r="C88">
        <v>2021</v>
      </c>
      <c r="D88">
        <v>1</v>
      </c>
      <c r="E88">
        <v>211</v>
      </c>
      <c r="F88" t="s">
        <v>411</v>
      </c>
      <c r="G88">
        <v>93</v>
      </c>
      <c r="H88" t="s">
        <v>32</v>
      </c>
      <c r="I88">
        <v>16</v>
      </c>
      <c r="J88" t="s">
        <v>82</v>
      </c>
      <c r="K88" t="s">
        <v>59</v>
      </c>
      <c r="L88">
        <v>1</v>
      </c>
      <c r="M88" t="s">
        <v>68</v>
      </c>
      <c r="N88">
        <v>20</v>
      </c>
      <c r="O88" t="s">
        <v>99</v>
      </c>
      <c r="P88">
        <v>7854</v>
      </c>
      <c r="Q88" t="s">
        <v>418</v>
      </c>
      <c r="R88">
        <v>1</v>
      </c>
      <c r="S88" t="s">
        <v>38</v>
      </c>
      <c r="T88" t="s">
        <v>512</v>
      </c>
      <c r="U88">
        <v>1</v>
      </c>
      <c r="V88" t="s">
        <v>420</v>
      </c>
      <c r="W88">
        <v>0</v>
      </c>
      <c r="Y88">
        <v>0</v>
      </c>
      <c r="AA88">
        <v>1099</v>
      </c>
      <c r="AB88">
        <v>922</v>
      </c>
      <c r="AC88">
        <v>383284000</v>
      </c>
      <c r="AD88">
        <v>289254571</v>
      </c>
    </row>
    <row r="89" spans="1:30" x14ac:dyDescent="0.2">
      <c r="A89">
        <v>6</v>
      </c>
      <c r="B89" t="s">
        <v>30</v>
      </c>
      <c r="C89">
        <v>2021</v>
      </c>
      <c r="D89">
        <v>1</v>
      </c>
      <c r="E89">
        <v>211</v>
      </c>
      <c r="F89" t="s">
        <v>411</v>
      </c>
      <c r="G89">
        <v>93</v>
      </c>
      <c r="H89" t="s">
        <v>32</v>
      </c>
      <c r="I89">
        <v>17</v>
      </c>
      <c r="J89" t="s">
        <v>83</v>
      </c>
      <c r="K89" t="s">
        <v>59</v>
      </c>
      <c r="L89">
        <v>1</v>
      </c>
      <c r="M89" t="s">
        <v>68</v>
      </c>
      <c r="N89">
        <v>20</v>
      </c>
      <c r="O89" t="s">
        <v>99</v>
      </c>
      <c r="P89">
        <v>7850</v>
      </c>
      <c r="Q89" t="s">
        <v>412</v>
      </c>
      <c r="R89">
        <v>1</v>
      </c>
      <c r="S89" t="s">
        <v>38</v>
      </c>
      <c r="T89" t="s">
        <v>513</v>
      </c>
      <c r="U89">
        <v>1</v>
      </c>
      <c r="V89" t="s">
        <v>414</v>
      </c>
      <c r="W89">
        <v>0</v>
      </c>
      <c r="Y89">
        <v>0</v>
      </c>
      <c r="AA89">
        <v>30</v>
      </c>
      <c r="AB89">
        <v>16</v>
      </c>
      <c r="AC89">
        <v>23422264</v>
      </c>
      <c r="AD89">
        <v>19728699</v>
      </c>
    </row>
    <row r="90" spans="1:30" x14ac:dyDescent="0.2">
      <c r="A90">
        <v>6</v>
      </c>
      <c r="B90" t="s">
        <v>30</v>
      </c>
      <c r="C90">
        <v>2021</v>
      </c>
      <c r="D90">
        <v>1</v>
      </c>
      <c r="E90">
        <v>211</v>
      </c>
      <c r="F90" t="s">
        <v>411</v>
      </c>
      <c r="G90">
        <v>93</v>
      </c>
      <c r="H90" t="s">
        <v>32</v>
      </c>
      <c r="I90">
        <v>17</v>
      </c>
      <c r="J90" t="s">
        <v>83</v>
      </c>
      <c r="K90" t="s">
        <v>59</v>
      </c>
      <c r="L90">
        <v>1</v>
      </c>
      <c r="M90" t="s">
        <v>68</v>
      </c>
      <c r="N90">
        <v>20</v>
      </c>
      <c r="O90" t="s">
        <v>99</v>
      </c>
      <c r="P90">
        <v>7853</v>
      </c>
      <c r="Q90" t="s">
        <v>415</v>
      </c>
      <c r="R90">
        <v>1</v>
      </c>
      <c r="S90" t="s">
        <v>38</v>
      </c>
      <c r="T90" t="s">
        <v>514</v>
      </c>
      <c r="U90">
        <v>4</v>
      </c>
      <c r="V90" t="s">
        <v>417</v>
      </c>
      <c r="W90">
        <v>0</v>
      </c>
      <c r="Y90">
        <v>0</v>
      </c>
      <c r="AA90">
        <v>1</v>
      </c>
      <c r="AB90">
        <v>1</v>
      </c>
      <c r="AC90">
        <v>30507745</v>
      </c>
      <c r="AD90">
        <v>30507745</v>
      </c>
    </row>
    <row r="91" spans="1:30" x14ac:dyDescent="0.2">
      <c r="A91">
        <v>6</v>
      </c>
      <c r="B91" t="s">
        <v>30</v>
      </c>
      <c r="C91">
        <v>2021</v>
      </c>
      <c r="D91">
        <v>1</v>
      </c>
      <c r="E91">
        <v>211</v>
      </c>
      <c r="F91" t="s">
        <v>411</v>
      </c>
      <c r="G91">
        <v>93</v>
      </c>
      <c r="H91" t="s">
        <v>32</v>
      </c>
      <c r="I91">
        <v>18</v>
      </c>
      <c r="J91" t="s">
        <v>84</v>
      </c>
      <c r="K91" t="s">
        <v>59</v>
      </c>
      <c r="L91">
        <v>1</v>
      </c>
      <c r="M91" t="s">
        <v>68</v>
      </c>
      <c r="N91">
        <v>20</v>
      </c>
      <c r="O91" t="s">
        <v>99</v>
      </c>
      <c r="P91">
        <v>7850</v>
      </c>
      <c r="Q91" t="s">
        <v>412</v>
      </c>
      <c r="R91">
        <v>1</v>
      </c>
      <c r="S91" t="s">
        <v>38</v>
      </c>
      <c r="T91" t="s">
        <v>515</v>
      </c>
      <c r="U91">
        <v>1</v>
      </c>
      <c r="V91" t="s">
        <v>414</v>
      </c>
      <c r="W91">
        <v>0</v>
      </c>
      <c r="Y91">
        <v>0</v>
      </c>
      <c r="AA91">
        <v>210</v>
      </c>
      <c r="AB91">
        <v>130</v>
      </c>
      <c r="AC91">
        <v>163955848</v>
      </c>
      <c r="AD91">
        <v>160295682</v>
      </c>
    </row>
    <row r="92" spans="1:30" x14ac:dyDescent="0.2">
      <c r="A92">
        <v>6</v>
      </c>
      <c r="B92" t="s">
        <v>30</v>
      </c>
      <c r="C92">
        <v>2021</v>
      </c>
      <c r="D92">
        <v>1</v>
      </c>
      <c r="E92">
        <v>211</v>
      </c>
      <c r="F92" t="s">
        <v>411</v>
      </c>
      <c r="G92">
        <v>93</v>
      </c>
      <c r="H92" t="s">
        <v>32</v>
      </c>
      <c r="I92">
        <v>18</v>
      </c>
      <c r="J92" t="s">
        <v>84</v>
      </c>
      <c r="K92" t="s">
        <v>59</v>
      </c>
      <c r="L92">
        <v>1</v>
      </c>
      <c r="M92" t="s">
        <v>68</v>
      </c>
      <c r="N92">
        <v>20</v>
      </c>
      <c r="O92" t="s">
        <v>99</v>
      </c>
      <c r="P92">
        <v>7851</v>
      </c>
      <c r="Q92" t="s">
        <v>422</v>
      </c>
      <c r="R92">
        <v>1</v>
      </c>
      <c r="S92" t="s">
        <v>38</v>
      </c>
      <c r="T92" t="s">
        <v>516</v>
      </c>
      <c r="U92">
        <v>1</v>
      </c>
      <c r="V92" t="s">
        <v>424</v>
      </c>
      <c r="W92">
        <v>0</v>
      </c>
      <c r="Y92">
        <v>0</v>
      </c>
      <c r="AA92">
        <v>930</v>
      </c>
      <c r="AB92">
        <v>748</v>
      </c>
      <c r="AC92">
        <v>286974267</v>
      </c>
      <c r="AD92">
        <v>230813711</v>
      </c>
    </row>
    <row r="93" spans="1:30" x14ac:dyDescent="0.2">
      <c r="A93">
        <v>6</v>
      </c>
      <c r="B93" t="s">
        <v>30</v>
      </c>
      <c r="C93">
        <v>2021</v>
      </c>
      <c r="D93">
        <v>1</v>
      </c>
      <c r="E93">
        <v>211</v>
      </c>
      <c r="F93" t="s">
        <v>411</v>
      </c>
      <c r="G93">
        <v>93</v>
      </c>
      <c r="H93" t="s">
        <v>32</v>
      </c>
      <c r="I93">
        <v>18</v>
      </c>
      <c r="J93" t="s">
        <v>84</v>
      </c>
      <c r="K93" t="s">
        <v>59</v>
      </c>
      <c r="L93">
        <v>1</v>
      </c>
      <c r="M93" t="s">
        <v>68</v>
      </c>
      <c r="N93">
        <v>20</v>
      </c>
      <c r="O93" t="s">
        <v>99</v>
      </c>
      <c r="P93">
        <v>7853</v>
      </c>
      <c r="Q93" t="s">
        <v>415</v>
      </c>
      <c r="R93">
        <v>1</v>
      </c>
      <c r="S93" t="s">
        <v>38</v>
      </c>
      <c r="T93" t="s">
        <v>517</v>
      </c>
      <c r="U93">
        <v>4</v>
      </c>
      <c r="V93" t="s">
        <v>417</v>
      </c>
      <c r="W93">
        <v>0</v>
      </c>
      <c r="Y93">
        <v>0</v>
      </c>
      <c r="AA93">
        <v>8</v>
      </c>
      <c r="AB93">
        <v>7</v>
      </c>
      <c r="AC93">
        <v>1833386292</v>
      </c>
      <c r="AD93">
        <v>973217079</v>
      </c>
    </row>
    <row r="94" spans="1:30" x14ac:dyDescent="0.2">
      <c r="A94">
        <v>6</v>
      </c>
      <c r="B94" t="s">
        <v>30</v>
      </c>
      <c r="C94">
        <v>2021</v>
      </c>
      <c r="D94">
        <v>1</v>
      </c>
      <c r="E94">
        <v>211</v>
      </c>
      <c r="F94" t="s">
        <v>411</v>
      </c>
      <c r="G94">
        <v>93</v>
      </c>
      <c r="H94" t="s">
        <v>32</v>
      </c>
      <c r="I94">
        <v>18</v>
      </c>
      <c r="J94" t="s">
        <v>84</v>
      </c>
      <c r="K94" t="s">
        <v>59</v>
      </c>
      <c r="L94">
        <v>1</v>
      </c>
      <c r="M94" t="s">
        <v>68</v>
      </c>
      <c r="N94">
        <v>20</v>
      </c>
      <c r="O94" t="s">
        <v>99</v>
      </c>
      <c r="P94">
        <v>7854</v>
      </c>
      <c r="Q94" t="s">
        <v>418</v>
      </c>
      <c r="R94">
        <v>1</v>
      </c>
      <c r="S94" t="s">
        <v>38</v>
      </c>
      <c r="T94" t="s">
        <v>518</v>
      </c>
      <c r="U94">
        <v>1</v>
      </c>
      <c r="V94" t="s">
        <v>420</v>
      </c>
      <c r="W94">
        <v>0</v>
      </c>
      <c r="Y94">
        <v>0</v>
      </c>
      <c r="AA94">
        <v>4586</v>
      </c>
      <c r="AB94">
        <v>4323</v>
      </c>
      <c r="AC94">
        <v>1599401000</v>
      </c>
      <c r="AD94">
        <v>1356233741</v>
      </c>
    </row>
    <row r="95" spans="1:30" x14ac:dyDescent="0.2">
      <c r="A95">
        <v>6</v>
      </c>
      <c r="B95" t="s">
        <v>30</v>
      </c>
      <c r="C95">
        <v>2021</v>
      </c>
      <c r="D95">
        <v>1</v>
      </c>
      <c r="E95">
        <v>211</v>
      </c>
      <c r="F95" t="s">
        <v>411</v>
      </c>
      <c r="G95">
        <v>93</v>
      </c>
      <c r="H95" t="s">
        <v>32</v>
      </c>
      <c r="I95">
        <v>19</v>
      </c>
      <c r="J95" t="s">
        <v>85</v>
      </c>
      <c r="K95" t="s">
        <v>59</v>
      </c>
      <c r="L95">
        <v>1</v>
      </c>
      <c r="M95" t="s">
        <v>68</v>
      </c>
      <c r="N95">
        <v>20</v>
      </c>
      <c r="O95" t="s">
        <v>99</v>
      </c>
      <c r="P95">
        <v>7850</v>
      </c>
      <c r="Q95" t="s">
        <v>412</v>
      </c>
      <c r="R95">
        <v>1</v>
      </c>
      <c r="S95" t="s">
        <v>38</v>
      </c>
      <c r="T95" t="s">
        <v>519</v>
      </c>
      <c r="U95">
        <v>1</v>
      </c>
      <c r="V95" t="s">
        <v>414</v>
      </c>
      <c r="W95">
        <v>0</v>
      </c>
      <c r="Y95">
        <v>0</v>
      </c>
      <c r="AA95">
        <v>510</v>
      </c>
      <c r="AB95">
        <v>319</v>
      </c>
      <c r="AC95">
        <v>398178489</v>
      </c>
      <c r="AD95">
        <v>393340942</v>
      </c>
    </row>
    <row r="96" spans="1:30" x14ac:dyDescent="0.2">
      <c r="A96">
        <v>6</v>
      </c>
      <c r="B96" t="s">
        <v>30</v>
      </c>
      <c r="C96">
        <v>2021</v>
      </c>
      <c r="D96">
        <v>1</v>
      </c>
      <c r="E96">
        <v>211</v>
      </c>
      <c r="F96" t="s">
        <v>411</v>
      </c>
      <c r="G96">
        <v>93</v>
      </c>
      <c r="H96" t="s">
        <v>32</v>
      </c>
      <c r="I96">
        <v>19</v>
      </c>
      <c r="J96" t="s">
        <v>85</v>
      </c>
      <c r="K96" t="s">
        <v>59</v>
      </c>
      <c r="L96">
        <v>1</v>
      </c>
      <c r="M96" t="s">
        <v>68</v>
      </c>
      <c r="N96">
        <v>20</v>
      </c>
      <c r="O96" t="s">
        <v>99</v>
      </c>
      <c r="P96">
        <v>7851</v>
      </c>
      <c r="Q96" t="s">
        <v>422</v>
      </c>
      <c r="R96">
        <v>1</v>
      </c>
      <c r="S96" t="s">
        <v>38</v>
      </c>
      <c r="T96" t="s">
        <v>520</v>
      </c>
      <c r="U96">
        <v>1</v>
      </c>
      <c r="V96" t="s">
        <v>424</v>
      </c>
      <c r="W96">
        <v>0</v>
      </c>
      <c r="Y96">
        <v>0</v>
      </c>
      <c r="AA96">
        <v>1400</v>
      </c>
      <c r="AB96">
        <v>1095</v>
      </c>
      <c r="AC96">
        <v>432004273</v>
      </c>
      <c r="AD96">
        <v>337889056</v>
      </c>
    </row>
    <row r="97" spans="1:30" x14ac:dyDescent="0.2">
      <c r="A97">
        <v>6</v>
      </c>
      <c r="B97" t="s">
        <v>30</v>
      </c>
      <c r="C97">
        <v>2021</v>
      </c>
      <c r="D97">
        <v>1</v>
      </c>
      <c r="E97">
        <v>211</v>
      </c>
      <c r="F97" t="s">
        <v>411</v>
      </c>
      <c r="G97">
        <v>93</v>
      </c>
      <c r="H97" t="s">
        <v>32</v>
      </c>
      <c r="I97">
        <v>19</v>
      </c>
      <c r="J97" t="s">
        <v>85</v>
      </c>
      <c r="K97" t="s">
        <v>59</v>
      </c>
      <c r="L97">
        <v>1</v>
      </c>
      <c r="M97" t="s">
        <v>68</v>
      </c>
      <c r="N97">
        <v>20</v>
      </c>
      <c r="O97" t="s">
        <v>99</v>
      </c>
      <c r="P97">
        <v>7853</v>
      </c>
      <c r="Q97" t="s">
        <v>415</v>
      </c>
      <c r="R97">
        <v>1</v>
      </c>
      <c r="S97" t="s">
        <v>38</v>
      </c>
      <c r="T97" t="s">
        <v>521</v>
      </c>
      <c r="U97">
        <v>4</v>
      </c>
      <c r="V97" t="s">
        <v>417</v>
      </c>
      <c r="W97">
        <v>0</v>
      </c>
      <c r="Y97">
        <v>0</v>
      </c>
      <c r="AA97">
        <v>10</v>
      </c>
      <c r="AB97">
        <v>10</v>
      </c>
      <c r="AC97">
        <v>2546554446</v>
      </c>
      <c r="AD97">
        <v>1624468540</v>
      </c>
    </row>
    <row r="98" spans="1:30" x14ac:dyDescent="0.2">
      <c r="A98">
        <v>6</v>
      </c>
      <c r="B98" t="s">
        <v>30</v>
      </c>
      <c r="C98">
        <v>2021</v>
      </c>
      <c r="D98">
        <v>1</v>
      </c>
      <c r="E98">
        <v>211</v>
      </c>
      <c r="F98" t="s">
        <v>411</v>
      </c>
      <c r="G98">
        <v>93</v>
      </c>
      <c r="H98" t="s">
        <v>32</v>
      </c>
      <c r="I98">
        <v>19</v>
      </c>
      <c r="J98" t="s">
        <v>85</v>
      </c>
      <c r="K98" t="s">
        <v>59</v>
      </c>
      <c r="L98">
        <v>1</v>
      </c>
      <c r="M98" t="s">
        <v>68</v>
      </c>
      <c r="N98">
        <v>20</v>
      </c>
      <c r="O98" t="s">
        <v>99</v>
      </c>
      <c r="P98">
        <v>7853</v>
      </c>
      <c r="Q98" t="s">
        <v>415</v>
      </c>
      <c r="R98">
        <v>30024</v>
      </c>
      <c r="S98" t="s">
        <v>430</v>
      </c>
      <c r="T98" t="s">
        <v>522</v>
      </c>
      <c r="U98">
        <v>1</v>
      </c>
      <c r="V98" t="s">
        <v>432</v>
      </c>
      <c r="W98">
        <v>0</v>
      </c>
      <c r="X98">
        <v>0</v>
      </c>
      <c r="Y98">
        <v>60931700</v>
      </c>
      <c r="Z98">
        <v>57266928</v>
      </c>
      <c r="AA98">
        <v>1</v>
      </c>
      <c r="AB98">
        <v>1</v>
      </c>
      <c r="AC98">
        <v>4240734</v>
      </c>
      <c r="AD98">
        <v>4240734</v>
      </c>
    </row>
    <row r="99" spans="1:30" x14ac:dyDescent="0.2">
      <c r="A99">
        <v>6</v>
      </c>
      <c r="B99" t="s">
        <v>30</v>
      </c>
      <c r="C99">
        <v>2021</v>
      </c>
      <c r="D99">
        <v>1</v>
      </c>
      <c r="E99">
        <v>211</v>
      </c>
      <c r="F99" t="s">
        <v>411</v>
      </c>
      <c r="G99">
        <v>93</v>
      </c>
      <c r="H99" t="s">
        <v>32</v>
      </c>
      <c r="I99">
        <v>19</v>
      </c>
      <c r="J99" t="s">
        <v>85</v>
      </c>
      <c r="K99" t="s">
        <v>59</v>
      </c>
      <c r="L99">
        <v>1</v>
      </c>
      <c r="M99" t="s">
        <v>68</v>
      </c>
      <c r="N99">
        <v>20</v>
      </c>
      <c r="O99" t="s">
        <v>99</v>
      </c>
      <c r="P99">
        <v>7854</v>
      </c>
      <c r="Q99" t="s">
        <v>418</v>
      </c>
      <c r="R99">
        <v>1</v>
      </c>
      <c r="S99" t="s">
        <v>38</v>
      </c>
      <c r="T99" t="s">
        <v>523</v>
      </c>
      <c r="U99">
        <v>1</v>
      </c>
      <c r="V99" t="s">
        <v>420</v>
      </c>
      <c r="W99">
        <v>0</v>
      </c>
      <c r="Y99">
        <v>0</v>
      </c>
      <c r="AA99">
        <v>7636</v>
      </c>
      <c r="AB99">
        <v>7440</v>
      </c>
      <c r="AC99">
        <v>2663112000</v>
      </c>
      <c r="AD99">
        <v>2334114977</v>
      </c>
    </row>
    <row r="100" spans="1:30" x14ac:dyDescent="0.2">
      <c r="A100">
        <v>6</v>
      </c>
      <c r="B100" t="s">
        <v>30</v>
      </c>
      <c r="C100">
        <v>2021</v>
      </c>
      <c r="D100">
        <v>1</v>
      </c>
      <c r="E100">
        <v>211</v>
      </c>
      <c r="F100" t="s">
        <v>411</v>
      </c>
      <c r="G100">
        <v>93</v>
      </c>
      <c r="H100" t="s">
        <v>32</v>
      </c>
      <c r="I100">
        <v>55</v>
      </c>
      <c r="J100" t="s">
        <v>524</v>
      </c>
      <c r="K100" t="s">
        <v>34</v>
      </c>
      <c r="L100">
        <v>1</v>
      </c>
      <c r="M100" t="s">
        <v>68</v>
      </c>
      <c r="N100">
        <v>20</v>
      </c>
      <c r="O100" t="s">
        <v>99</v>
      </c>
      <c r="P100">
        <v>7853</v>
      </c>
      <c r="Q100" t="s">
        <v>415</v>
      </c>
      <c r="R100">
        <v>30001</v>
      </c>
      <c r="S100" t="s">
        <v>430</v>
      </c>
      <c r="T100" t="s">
        <v>525</v>
      </c>
      <c r="U100">
        <v>1</v>
      </c>
      <c r="V100" t="s">
        <v>432</v>
      </c>
      <c r="W100">
        <v>0</v>
      </c>
      <c r="X100">
        <v>0</v>
      </c>
      <c r="Y100">
        <v>60931700</v>
      </c>
      <c r="Z100">
        <v>57266928</v>
      </c>
      <c r="AA100">
        <v>1</v>
      </c>
      <c r="AB100">
        <v>1</v>
      </c>
      <c r="AC100">
        <v>115046101</v>
      </c>
      <c r="AD100">
        <v>62060421</v>
      </c>
    </row>
    <row r="101" spans="1:30" x14ac:dyDescent="0.2">
      <c r="A101">
        <v>6</v>
      </c>
      <c r="B101" t="s">
        <v>30</v>
      </c>
      <c r="C101">
        <v>2021</v>
      </c>
      <c r="D101">
        <v>1</v>
      </c>
      <c r="E101">
        <v>211</v>
      </c>
      <c r="F101" t="s">
        <v>411</v>
      </c>
      <c r="G101">
        <v>93</v>
      </c>
      <c r="H101" t="s">
        <v>32</v>
      </c>
      <c r="I101">
        <v>66</v>
      </c>
      <c r="J101" t="s">
        <v>33</v>
      </c>
      <c r="K101" t="s">
        <v>34</v>
      </c>
      <c r="L101">
        <v>5</v>
      </c>
      <c r="M101" t="s">
        <v>35</v>
      </c>
      <c r="N101">
        <v>56</v>
      </c>
      <c r="O101" t="s">
        <v>36</v>
      </c>
      <c r="P101">
        <v>7857</v>
      </c>
      <c r="Q101" t="s">
        <v>526</v>
      </c>
      <c r="R101">
        <v>1</v>
      </c>
      <c r="S101" t="s">
        <v>38</v>
      </c>
      <c r="T101" t="s">
        <v>527</v>
      </c>
      <c r="U101">
        <v>1</v>
      </c>
      <c r="V101" t="s">
        <v>528</v>
      </c>
      <c r="W101">
        <v>0</v>
      </c>
      <c r="X101">
        <v>0</v>
      </c>
      <c r="Y101">
        <v>2022245668</v>
      </c>
      <c r="Z101">
        <v>1561017503</v>
      </c>
      <c r="AA101">
        <v>84</v>
      </c>
      <c r="AB101">
        <v>82</v>
      </c>
      <c r="AC101">
        <v>6819962525</v>
      </c>
      <c r="AD101">
        <v>6438190846</v>
      </c>
    </row>
    <row r="102" spans="1:30" x14ac:dyDescent="0.2">
      <c r="A102">
        <v>6</v>
      </c>
      <c r="B102" t="s">
        <v>30</v>
      </c>
      <c r="C102">
        <v>2021</v>
      </c>
      <c r="D102">
        <v>1</v>
      </c>
      <c r="E102">
        <v>211</v>
      </c>
      <c r="F102" t="s">
        <v>411</v>
      </c>
      <c r="G102">
        <v>93</v>
      </c>
      <c r="H102" t="s">
        <v>32</v>
      </c>
      <c r="I102">
        <v>66</v>
      </c>
      <c r="J102" t="s">
        <v>33</v>
      </c>
      <c r="K102" t="s">
        <v>34</v>
      </c>
      <c r="L102">
        <v>5</v>
      </c>
      <c r="M102" t="s">
        <v>35</v>
      </c>
      <c r="N102">
        <v>56</v>
      </c>
      <c r="O102" t="s">
        <v>36</v>
      </c>
      <c r="P102">
        <v>7857</v>
      </c>
      <c r="Q102" t="s">
        <v>526</v>
      </c>
      <c r="R102">
        <v>2</v>
      </c>
      <c r="S102" t="s">
        <v>38</v>
      </c>
      <c r="T102" t="s">
        <v>529</v>
      </c>
      <c r="U102">
        <v>2</v>
      </c>
      <c r="V102" t="s">
        <v>530</v>
      </c>
      <c r="W102">
        <v>0</v>
      </c>
      <c r="X102">
        <v>0</v>
      </c>
      <c r="Y102">
        <v>656495788</v>
      </c>
      <c r="Z102">
        <v>421105115</v>
      </c>
      <c r="AA102">
        <v>100</v>
      </c>
      <c r="AB102">
        <v>50</v>
      </c>
      <c r="AC102">
        <v>2254399476</v>
      </c>
      <c r="AD102">
        <v>966045402</v>
      </c>
    </row>
    <row r="103" spans="1:30" x14ac:dyDescent="0.2">
      <c r="A103">
        <v>6</v>
      </c>
      <c r="B103" t="s">
        <v>30</v>
      </c>
      <c r="C103">
        <v>2021</v>
      </c>
      <c r="D103">
        <v>1</v>
      </c>
      <c r="E103">
        <v>211</v>
      </c>
      <c r="F103" t="s">
        <v>411</v>
      </c>
      <c r="G103">
        <v>93</v>
      </c>
      <c r="H103" t="s">
        <v>32</v>
      </c>
      <c r="I103">
        <v>66</v>
      </c>
      <c r="J103" t="s">
        <v>33</v>
      </c>
      <c r="K103" t="s">
        <v>34</v>
      </c>
      <c r="L103">
        <v>5</v>
      </c>
      <c r="M103" t="s">
        <v>35</v>
      </c>
      <c r="N103">
        <v>56</v>
      </c>
      <c r="O103" t="s">
        <v>36</v>
      </c>
      <c r="P103">
        <v>7857</v>
      </c>
      <c r="Q103" t="s">
        <v>526</v>
      </c>
      <c r="R103">
        <v>3</v>
      </c>
      <c r="S103" t="s">
        <v>38</v>
      </c>
      <c r="T103" t="s">
        <v>531</v>
      </c>
      <c r="U103">
        <v>3</v>
      </c>
      <c r="V103" t="s">
        <v>532</v>
      </c>
      <c r="W103">
        <v>0</v>
      </c>
      <c r="Y103">
        <v>0</v>
      </c>
      <c r="AA103">
        <v>100</v>
      </c>
      <c r="AB103">
        <v>0</v>
      </c>
      <c r="AC103">
        <v>18099999</v>
      </c>
      <c r="AD103">
        <v>0</v>
      </c>
    </row>
    <row r="104" spans="1:30" x14ac:dyDescent="0.2">
      <c r="A104">
        <v>6</v>
      </c>
      <c r="B104" t="s">
        <v>30</v>
      </c>
      <c r="C104">
        <v>2021</v>
      </c>
      <c r="D104">
        <v>1</v>
      </c>
      <c r="E104">
        <v>211</v>
      </c>
      <c r="F104" t="s">
        <v>411</v>
      </c>
      <c r="G104">
        <v>93</v>
      </c>
      <c r="H104" t="s">
        <v>32</v>
      </c>
      <c r="I104">
        <v>77</v>
      </c>
      <c r="J104" t="s">
        <v>48</v>
      </c>
      <c r="K104" t="s">
        <v>34</v>
      </c>
      <c r="L104">
        <v>1</v>
      </c>
      <c r="M104" t="s">
        <v>68</v>
      </c>
      <c r="N104">
        <v>20</v>
      </c>
      <c r="O104" t="s">
        <v>99</v>
      </c>
      <c r="P104">
        <v>7850</v>
      </c>
      <c r="Q104" t="s">
        <v>412</v>
      </c>
      <c r="R104">
        <v>1</v>
      </c>
      <c r="S104" t="s">
        <v>38</v>
      </c>
      <c r="T104" t="s">
        <v>533</v>
      </c>
      <c r="U104">
        <v>1</v>
      </c>
      <c r="V104" t="s">
        <v>414</v>
      </c>
      <c r="W104">
        <v>0</v>
      </c>
      <c r="X104">
        <v>0</v>
      </c>
      <c r="Y104">
        <v>1078951240</v>
      </c>
      <c r="Z104">
        <v>674018583</v>
      </c>
      <c r="AA104">
        <v>392</v>
      </c>
      <c r="AB104">
        <v>299</v>
      </c>
      <c r="AC104">
        <v>306050918</v>
      </c>
      <c r="AD104">
        <v>300683152</v>
      </c>
    </row>
    <row r="105" spans="1:30" x14ac:dyDescent="0.2">
      <c r="A105">
        <v>6</v>
      </c>
      <c r="B105" t="s">
        <v>30</v>
      </c>
      <c r="C105">
        <v>2021</v>
      </c>
      <c r="D105">
        <v>1</v>
      </c>
      <c r="E105">
        <v>211</v>
      </c>
      <c r="F105" t="s">
        <v>411</v>
      </c>
      <c r="G105">
        <v>93</v>
      </c>
      <c r="H105" t="s">
        <v>32</v>
      </c>
      <c r="I105">
        <v>77</v>
      </c>
      <c r="J105" t="s">
        <v>48</v>
      </c>
      <c r="K105" t="s">
        <v>34</v>
      </c>
      <c r="L105">
        <v>1</v>
      </c>
      <c r="M105" t="s">
        <v>68</v>
      </c>
      <c r="N105">
        <v>20</v>
      </c>
      <c r="O105" t="s">
        <v>99</v>
      </c>
      <c r="P105">
        <v>7850</v>
      </c>
      <c r="Q105" t="s">
        <v>412</v>
      </c>
      <c r="R105">
        <v>2</v>
      </c>
      <c r="S105" t="s">
        <v>38</v>
      </c>
      <c r="T105" t="s">
        <v>534</v>
      </c>
      <c r="U105">
        <v>2</v>
      </c>
      <c r="V105" t="s">
        <v>535</v>
      </c>
      <c r="W105">
        <v>0</v>
      </c>
      <c r="Y105">
        <v>0</v>
      </c>
      <c r="AA105">
        <v>50</v>
      </c>
      <c r="AB105">
        <v>0</v>
      </c>
      <c r="AC105">
        <v>558849234</v>
      </c>
      <c r="AD105">
        <v>440064289</v>
      </c>
    </row>
    <row r="106" spans="1:30" x14ac:dyDescent="0.2">
      <c r="A106">
        <v>6</v>
      </c>
      <c r="B106" t="s">
        <v>30</v>
      </c>
      <c r="C106">
        <v>2021</v>
      </c>
      <c r="D106">
        <v>1</v>
      </c>
      <c r="E106">
        <v>211</v>
      </c>
      <c r="F106" t="s">
        <v>411</v>
      </c>
      <c r="G106">
        <v>93</v>
      </c>
      <c r="H106" t="s">
        <v>32</v>
      </c>
      <c r="I106">
        <v>77</v>
      </c>
      <c r="J106" t="s">
        <v>48</v>
      </c>
      <c r="K106" t="s">
        <v>34</v>
      </c>
      <c r="L106">
        <v>1</v>
      </c>
      <c r="M106" t="s">
        <v>68</v>
      </c>
      <c r="N106">
        <v>20</v>
      </c>
      <c r="O106" t="s">
        <v>99</v>
      </c>
      <c r="P106">
        <v>7850</v>
      </c>
      <c r="Q106" t="s">
        <v>412</v>
      </c>
      <c r="R106">
        <v>3</v>
      </c>
      <c r="S106" t="s">
        <v>38</v>
      </c>
      <c r="T106" t="s">
        <v>536</v>
      </c>
      <c r="U106">
        <v>3</v>
      </c>
      <c r="V106" t="s">
        <v>537</v>
      </c>
      <c r="W106">
        <v>0</v>
      </c>
      <c r="X106">
        <v>0</v>
      </c>
      <c r="Y106">
        <v>2341199249</v>
      </c>
      <c r="Z106">
        <v>1431848340</v>
      </c>
      <c r="AA106">
        <v>2000</v>
      </c>
      <c r="AB106">
        <v>1549</v>
      </c>
      <c r="AC106">
        <v>25647426126</v>
      </c>
      <c r="AD106">
        <v>13654913506</v>
      </c>
    </row>
    <row r="107" spans="1:30" x14ac:dyDescent="0.2">
      <c r="A107">
        <v>6</v>
      </c>
      <c r="B107" t="s">
        <v>30</v>
      </c>
      <c r="C107">
        <v>2021</v>
      </c>
      <c r="D107">
        <v>1</v>
      </c>
      <c r="E107">
        <v>211</v>
      </c>
      <c r="F107" t="s">
        <v>411</v>
      </c>
      <c r="G107">
        <v>93</v>
      </c>
      <c r="H107" t="s">
        <v>32</v>
      </c>
      <c r="I107">
        <v>77</v>
      </c>
      <c r="J107" t="s">
        <v>48</v>
      </c>
      <c r="K107" t="s">
        <v>34</v>
      </c>
      <c r="L107">
        <v>1</v>
      </c>
      <c r="M107" t="s">
        <v>68</v>
      </c>
      <c r="N107">
        <v>20</v>
      </c>
      <c r="O107" t="s">
        <v>99</v>
      </c>
      <c r="P107">
        <v>7850</v>
      </c>
      <c r="Q107" t="s">
        <v>412</v>
      </c>
      <c r="R107">
        <v>4</v>
      </c>
      <c r="S107" t="s">
        <v>38</v>
      </c>
      <c r="T107" t="s">
        <v>538</v>
      </c>
      <c r="U107">
        <v>4</v>
      </c>
      <c r="V107" t="s">
        <v>539</v>
      </c>
      <c r="W107">
        <v>0</v>
      </c>
      <c r="Y107">
        <v>0</v>
      </c>
      <c r="AA107">
        <v>1</v>
      </c>
      <c r="AB107">
        <v>0</v>
      </c>
      <c r="AC107">
        <v>560756024</v>
      </c>
      <c r="AD107">
        <v>311967086</v>
      </c>
    </row>
    <row r="108" spans="1:30" x14ac:dyDescent="0.2">
      <c r="A108">
        <v>6</v>
      </c>
      <c r="B108" t="s">
        <v>30</v>
      </c>
      <c r="C108">
        <v>2021</v>
      </c>
      <c r="D108">
        <v>1</v>
      </c>
      <c r="E108">
        <v>211</v>
      </c>
      <c r="F108" t="s">
        <v>411</v>
      </c>
      <c r="G108">
        <v>93</v>
      </c>
      <c r="H108" t="s">
        <v>32</v>
      </c>
      <c r="I108">
        <v>77</v>
      </c>
      <c r="J108" t="s">
        <v>48</v>
      </c>
      <c r="K108" t="s">
        <v>34</v>
      </c>
      <c r="L108">
        <v>1</v>
      </c>
      <c r="M108" t="s">
        <v>68</v>
      </c>
      <c r="N108">
        <v>20</v>
      </c>
      <c r="O108" t="s">
        <v>99</v>
      </c>
      <c r="P108">
        <v>7850</v>
      </c>
      <c r="Q108" t="s">
        <v>412</v>
      </c>
      <c r="R108">
        <v>5</v>
      </c>
      <c r="S108" t="s">
        <v>38</v>
      </c>
      <c r="T108" t="s">
        <v>540</v>
      </c>
      <c r="U108">
        <v>5</v>
      </c>
      <c r="V108" t="s">
        <v>541</v>
      </c>
      <c r="W108">
        <v>0</v>
      </c>
      <c r="Y108">
        <v>0</v>
      </c>
      <c r="AA108">
        <v>3</v>
      </c>
      <c r="AB108" t="s">
        <v>542</v>
      </c>
      <c r="AC108">
        <v>2906204084</v>
      </c>
      <c r="AD108">
        <v>1186926344</v>
      </c>
    </row>
    <row r="109" spans="1:30" x14ac:dyDescent="0.2">
      <c r="A109">
        <v>6</v>
      </c>
      <c r="B109" t="s">
        <v>30</v>
      </c>
      <c r="C109">
        <v>2021</v>
      </c>
      <c r="D109">
        <v>1</v>
      </c>
      <c r="E109">
        <v>211</v>
      </c>
      <c r="F109" t="s">
        <v>411</v>
      </c>
      <c r="G109">
        <v>93</v>
      </c>
      <c r="H109" t="s">
        <v>32</v>
      </c>
      <c r="I109">
        <v>77</v>
      </c>
      <c r="J109" t="s">
        <v>48</v>
      </c>
      <c r="K109" t="s">
        <v>34</v>
      </c>
      <c r="L109">
        <v>1</v>
      </c>
      <c r="M109" t="s">
        <v>68</v>
      </c>
      <c r="N109">
        <v>20</v>
      </c>
      <c r="O109" t="s">
        <v>99</v>
      </c>
      <c r="P109">
        <v>7850</v>
      </c>
      <c r="Q109" t="s">
        <v>412</v>
      </c>
      <c r="R109">
        <v>6</v>
      </c>
      <c r="S109" t="s">
        <v>38</v>
      </c>
      <c r="T109" t="s">
        <v>543</v>
      </c>
      <c r="U109">
        <v>6</v>
      </c>
      <c r="V109" t="s">
        <v>544</v>
      </c>
      <c r="W109">
        <v>0</v>
      </c>
      <c r="X109">
        <v>0</v>
      </c>
      <c r="Y109">
        <v>227536225</v>
      </c>
      <c r="Z109">
        <v>219251550</v>
      </c>
      <c r="AA109" t="s">
        <v>545</v>
      </c>
      <c r="AB109" t="s">
        <v>546</v>
      </c>
      <c r="AC109">
        <v>525693101</v>
      </c>
      <c r="AD109">
        <v>475696809</v>
      </c>
    </row>
    <row r="110" spans="1:30" x14ac:dyDescent="0.2">
      <c r="A110">
        <v>6</v>
      </c>
      <c r="B110" t="s">
        <v>30</v>
      </c>
      <c r="C110">
        <v>2021</v>
      </c>
      <c r="D110">
        <v>1</v>
      </c>
      <c r="E110">
        <v>211</v>
      </c>
      <c r="F110" t="s">
        <v>411</v>
      </c>
      <c r="G110">
        <v>93</v>
      </c>
      <c r="H110" t="s">
        <v>32</v>
      </c>
      <c r="I110">
        <v>77</v>
      </c>
      <c r="J110" t="s">
        <v>48</v>
      </c>
      <c r="K110" t="s">
        <v>34</v>
      </c>
      <c r="L110">
        <v>1</v>
      </c>
      <c r="M110" t="s">
        <v>68</v>
      </c>
      <c r="N110">
        <v>20</v>
      </c>
      <c r="O110" t="s">
        <v>99</v>
      </c>
      <c r="P110">
        <v>7850</v>
      </c>
      <c r="Q110" t="s">
        <v>412</v>
      </c>
      <c r="R110">
        <v>7</v>
      </c>
      <c r="S110" t="s">
        <v>38</v>
      </c>
      <c r="T110" t="s">
        <v>547</v>
      </c>
      <c r="U110">
        <v>7</v>
      </c>
      <c r="V110" t="s">
        <v>532</v>
      </c>
      <c r="W110">
        <v>0</v>
      </c>
      <c r="Y110">
        <v>0</v>
      </c>
      <c r="AA110">
        <v>100</v>
      </c>
      <c r="AB110">
        <v>0</v>
      </c>
      <c r="AC110">
        <v>4120175000</v>
      </c>
      <c r="AD110">
        <v>1090661250</v>
      </c>
    </row>
    <row r="111" spans="1:30" x14ac:dyDescent="0.2">
      <c r="A111">
        <v>6</v>
      </c>
      <c r="B111" t="s">
        <v>30</v>
      </c>
      <c r="C111">
        <v>2021</v>
      </c>
      <c r="D111">
        <v>1</v>
      </c>
      <c r="E111">
        <v>211</v>
      </c>
      <c r="F111" t="s">
        <v>411</v>
      </c>
      <c r="G111">
        <v>93</v>
      </c>
      <c r="H111" t="s">
        <v>32</v>
      </c>
      <c r="I111">
        <v>77</v>
      </c>
      <c r="J111" t="s">
        <v>48</v>
      </c>
      <c r="K111" t="s">
        <v>34</v>
      </c>
      <c r="L111">
        <v>1</v>
      </c>
      <c r="M111" t="s">
        <v>68</v>
      </c>
      <c r="N111">
        <v>20</v>
      </c>
      <c r="O111" t="s">
        <v>99</v>
      </c>
      <c r="P111">
        <v>7851</v>
      </c>
      <c r="Q111" t="s">
        <v>422</v>
      </c>
      <c r="R111">
        <v>1</v>
      </c>
      <c r="S111" t="s">
        <v>38</v>
      </c>
      <c r="T111" t="s">
        <v>548</v>
      </c>
      <c r="U111">
        <v>1</v>
      </c>
      <c r="V111" t="s">
        <v>424</v>
      </c>
      <c r="W111">
        <v>0</v>
      </c>
      <c r="X111">
        <v>0</v>
      </c>
      <c r="Y111">
        <v>990513055</v>
      </c>
      <c r="Z111">
        <v>595043763</v>
      </c>
      <c r="AA111">
        <v>9630</v>
      </c>
      <c r="AB111">
        <v>992</v>
      </c>
      <c r="AC111">
        <v>2971572245</v>
      </c>
      <c r="AD111">
        <v>2291312431</v>
      </c>
    </row>
    <row r="112" spans="1:30" x14ac:dyDescent="0.2">
      <c r="A112">
        <v>6</v>
      </c>
      <c r="B112" t="s">
        <v>30</v>
      </c>
      <c r="C112">
        <v>2021</v>
      </c>
      <c r="D112">
        <v>1</v>
      </c>
      <c r="E112">
        <v>211</v>
      </c>
      <c r="F112" t="s">
        <v>411</v>
      </c>
      <c r="G112">
        <v>93</v>
      </c>
      <c r="H112" t="s">
        <v>32</v>
      </c>
      <c r="I112">
        <v>77</v>
      </c>
      <c r="J112" t="s">
        <v>48</v>
      </c>
      <c r="K112" t="s">
        <v>34</v>
      </c>
      <c r="L112">
        <v>1</v>
      </c>
      <c r="M112" t="s">
        <v>68</v>
      </c>
      <c r="N112">
        <v>20</v>
      </c>
      <c r="O112" t="s">
        <v>99</v>
      </c>
      <c r="P112">
        <v>7851</v>
      </c>
      <c r="Q112" t="s">
        <v>422</v>
      </c>
      <c r="R112">
        <v>2</v>
      </c>
      <c r="S112" t="s">
        <v>38</v>
      </c>
      <c r="T112" t="s">
        <v>549</v>
      </c>
      <c r="U112">
        <v>2</v>
      </c>
      <c r="V112" t="s">
        <v>550</v>
      </c>
      <c r="W112">
        <v>0</v>
      </c>
      <c r="X112">
        <v>0</v>
      </c>
      <c r="Y112">
        <v>2437901099</v>
      </c>
      <c r="Z112">
        <v>1156147375</v>
      </c>
      <c r="AA112">
        <v>64</v>
      </c>
      <c r="AB112">
        <v>21</v>
      </c>
      <c r="AC112">
        <v>4337392000</v>
      </c>
      <c r="AD112">
        <v>3981373141</v>
      </c>
    </row>
    <row r="113" spans="1:30" x14ac:dyDescent="0.2">
      <c r="A113">
        <v>6</v>
      </c>
      <c r="B113" t="s">
        <v>30</v>
      </c>
      <c r="C113">
        <v>2021</v>
      </c>
      <c r="D113">
        <v>1</v>
      </c>
      <c r="E113">
        <v>211</v>
      </c>
      <c r="F113" t="s">
        <v>411</v>
      </c>
      <c r="G113">
        <v>93</v>
      </c>
      <c r="H113" t="s">
        <v>32</v>
      </c>
      <c r="I113">
        <v>77</v>
      </c>
      <c r="J113" t="s">
        <v>48</v>
      </c>
      <c r="K113" t="s">
        <v>34</v>
      </c>
      <c r="L113">
        <v>1</v>
      </c>
      <c r="M113" t="s">
        <v>68</v>
      </c>
      <c r="N113">
        <v>20</v>
      </c>
      <c r="O113" t="s">
        <v>99</v>
      </c>
      <c r="P113">
        <v>7851</v>
      </c>
      <c r="Q113" t="s">
        <v>422</v>
      </c>
      <c r="R113">
        <v>3</v>
      </c>
      <c r="S113" t="s">
        <v>38</v>
      </c>
      <c r="T113" t="s">
        <v>551</v>
      </c>
      <c r="U113">
        <v>3</v>
      </c>
      <c r="V113" t="s">
        <v>552</v>
      </c>
      <c r="W113">
        <v>0</v>
      </c>
      <c r="Y113">
        <v>0</v>
      </c>
      <c r="AA113">
        <v>1</v>
      </c>
      <c r="AB113">
        <v>0</v>
      </c>
      <c r="AC113">
        <v>136990000</v>
      </c>
      <c r="AD113">
        <v>35365875</v>
      </c>
    </row>
    <row r="114" spans="1:30" x14ac:dyDescent="0.2">
      <c r="A114">
        <v>6</v>
      </c>
      <c r="B114" t="s">
        <v>30</v>
      </c>
      <c r="C114">
        <v>2021</v>
      </c>
      <c r="D114">
        <v>1</v>
      </c>
      <c r="E114">
        <v>211</v>
      </c>
      <c r="F114" t="s">
        <v>411</v>
      </c>
      <c r="G114">
        <v>93</v>
      </c>
      <c r="H114" t="s">
        <v>32</v>
      </c>
      <c r="I114">
        <v>77</v>
      </c>
      <c r="J114" t="s">
        <v>48</v>
      </c>
      <c r="K114" t="s">
        <v>34</v>
      </c>
      <c r="L114">
        <v>1</v>
      </c>
      <c r="M114" t="s">
        <v>68</v>
      </c>
      <c r="N114">
        <v>20</v>
      </c>
      <c r="O114" t="s">
        <v>99</v>
      </c>
      <c r="P114">
        <v>7851</v>
      </c>
      <c r="Q114" t="s">
        <v>422</v>
      </c>
      <c r="R114">
        <v>4</v>
      </c>
      <c r="S114" t="s">
        <v>38</v>
      </c>
      <c r="T114" t="s">
        <v>553</v>
      </c>
      <c r="U114">
        <v>4</v>
      </c>
      <c r="V114" t="s">
        <v>554</v>
      </c>
      <c r="W114">
        <v>0</v>
      </c>
      <c r="X114">
        <v>0</v>
      </c>
      <c r="Y114">
        <v>545000000</v>
      </c>
      <c r="Z114">
        <v>148260889</v>
      </c>
      <c r="AA114">
        <v>4</v>
      </c>
      <c r="AB114">
        <v>0</v>
      </c>
      <c r="AC114">
        <v>13493000</v>
      </c>
      <c r="AD114">
        <v>13485828</v>
      </c>
    </row>
    <row r="115" spans="1:30" x14ac:dyDescent="0.2">
      <c r="A115">
        <v>6</v>
      </c>
      <c r="B115" t="s">
        <v>30</v>
      </c>
      <c r="C115">
        <v>2021</v>
      </c>
      <c r="D115">
        <v>1</v>
      </c>
      <c r="E115">
        <v>211</v>
      </c>
      <c r="F115" t="s">
        <v>411</v>
      </c>
      <c r="G115">
        <v>93</v>
      </c>
      <c r="H115" t="s">
        <v>32</v>
      </c>
      <c r="I115">
        <v>77</v>
      </c>
      <c r="J115" t="s">
        <v>48</v>
      </c>
      <c r="K115" t="s">
        <v>34</v>
      </c>
      <c r="L115">
        <v>1</v>
      </c>
      <c r="M115" t="s">
        <v>68</v>
      </c>
      <c r="N115">
        <v>20</v>
      </c>
      <c r="O115" t="s">
        <v>99</v>
      </c>
      <c r="P115">
        <v>7851</v>
      </c>
      <c r="Q115" t="s">
        <v>422</v>
      </c>
      <c r="R115">
        <v>5</v>
      </c>
      <c r="S115" t="s">
        <v>38</v>
      </c>
      <c r="T115" t="s">
        <v>555</v>
      </c>
      <c r="U115">
        <v>5</v>
      </c>
      <c r="V115" t="s">
        <v>556</v>
      </c>
      <c r="W115">
        <v>0</v>
      </c>
      <c r="Y115">
        <v>0</v>
      </c>
      <c r="AA115">
        <v>4</v>
      </c>
      <c r="AB115">
        <v>2</v>
      </c>
      <c r="AC115">
        <v>287400000</v>
      </c>
      <c r="AD115">
        <v>287340000</v>
      </c>
    </row>
    <row r="116" spans="1:30" x14ac:dyDescent="0.2">
      <c r="A116">
        <v>6</v>
      </c>
      <c r="B116" t="s">
        <v>30</v>
      </c>
      <c r="C116">
        <v>2021</v>
      </c>
      <c r="D116">
        <v>1</v>
      </c>
      <c r="E116">
        <v>211</v>
      </c>
      <c r="F116" t="s">
        <v>411</v>
      </c>
      <c r="G116">
        <v>93</v>
      </c>
      <c r="H116" t="s">
        <v>32</v>
      </c>
      <c r="I116">
        <v>77</v>
      </c>
      <c r="J116" t="s">
        <v>48</v>
      </c>
      <c r="K116" t="s">
        <v>34</v>
      </c>
      <c r="L116">
        <v>1</v>
      </c>
      <c r="M116" t="s">
        <v>68</v>
      </c>
      <c r="N116">
        <v>20</v>
      </c>
      <c r="O116" t="s">
        <v>99</v>
      </c>
      <c r="P116">
        <v>7851</v>
      </c>
      <c r="Q116" t="s">
        <v>422</v>
      </c>
      <c r="R116">
        <v>6</v>
      </c>
      <c r="S116" t="s">
        <v>38</v>
      </c>
      <c r="T116" t="s">
        <v>557</v>
      </c>
      <c r="U116">
        <v>6</v>
      </c>
      <c r="V116" t="s">
        <v>558</v>
      </c>
      <c r="W116">
        <v>0</v>
      </c>
      <c r="X116">
        <v>0</v>
      </c>
      <c r="Y116">
        <v>258358522</v>
      </c>
      <c r="Z116">
        <v>252326733</v>
      </c>
      <c r="AA116">
        <v>1</v>
      </c>
      <c r="AB116">
        <v>1</v>
      </c>
      <c r="AC116">
        <v>2986384000</v>
      </c>
      <c r="AD116">
        <v>2789533196</v>
      </c>
    </row>
    <row r="117" spans="1:30" x14ac:dyDescent="0.2">
      <c r="A117">
        <v>6</v>
      </c>
      <c r="B117" t="s">
        <v>30</v>
      </c>
      <c r="C117">
        <v>2021</v>
      </c>
      <c r="D117">
        <v>1</v>
      </c>
      <c r="E117">
        <v>211</v>
      </c>
      <c r="F117" t="s">
        <v>411</v>
      </c>
      <c r="G117">
        <v>93</v>
      </c>
      <c r="H117" t="s">
        <v>32</v>
      </c>
      <c r="I117">
        <v>77</v>
      </c>
      <c r="J117" t="s">
        <v>48</v>
      </c>
      <c r="K117" t="s">
        <v>34</v>
      </c>
      <c r="L117">
        <v>1</v>
      </c>
      <c r="M117" t="s">
        <v>68</v>
      </c>
      <c r="N117">
        <v>20</v>
      </c>
      <c r="O117" t="s">
        <v>99</v>
      </c>
      <c r="P117">
        <v>7851</v>
      </c>
      <c r="Q117" t="s">
        <v>422</v>
      </c>
      <c r="R117">
        <v>7</v>
      </c>
      <c r="S117" t="s">
        <v>38</v>
      </c>
      <c r="T117" t="s">
        <v>559</v>
      </c>
      <c r="U117">
        <v>7</v>
      </c>
      <c r="V117" t="s">
        <v>560</v>
      </c>
      <c r="W117">
        <v>0</v>
      </c>
      <c r="X117">
        <v>0</v>
      </c>
      <c r="Y117">
        <v>18900000</v>
      </c>
      <c r="Z117">
        <v>18900000</v>
      </c>
      <c r="AA117">
        <v>20</v>
      </c>
      <c r="AB117">
        <v>0</v>
      </c>
      <c r="AC117">
        <v>60000000</v>
      </c>
      <c r="AD117">
        <v>4997343</v>
      </c>
    </row>
    <row r="118" spans="1:30" x14ac:dyDescent="0.2">
      <c r="A118">
        <v>6</v>
      </c>
      <c r="B118" t="s">
        <v>30</v>
      </c>
      <c r="C118">
        <v>2021</v>
      </c>
      <c r="D118">
        <v>1</v>
      </c>
      <c r="E118">
        <v>211</v>
      </c>
      <c r="F118" t="s">
        <v>411</v>
      </c>
      <c r="G118">
        <v>93</v>
      </c>
      <c r="H118" t="s">
        <v>32</v>
      </c>
      <c r="I118">
        <v>77</v>
      </c>
      <c r="J118" t="s">
        <v>48</v>
      </c>
      <c r="K118" t="s">
        <v>34</v>
      </c>
      <c r="L118">
        <v>1</v>
      </c>
      <c r="M118" t="s">
        <v>68</v>
      </c>
      <c r="N118">
        <v>20</v>
      </c>
      <c r="O118" t="s">
        <v>99</v>
      </c>
      <c r="P118">
        <v>7852</v>
      </c>
      <c r="Q118" t="s">
        <v>561</v>
      </c>
      <c r="R118">
        <v>1</v>
      </c>
      <c r="S118" t="s">
        <v>38</v>
      </c>
      <c r="T118" t="s">
        <v>562</v>
      </c>
      <c r="U118">
        <v>1</v>
      </c>
      <c r="V118" t="s">
        <v>563</v>
      </c>
      <c r="W118">
        <v>0</v>
      </c>
      <c r="X118">
        <v>0</v>
      </c>
      <c r="Y118">
        <v>1966446460</v>
      </c>
      <c r="Z118">
        <v>885805503</v>
      </c>
      <c r="AA118">
        <v>71139</v>
      </c>
      <c r="AB118">
        <v>22370</v>
      </c>
      <c r="AC118">
        <v>8440879435</v>
      </c>
      <c r="AD118">
        <v>7432671926</v>
      </c>
    </row>
    <row r="119" spans="1:30" x14ac:dyDescent="0.2">
      <c r="A119">
        <v>6</v>
      </c>
      <c r="B119" t="s">
        <v>30</v>
      </c>
      <c r="C119">
        <v>2021</v>
      </c>
      <c r="D119">
        <v>1</v>
      </c>
      <c r="E119">
        <v>211</v>
      </c>
      <c r="F119" t="s">
        <v>411</v>
      </c>
      <c r="G119">
        <v>93</v>
      </c>
      <c r="H119" t="s">
        <v>32</v>
      </c>
      <c r="I119">
        <v>77</v>
      </c>
      <c r="J119" t="s">
        <v>48</v>
      </c>
      <c r="K119" t="s">
        <v>34</v>
      </c>
      <c r="L119">
        <v>1</v>
      </c>
      <c r="M119" t="s">
        <v>68</v>
      </c>
      <c r="N119">
        <v>20</v>
      </c>
      <c r="O119" t="s">
        <v>99</v>
      </c>
      <c r="P119">
        <v>7852</v>
      </c>
      <c r="Q119" t="s">
        <v>561</v>
      </c>
      <c r="R119">
        <v>2</v>
      </c>
      <c r="S119" t="s">
        <v>38</v>
      </c>
      <c r="T119" t="s">
        <v>564</v>
      </c>
      <c r="U119">
        <v>2</v>
      </c>
      <c r="V119" t="s">
        <v>565</v>
      </c>
      <c r="W119">
        <v>0</v>
      </c>
      <c r="X119">
        <v>0</v>
      </c>
      <c r="Y119">
        <v>2993741844</v>
      </c>
      <c r="Z119">
        <v>1743695033</v>
      </c>
      <c r="AA119">
        <v>2793</v>
      </c>
      <c r="AB119">
        <v>407</v>
      </c>
      <c r="AC119">
        <v>12645454039</v>
      </c>
      <c r="AD119">
        <v>5833102015</v>
      </c>
    </row>
    <row r="120" spans="1:30" x14ac:dyDescent="0.2">
      <c r="A120">
        <v>6</v>
      </c>
      <c r="B120" t="s">
        <v>30</v>
      </c>
      <c r="C120">
        <v>2021</v>
      </c>
      <c r="D120">
        <v>1</v>
      </c>
      <c r="E120">
        <v>211</v>
      </c>
      <c r="F120" t="s">
        <v>411</v>
      </c>
      <c r="G120">
        <v>93</v>
      </c>
      <c r="H120" t="s">
        <v>32</v>
      </c>
      <c r="I120">
        <v>77</v>
      </c>
      <c r="J120" t="s">
        <v>48</v>
      </c>
      <c r="K120" t="s">
        <v>34</v>
      </c>
      <c r="L120">
        <v>1</v>
      </c>
      <c r="M120" t="s">
        <v>68</v>
      </c>
      <c r="N120">
        <v>20</v>
      </c>
      <c r="O120" t="s">
        <v>99</v>
      </c>
      <c r="P120">
        <v>7852</v>
      </c>
      <c r="Q120" t="s">
        <v>561</v>
      </c>
      <c r="R120">
        <v>3</v>
      </c>
      <c r="S120" t="s">
        <v>38</v>
      </c>
      <c r="T120" t="s">
        <v>566</v>
      </c>
      <c r="U120">
        <v>3</v>
      </c>
      <c r="V120" t="s">
        <v>567</v>
      </c>
      <c r="W120">
        <v>0</v>
      </c>
      <c r="X120">
        <v>0</v>
      </c>
      <c r="Y120">
        <v>294391689</v>
      </c>
      <c r="Z120">
        <v>271620887</v>
      </c>
      <c r="AA120">
        <v>38770</v>
      </c>
      <c r="AB120">
        <v>15836</v>
      </c>
      <c r="AC120">
        <v>1153975689</v>
      </c>
      <c r="AD120">
        <v>1076291367</v>
      </c>
    </row>
    <row r="121" spans="1:30" x14ac:dyDescent="0.2">
      <c r="A121">
        <v>6</v>
      </c>
      <c r="B121" t="s">
        <v>30</v>
      </c>
      <c r="C121">
        <v>2021</v>
      </c>
      <c r="D121">
        <v>1</v>
      </c>
      <c r="E121">
        <v>211</v>
      </c>
      <c r="F121" t="s">
        <v>411</v>
      </c>
      <c r="G121">
        <v>93</v>
      </c>
      <c r="H121" t="s">
        <v>32</v>
      </c>
      <c r="I121">
        <v>77</v>
      </c>
      <c r="J121" t="s">
        <v>48</v>
      </c>
      <c r="K121" t="s">
        <v>34</v>
      </c>
      <c r="L121">
        <v>1</v>
      </c>
      <c r="M121" t="s">
        <v>68</v>
      </c>
      <c r="N121">
        <v>20</v>
      </c>
      <c r="O121" t="s">
        <v>99</v>
      </c>
      <c r="P121">
        <v>7852</v>
      </c>
      <c r="Q121" t="s">
        <v>561</v>
      </c>
      <c r="R121">
        <v>4</v>
      </c>
      <c r="S121" t="s">
        <v>38</v>
      </c>
      <c r="T121" t="s">
        <v>568</v>
      </c>
      <c r="U121">
        <v>4</v>
      </c>
      <c r="V121" t="s">
        <v>569</v>
      </c>
      <c r="W121">
        <v>0</v>
      </c>
      <c r="Y121">
        <v>0</v>
      </c>
      <c r="AA121">
        <v>1</v>
      </c>
      <c r="AB121" t="s">
        <v>56</v>
      </c>
      <c r="AC121">
        <v>460424837</v>
      </c>
      <c r="AD121">
        <v>415731791</v>
      </c>
    </row>
    <row r="122" spans="1:30" x14ac:dyDescent="0.2">
      <c r="A122">
        <v>6</v>
      </c>
      <c r="B122" t="s">
        <v>30</v>
      </c>
      <c r="C122">
        <v>2021</v>
      </c>
      <c r="D122">
        <v>1</v>
      </c>
      <c r="E122">
        <v>211</v>
      </c>
      <c r="F122" t="s">
        <v>411</v>
      </c>
      <c r="G122">
        <v>93</v>
      </c>
      <c r="H122" t="s">
        <v>32</v>
      </c>
      <c r="I122">
        <v>77</v>
      </c>
      <c r="J122" t="s">
        <v>48</v>
      </c>
      <c r="K122" t="s">
        <v>34</v>
      </c>
      <c r="L122">
        <v>1</v>
      </c>
      <c r="M122" t="s">
        <v>68</v>
      </c>
      <c r="N122">
        <v>20</v>
      </c>
      <c r="O122" t="s">
        <v>99</v>
      </c>
      <c r="P122">
        <v>7852</v>
      </c>
      <c r="Q122" t="s">
        <v>561</v>
      </c>
      <c r="R122">
        <v>5</v>
      </c>
      <c r="S122" t="s">
        <v>38</v>
      </c>
      <c r="T122" t="s">
        <v>547</v>
      </c>
      <c r="U122">
        <v>5</v>
      </c>
      <c r="V122" t="s">
        <v>532</v>
      </c>
      <c r="W122">
        <v>0</v>
      </c>
      <c r="Y122">
        <v>0</v>
      </c>
      <c r="AA122">
        <v>100</v>
      </c>
      <c r="AB122">
        <v>0</v>
      </c>
      <c r="AC122">
        <v>884000000</v>
      </c>
      <c r="AD122">
        <v>135326561</v>
      </c>
    </row>
    <row r="123" spans="1:30" x14ac:dyDescent="0.2">
      <c r="A123">
        <v>6</v>
      </c>
      <c r="B123" t="s">
        <v>30</v>
      </c>
      <c r="C123">
        <v>2021</v>
      </c>
      <c r="D123">
        <v>1</v>
      </c>
      <c r="E123">
        <v>211</v>
      </c>
      <c r="F123" t="s">
        <v>411</v>
      </c>
      <c r="G123">
        <v>93</v>
      </c>
      <c r="H123" t="s">
        <v>32</v>
      </c>
      <c r="I123">
        <v>77</v>
      </c>
      <c r="J123" t="s">
        <v>48</v>
      </c>
      <c r="K123" t="s">
        <v>34</v>
      </c>
      <c r="L123">
        <v>1</v>
      </c>
      <c r="M123" t="s">
        <v>68</v>
      </c>
      <c r="N123">
        <v>20</v>
      </c>
      <c r="O123" t="s">
        <v>99</v>
      </c>
      <c r="P123">
        <v>7853</v>
      </c>
      <c r="Q123" t="s">
        <v>415</v>
      </c>
      <c r="R123">
        <v>1</v>
      </c>
      <c r="S123" t="s">
        <v>38</v>
      </c>
      <c r="T123" t="s">
        <v>570</v>
      </c>
      <c r="U123">
        <v>1</v>
      </c>
      <c r="V123" t="s">
        <v>432</v>
      </c>
      <c r="W123">
        <v>0</v>
      </c>
      <c r="X123">
        <v>0</v>
      </c>
      <c r="Y123">
        <v>366880039</v>
      </c>
      <c r="Z123">
        <v>344813811</v>
      </c>
      <c r="AA123">
        <v>0</v>
      </c>
      <c r="AB123">
        <v>0</v>
      </c>
      <c r="AC123">
        <v>257779324</v>
      </c>
      <c r="AD123">
        <v>140044167</v>
      </c>
    </row>
    <row r="124" spans="1:30" x14ac:dyDescent="0.2">
      <c r="A124">
        <v>6</v>
      </c>
      <c r="B124" t="s">
        <v>30</v>
      </c>
      <c r="C124">
        <v>2021</v>
      </c>
      <c r="D124">
        <v>1</v>
      </c>
      <c r="E124">
        <v>211</v>
      </c>
      <c r="F124" t="s">
        <v>411</v>
      </c>
      <c r="G124">
        <v>93</v>
      </c>
      <c r="H124" t="s">
        <v>32</v>
      </c>
      <c r="I124">
        <v>77</v>
      </c>
      <c r="J124" t="s">
        <v>48</v>
      </c>
      <c r="K124" t="s">
        <v>34</v>
      </c>
      <c r="L124">
        <v>1</v>
      </c>
      <c r="M124" t="s">
        <v>68</v>
      </c>
      <c r="N124">
        <v>20</v>
      </c>
      <c r="O124" t="s">
        <v>99</v>
      </c>
      <c r="P124">
        <v>7853</v>
      </c>
      <c r="Q124" t="s">
        <v>415</v>
      </c>
      <c r="R124">
        <v>2</v>
      </c>
      <c r="S124" t="s">
        <v>38</v>
      </c>
      <c r="T124" t="s">
        <v>571</v>
      </c>
      <c r="U124">
        <v>2</v>
      </c>
      <c r="V124" t="s">
        <v>572</v>
      </c>
      <c r="W124">
        <v>0</v>
      </c>
      <c r="X124">
        <v>0</v>
      </c>
      <c r="Y124">
        <v>358372002</v>
      </c>
      <c r="Z124">
        <v>103199668</v>
      </c>
      <c r="AA124">
        <v>12</v>
      </c>
      <c r="AB124">
        <v>4</v>
      </c>
      <c r="AC124">
        <v>639408000</v>
      </c>
      <c r="AD124">
        <v>28734000</v>
      </c>
    </row>
    <row r="125" spans="1:30" x14ac:dyDescent="0.2">
      <c r="A125">
        <v>6</v>
      </c>
      <c r="B125" t="s">
        <v>30</v>
      </c>
      <c r="C125">
        <v>2021</v>
      </c>
      <c r="D125">
        <v>1</v>
      </c>
      <c r="E125">
        <v>211</v>
      </c>
      <c r="F125" t="s">
        <v>411</v>
      </c>
      <c r="G125">
        <v>93</v>
      </c>
      <c r="H125" t="s">
        <v>32</v>
      </c>
      <c r="I125">
        <v>77</v>
      </c>
      <c r="J125" t="s">
        <v>48</v>
      </c>
      <c r="K125" t="s">
        <v>34</v>
      </c>
      <c r="L125">
        <v>1</v>
      </c>
      <c r="M125" t="s">
        <v>68</v>
      </c>
      <c r="N125">
        <v>20</v>
      </c>
      <c r="O125" t="s">
        <v>99</v>
      </c>
      <c r="P125">
        <v>7853</v>
      </c>
      <c r="Q125" t="s">
        <v>415</v>
      </c>
      <c r="R125">
        <v>4</v>
      </c>
      <c r="S125" t="s">
        <v>38</v>
      </c>
      <c r="T125" t="s">
        <v>573</v>
      </c>
      <c r="U125">
        <v>4</v>
      </c>
      <c r="V125" t="s">
        <v>417</v>
      </c>
      <c r="W125">
        <v>0</v>
      </c>
      <c r="X125">
        <v>0</v>
      </c>
      <c r="Y125">
        <v>14425221152</v>
      </c>
      <c r="Z125">
        <v>12589145721</v>
      </c>
      <c r="AA125">
        <v>0</v>
      </c>
      <c r="AB125">
        <v>0</v>
      </c>
      <c r="AC125">
        <v>5762771971</v>
      </c>
      <c r="AD125">
        <v>5713512037</v>
      </c>
    </row>
    <row r="126" spans="1:30" x14ac:dyDescent="0.2">
      <c r="A126">
        <v>6</v>
      </c>
      <c r="B126" t="s">
        <v>30</v>
      </c>
      <c r="C126">
        <v>2021</v>
      </c>
      <c r="D126">
        <v>1</v>
      </c>
      <c r="E126">
        <v>211</v>
      </c>
      <c r="F126" t="s">
        <v>411</v>
      </c>
      <c r="G126">
        <v>93</v>
      </c>
      <c r="H126" t="s">
        <v>32</v>
      </c>
      <c r="I126">
        <v>77</v>
      </c>
      <c r="J126" t="s">
        <v>48</v>
      </c>
      <c r="K126" t="s">
        <v>34</v>
      </c>
      <c r="L126">
        <v>1</v>
      </c>
      <c r="M126" t="s">
        <v>68</v>
      </c>
      <c r="N126">
        <v>20</v>
      </c>
      <c r="O126" t="s">
        <v>99</v>
      </c>
      <c r="P126">
        <v>7853</v>
      </c>
      <c r="Q126" t="s">
        <v>415</v>
      </c>
      <c r="R126">
        <v>5</v>
      </c>
      <c r="S126" t="s">
        <v>38</v>
      </c>
      <c r="T126" t="s">
        <v>574</v>
      </c>
      <c r="U126">
        <v>5</v>
      </c>
      <c r="V126" t="s">
        <v>575</v>
      </c>
      <c r="W126">
        <v>0</v>
      </c>
      <c r="X126">
        <v>0</v>
      </c>
      <c r="Y126">
        <v>16554403857</v>
      </c>
      <c r="Z126">
        <v>6017180559</v>
      </c>
      <c r="AA126">
        <v>100</v>
      </c>
      <c r="AB126">
        <v>25</v>
      </c>
      <c r="AC126">
        <v>25155803394</v>
      </c>
      <c r="AD126">
        <v>10304432378</v>
      </c>
    </row>
    <row r="127" spans="1:30" x14ac:dyDescent="0.2">
      <c r="A127">
        <v>6</v>
      </c>
      <c r="B127" t="s">
        <v>30</v>
      </c>
      <c r="C127">
        <v>2021</v>
      </c>
      <c r="D127">
        <v>1</v>
      </c>
      <c r="E127">
        <v>211</v>
      </c>
      <c r="F127" t="s">
        <v>411</v>
      </c>
      <c r="G127">
        <v>93</v>
      </c>
      <c r="H127" t="s">
        <v>32</v>
      </c>
      <c r="I127">
        <v>77</v>
      </c>
      <c r="J127" t="s">
        <v>48</v>
      </c>
      <c r="K127" t="s">
        <v>34</v>
      </c>
      <c r="L127">
        <v>1</v>
      </c>
      <c r="M127" t="s">
        <v>68</v>
      </c>
      <c r="N127">
        <v>20</v>
      </c>
      <c r="O127" t="s">
        <v>99</v>
      </c>
      <c r="P127">
        <v>7853</v>
      </c>
      <c r="Q127" t="s">
        <v>415</v>
      </c>
      <c r="R127">
        <v>6</v>
      </c>
      <c r="S127" t="s">
        <v>38</v>
      </c>
      <c r="T127" t="s">
        <v>576</v>
      </c>
      <c r="U127">
        <v>6</v>
      </c>
      <c r="V127" t="s">
        <v>577</v>
      </c>
      <c r="W127">
        <v>0</v>
      </c>
      <c r="X127">
        <v>0</v>
      </c>
      <c r="Y127">
        <v>72000000</v>
      </c>
      <c r="Z127">
        <v>29440000</v>
      </c>
      <c r="AA127">
        <v>100</v>
      </c>
      <c r="AB127">
        <v>60</v>
      </c>
      <c r="AC127">
        <v>82800000</v>
      </c>
      <c r="AD127">
        <v>26020518</v>
      </c>
    </row>
    <row r="128" spans="1:30" x14ac:dyDescent="0.2">
      <c r="A128">
        <v>6</v>
      </c>
      <c r="B128" t="s">
        <v>30</v>
      </c>
      <c r="C128">
        <v>2021</v>
      </c>
      <c r="D128">
        <v>1</v>
      </c>
      <c r="E128">
        <v>211</v>
      </c>
      <c r="F128" t="s">
        <v>411</v>
      </c>
      <c r="G128">
        <v>93</v>
      </c>
      <c r="H128" t="s">
        <v>32</v>
      </c>
      <c r="I128">
        <v>77</v>
      </c>
      <c r="J128" t="s">
        <v>48</v>
      </c>
      <c r="K128" t="s">
        <v>34</v>
      </c>
      <c r="L128">
        <v>1</v>
      </c>
      <c r="M128" t="s">
        <v>68</v>
      </c>
      <c r="N128">
        <v>20</v>
      </c>
      <c r="O128" t="s">
        <v>99</v>
      </c>
      <c r="P128">
        <v>7853</v>
      </c>
      <c r="Q128" t="s">
        <v>415</v>
      </c>
      <c r="R128">
        <v>7</v>
      </c>
      <c r="S128" t="s">
        <v>38</v>
      </c>
      <c r="T128" t="s">
        <v>547</v>
      </c>
      <c r="U128">
        <v>7</v>
      </c>
      <c r="V128" t="s">
        <v>532</v>
      </c>
      <c r="W128">
        <v>0</v>
      </c>
      <c r="Y128">
        <v>0</v>
      </c>
      <c r="AA128">
        <v>100</v>
      </c>
      <c r="AB128">
        <v>60</v>
      </c>
      <c r="AC128">
        <v>4196244697</v>
      </c>
      <c r="AD128">
        <v>1470259983</v>
      </c>
    </row>
    <row r="129" spans="1:30" x14ac:dyDescent="0.2">
      <c r="A129">
        <v>6</v>
      </c>
      <c r="B129" t="s">
        <v>30</v>
      </c>
      <c r="C129">
        <v>2021</v>
      </c>
      <c r="D129">
        <v>1</v>
      </c>
      <c r="E129">
        <v>211</v>
      </c>
      <c r="F129" t="s">
        <v>411</v>
      </c>
      <c r="G129">
        <v>93</v>
      </c>
      <c r="H129" t="s">
        <v>32</v>
      </c>
      <c r="I129">
        <v>77</v>
      </c>
      <c r="J129" t="s">
        <v>48</v>
      </c>
      <c r="K129" t="s">
        <v>34</v>
      </c>
      <c r="L129">
        <v>1</v>
      </c>
      <c r="M129" t="s">
        <v>68</v>
      </c>
      <c r="N129">
        <v>20</v>
      </c>
      <c r="O129" t="s">
        <v>99</v>
      </c>
      <c r="P129">
        <v>7854</v>
      </c>
      <c r="Q129" t="s">
        <v>418</v>
      </c>
      <c r="R129">
        <v>1</v>
      </c>
      <c r="S129" t="s">
        <v>38</v>
      </c>
      <c r="T129" t="s">
        <v>578</v>
      </c>
      <c r="U129">
        <v>2</v>
      </c>
      <c r="V129" t="s">
        <v>579</v>
      </c>
      <c r="W129">
        <v>0</v>
      </c>
      <c r="X129">
        <v>0</v>
      </c>
      <c r="Y129">
        <v>40332967</v>
      </c>
      <c r="Z129">
        <v>38848680</v>
      </c>
      <c r="AA129">
        <v>20</v>
      </c>
      <c r="AB129">
        <v>10</v>
      </c>
      <c r="AC129">
        <v>1295082000</v>
      </c>
      <c r="AD129">
        <v>1226106000</v>
      </c>
    </row>
    <row r="130" spans="1:30" x14ac:dyDescent="0.2">
      <c r="A130">
        <v>6</v>
      </c>
      <c r="B130" t="s">
        <v>30</v>
      </c>
      <c r="C130">
        <v>2021</v>
      </c>
      <c r="D130">
        <v>1</v>
      </c>
      <c r="E130">
        <v>211</v>
      </c>
      <c r="F130" t="s">
        <v>411</v>
      </c>
      <c r="G130">
        <v>93</v>
      </c>
      <c r="H130" t="s">
        <v>32</v>
      </c>
      <c r="I130">
        <v>77</v>
      </c>
      <c r="J130" t="s">
        <v>48</v>
      </c>
      <c r="K130" t="s">
        <v>34</v>
      </c>
      <c r="L130">
        <v>1</v>
      </c>
      <c r="M130" t="s">
        <v>68</v>
      </c>
      <c r="N130">
        <v>20</v>
      </c>
      <c r="O130" t="s">
        <v>99</v>
      </c>
      <c r="P130">
        <v>7854</v>
      </c>
      <c r="Q130" t="s">
        <v>418</v>
      </c>
      <c r="R130">
        <v>2</v>
      </c>
      <c r="S130" t="s">
        <v>38</v>
      </c>
      <c r="T130" t="s">
        <v>580</v>
      </c>
      <c r="U130">
        <v>3</v>
      </c>
      <c r="V130" t="s">
        <v>581</v>
      </c>
      <c r="W130">
        <v>0</v>
      </c>
      <c r="X130">
        <v>0</v>
      </c>
      <c r="Y130">
        <v>58076203</v>
      </c>
      <c r="Z130">
        <v>58076203</v>
      </c>
      <c r="AA130">
        <v>80</v>
      </c>
      <c r="AB130">
        <v>0</v>
      </c>
      <c r="AC130">
        <v>531579000</v>
      </c>
      <c r="AD130">
        <v>531579000</v>
      </c>
    </row>
    <row r="131" spans="1:30" x14ac:dyDescent="0.2">
      <c r="A131">
        <v>6</v>
      </c>
      <c r="B131" t="s">
        <v>30</v>
      </c>
      <c r="C131">
        <v>2021</v>
      </c>
      <c r="D131">
        <v>1</v>
      </c>
      <c r="E131">
        <v>211</v>
      </c>
      <c r="F131" t="s">
        <v>411</v>
      </c>
      <c r="G131">
        <v>93</v>
      </c>
      <c r="H131" t="s">
        <v>32</v>
      </c>
      <c r="I131">
        <v>77</v>
      </c>
      <c r="J131" t="s">
        <v>48</v>
      </c>
      <c r="K131" t="s">
        <v>34</v>
      </c>
      <c r="L131">
        <v>1</v>
      </c>
      <c r="M131" t="s">
        <v>68</v>
      </c>
      <c r="N131">
        <v>20</v>
      </c>
      <c r="O131" t="s">
        <v>99</v>
      </c>
      <c r="P131">
        <v>7854</v>
      </c>
      <c r="Q131" t="s">
        <v>418</v>
      </c>
      <c r="R131">
        <v>3</v>
      </c>
      <c r="S131" t="s">
        <v>38</v>
      </c>
      <c r="T131" t="s">
        <v>582</v>
      </c>
      <c r="U131">
        <v>4</v>
      </c>
      <c r="V131" t="s">
        <v>583</v>
      </c>
      <c r="W131">
        <v>0</v>
      </c>
      <c r="Y131">
        <v>0</v>
      </c>
      <c r="AA131">
        <v>1</v>
      </c>
      <c r="AB131">
        <v>0</v>
      </c>
      <c r="AC131">
        <v>185655000</v>
      </c>
      <c r="AD131">
        <v>85655000</v>
      </c>
    </row>
    <row r="132" spans="1:30" x14ac:dyDescent="0.2">
      <c r="A132">
        <v>6</v>
      </c>
      <c r="B132" t="s">
        <v>30</v>
      </c>
      <c r="C132">
        <v>2021</v>
      </c>
      <c r="D132">
        <v>1</v>
      </c>
      <c r="E132">
        <v>211</v>
      </c>
      <c r="F132" t="s">
        <v>411</v>
      </c>
      <c r="G132">
        <v>93</v>
      </c>
      <c r="H132" t="s">
        <v>32</v>
      </c>
      <c r="I132">
        <v>77</v>
      </c>
      <c r="J132" t="s">
        <v>48</v>
      </c>
      <c r="K132" t="s">
        <v>34</v>
      </c>
      <c r="L132">
        <v>1</v>
      </c>
      <c r="M132" t="s">
        <v>68</v>
      </c>
      <c r="N132">
        <v>20</v>
      </c>
      <c r="O132" t="s">
        <v>99</v>
      </c>
      <c r="P132">
        <v>7854</v>
      </c>
      <c r="Q132" t="s">
        <v>418</v>
      </c>
      <c r="R132">
        <v>4</v>
      </c>
      <c r="S132" t="s">
        <v>38</v>
      </c>
      <c r="T132" t="s">
        <v>584</v>
      </c>
      <c r="U132">
        <v>5</v>
      </c>
      <c r="V132" t="s">
        <v>585</v>
      </c>
      <c r="W132">
        <v>0</v>
      </c>
      <c r="Y132">
        <v>0</v>
      </c>
      <c r="AA132">
        <v>35</v>
      </c>
      <c r="AB132">
        <v>0</v>
      </c>
      <c r="AC132">
        <v>621873000</v>
      </c>
      <c r="AD132">
        <v>500412628</v>
      </c>
    </row>
    <row r="133" spans="1:30" x14ac:dyDescent="0.2">
      <c r="A133">
        <v>6</v>
      </c>
      <c r="B133" t="s">
        <v>30</v>
      </c>
      <c r="C133">
        <v>2021</v>
      </c>
      <c r="D133">
        <v>1</v>
      </c>
      <c r="E133">
        <v>211</v>
      </c>
      <c r="F133" t="s">
        <v>411</v>
      </c>
      <c r="G133">
        <v>93</v>
      </c>
      <c r="H133" t="s">
        <v>32</v>
      </c>
      <c r="I133">
        <v>77</v>
      </c>
      <c r="J133" t="s">
        <v>48</v>
      </c>
      <c r="K133" t="s">
        <v>34</v>
      </c>
      <c r="L133">
        <v>1</v>
      </c>
      <c r="M133" t="s">
        <v>68</v>
      </c>
      <c r="N133">
        <v>20</v>
      </c>
      <c r="O133" t="s">
        <v>99</v>
      </c>
      <c r="P133">
        <v>7854</v>
      </c>
      <c r="Q133" t="s">
        <v>418</v>
      </c>
      <c r="R133">
        <v>5</v>
      </c>
      <c r="S133" t="s">
        <v>38</v>
      </c>
      <c r="T133" t="s">
        <v>586</v>
      </c>
      <c r="U133">
        <v>6</v>
      </c>
      <c r="V133" t="s">
        <v>587</v>
      </c>
      <c r="W133">
        <v>0</v>
      </c>
      <c r="X133">
        <v>0</v>
      </c>
      <c r="Y133">
        <v>8008834</v>
      </c>
      <c r="Z133">
        <v>8008834</v>
      </c>
      <c r="AA133">
        <v>2</v>
      </c>
      <c r="AB133">
        <v>0</v>
      </c>
      <c r="AC133">
        <v>85655000</v>
      </c>
      <c r="AD133">
        <v>85655000</v>
      </c>
    </row>
    <row r="134" spans="1:30" x14ac:dyDescent="0.2">
      <c r="A134">
        <v>6</v>
      </c>
      <c r="B134" t="s">
        <v>30</v>
      </c>
      <c r="C134">
        <v>2021</v>
      </c>
      <c r="D134">
        <v>1</v>
      </c>
      <c r="E134">
        <v>211</v>
      </c>
      <c r="F134" t="s">
        <v>411</v>
      </c>
      <c r="G134">
        <v>93</v>
      </c>
      <c r="H134" t="s">
        <v>32</v>
      </c>
      <c r="I134">
        <v>77</v>
      </c>
      <c r="J134" t="s">
        <v>48</v>
      </c>
      <c r="K134" t="s">
        <v>34</v>
      </c>
      <c r="L134">
        <v>1</v>
      </c>
      <c r="M134" t="s">
        <v>68</v>
      </c>
      <c r="N134">
        <v>20</v>
      </c>
      <c r="O134" t="s">
        <v>99</v>
      </c>
      <c r="P134">
        <v>7854</v>
      </c>
      <c r="Q134" t="s">
        <v>418</v>
      </c>
      <c r="R134">
        <v>6</v>
      </c>
      <c r="S134" t="s">
        <v>38</v>
      </c>
      <c r="T134" t="s">
        <v>588</v>
      </c>
      <c r="U134">
        <v>1</v>
      </c>
      <c r="V134" t="s">
        <v>420</v>
      </c>
      <c r="W134">
        <v>0</v>
      </c>
      <c r="X134">
        <v>0</v>
      </c>
      <c r="Y134">
        <v>3909402178</v>
      </c>
      <c r="Z134">
        <v>1598678198</v>
      </c>
      <c r="AA134">
        <v>0</v>
      </c>
      <c r="AC134">
        <v>0</v>
      </c>
    </row>
    <row r="135" spans="1:30" x14ac:dyDescent="0.2">
      <c r="A135">
        <v>6</v>
      </c>
      <c r="B135" t="s">
        <v>30</v>
      </c>
      <c r="C135">
        <v>2021</v>
      </c>
      <c r="D135">
        <v>1</v>
      </c>
      <c r="E135">
        <v>211</v>
      </c>
      <c r="F135" t="s">
        <v>411</v>
      </c>
      <c r="G135">
        <v>93</v>
      </c>
      <c r="H135" t="s">
        <v>32</v>
      </c>
      <c r="I135">
        <v>77</v>
      </c>
      <c r="J135" t="s">
        <v>48</v>
      </c>
      <c r="K135" t="s">
        <v>34</v>
      </c>
      <c r="L135">
        <v>1</v>
      </c>
      <c r="M135" t="s">
        <v>68</v>
      </c>
      <c r="N135">
        <v>20</v>
      </c>
      <c r="O135" t="s">
        <v>99</v>
      </c>
      <c r="P135">
        <v>7855</v>
      </c>
      <c r="Q135" t="s">
        <v>589</v>
      </c>
      <c r="R135">
        <v>1</v>
      </c>
      <c r="S135" t="s">
        <v>38</v>
      </c>
      <c r="T135" t="s">
        <v>590</v>
      </c>
      <c r="U135">
        <v>1</v>
      </c>
      <c r="V135" t="s">
        <v>591</v>
      </c>
      <c r="W135">
        <v>0</v>
      </c>
      <c r="X135">
        <v>0</v>
      </c>
      <c r="Y135">
        <v>9145000</v>
      </c>
      <c r="Z135">
        <v>9145000</v>
      </c>
      <c r="AA135" t="s">
        <v>147</v>
      </c>
      <c r="AB135" t="s">
        <v>592</v>
      </c>
      <c r="AC135">
        <v>257298200</v>
      </c>
      <c r="AD135">
        <v>253219174</v>
      </c>
    </row>
    <row r="136" spans="1:30" x14ac:dyDescent="0.2">
      <c r="A136">
        <v>6</v>
      </c>
      <c r="B136" t="s">
        <v>30</v>
      </c>
      <c r="C136">
        <v>2021</v>
      </c>
      <c r="D136">
        <v>1</v>
      </c>
      <c r="E136">
        <v>211</v>
      </c>
      <c r="F136" t="s">
        <v>411</v>
      </c>
      <c r="G136">
        <v>93</v>
      </c>
      <c r="H136" t="s">
        <v>32</v>
      </c>
      <c r="I136">
        <v>77</v>
      </c>
      <c r="J136" t="s">
        <v>48</v>
      </c>
      <c r="K136" t="s">
        <v>34</v>
      </c>
      <c r="L136">
        <v>1</v>
      </c>
      <c r="M136" t="s">
        <v>68</v>
      </c>
      <c r="N136">
        <v>20</v>
      </c>
      <c r="O136" t="s">
        <v>99</v>
      </c>
      <c r="P136">
        <v>7855</v>
      </c>
      <c r="Q136" t="s">
        <v>589</v>
      </c>
      <c r="R136">
        <v>2</v>
      </c>
      <c r="S136" t="s">
        <v>38</v>
      </c>
      <c r="T136" t="s">
        <v>593</v>
      </c>
      <c r="U136">
        <v>2</v>
      </c>
      <c r="V136" t="s">
        <v>594</v>
      </c>
      <c r="W136">
        <v>0</v>
      </c>
      <c r="X136">
        <v>0</v>
      </c>
      <c r="Y136">
        <v>4340000</v>
      </c>
      <c r="Z136">
        <v>4340000</v>
      </c>
      <c r="AA136">
        <v>25</v>
      </c>
      <c r="AB136">
        <v>6</v>
      </c>
      <c r="AC136">
        <v>116678050</v>
      </c>
      <c r="AD136">
        <v>47890000</v>
      </c>
    </row>
    <row r="137" spans="1:30" x14ac:dyDescent="0.2">
      <c r="A137">
        <v>6</v>
      </c>
      <c r="B137" t="s">
        <v>30</v>
      </c>
      <c r="C137">
        <v>2021</v>
      </c>
      <c r="D137">
        <v>1</v>
      </c>
      <c r="E137">
        <v>211</v>
      </c>
      <c r="F137" t="s">
        <v>411</v>
      </c>
      <c r="G137">
        <v>93</v>
      </c>
      <c r="H137" t="s">
        <v>32</v>
      </c>
      <c r="I137">
        <v>77</v>
      </c>
      <c r="J137" t="s">
        <v>48</v>
      </c>
      <c r="K137" t="s">
        <v>34</v>
      </c>
      <c r="L137">
        <v>1</v>
      </c>
      <c r="M137" t="s">
        <v>68</v>
      </c>
      <c r="N137">
        <v>20</v>
      </c>
      <c r="O137" t="s">
        <v>99</v>
      </c>
      <c r="P137">
        <v>7855</v>
      </c>
      <c r="Q137" t="s">
        <v>589</v>
      </c>
      <c r="R137">
        <v>3</v>
      </c>
      <c r="S137" t="s">
        <v>38</v>
      </c>
      <c r="T137" t="s">
        <v>595</v>
      </c>
      <c r="U137">
        <v>3</v>
      </c>
      <c r="V137" t="s">
        <v>596</v>
      </c>
      <c r="W137">
        <v>0</v>
      </c>
      <c r="X137">
        <v>0</v>
      </c>
      <c r="Y137">
        <v>20194333</v>
      </c>
      <c r="Z137">
        <v>20194333</v>
      </c>
      <c r="AA137">
        <v>86</v>
      </c>
      <c r="AB137">
        <v>11</v>
      </c>
      <c r="AC137">
        <v>232153450</v>
      </c>
      <c r="AD137">
        <v>232124000</v>
      </c>
    </row>
    <row r="138" spans="1:30" x14ac:dyDescent="0.2">
      <c r="A138">
        <v>6</v>
      </c>
      <c r="B138" t="s">
        <v>30</v>
      </c>
      <c r="C138">
        <v>2021</v>
      </c>
      <c r="D138">
        <v>1</v>
      </c>
      <c r="E138">
        <v>211</v>
      </c>
      <c r="F138" t="s">
        <v>411</v>
      </c>
      <c r="G138">
        <v>93</v>
      </c>
      <c r="H138" t="s">
        <v>32</v>
      </c>
      <c r="I138">
        <v>77</v>
      </c>
      <c r="J138" t="s">
        <v>48</v>
      </c>
      <c r="K138" t="s">
        <v>34</v>
      </c>
      <c r="L138">
        <v>1</v>
      </c>
      <c r="M138" t="s">
        <v>68</v>
      </c>
      <c r="N138">
        <v>20</v>
      </c>
      <c r="O138" t="s">
        <v>99</v>
      </c>
      <c r="P138">
        <v>7855</v>
      </c>
      <c r="Q138" t="s">
        <v>589</v>
      </c>
      <c r="R138">
        <v>4</v>
      </c>
      <c r="S138" t="s">
        <v>38</v>
      </c>
      <c r="T138" t="s">
        <v>597</v>
      </c>
      <c r="U138">
        <v>4</v>
      </c>
      <c r="V138" t="s">
        <v>598</v>
      </c>
      <c r="W138">
        <v>0</v>
      </c>
      <c r="X138">
        <v>0</v>
      </c>
      <c r="Y138">
        <v>112942140</v>
      </c>
      <c r="Z138">
        <v>89748807</v>
      </c>
      <c r="AA138">
        <v>100</v>
      </c>
      <c r="AB138">
        <v>48</v>
      </c>
      <c r="AC138">
        <v>408993300</v>
      </c>
      <c r="AD138">
        <v>158335820</v>
      </c>
    </row>
    <row r="139" spans="1:30" x14ac:dyDescent="0.2">
      <c r="A139">
        <v>6</v>
      </c>
      <c r="B139" t="s">
        <v>30</v>
      </c>
      <c r="C139">
        <v>2021</v>
      </c>
      <c r="D139">
        <v>1</v>
      </c>
      <c r="E139">
        <v>211</v>
      </c>
      <c r="F139" t="s">
        <v>411</v>
      </c>
      <c r="G139">
        <v>93</v>
      </c>
      <c r="H139" t="s">
        <v>32</v>
      </c>
      <c r="I139">
        <v>77</v>
      </c>
      <c r="J139" t="s">
        <v>48</v>
      </c>
      <c r="K139" t="s">
        <v>34</v>
      </c>
      <c r="L139">
        <v>1</v>
      </c>
      <c r="M139" t="s">
        <v>68</v>
      </c>
      <c r="N139">
        <v>20</v>
      </c>
      <c r="O139" t="s">
        <v>99</v>
      </c>
      <c r="P139">
        <v>7905</v>
      </c>
      <c r="Q139" t="s">
        <v>599</v>
      </c>
      <c r="R139">
        <v>1</v>
      </c>
      <c r="S139" t="s">
        <v>38</v>
      </c>
      <c r="T139" t="s">
        <v>600</v>
      </c>
      <c r="U139">
        <v>1</v>
      </c>
      <c r="V139" t="s">
        <v>601</v>
      </c>
      <c r="W139">
        <v>0</v>
      </c>
      <c r="Y139">
        <v>0</v>
      </c>
      <c r="AA139">
        <v>100</v>
      </c>
      <c r="AB139">
        <v>0</v>
      </c>
      <c r="AC139">
        <v>2298860750</v>
      </c>
      <c r="AD139">
        <v>2298860750</v>
      </c>
    </row>
    <row r="140" spans="1:30" x14ac:dyDescent="0.2">
      <c r="A140">
        <v>6</v>
      </c>
      <c r="B140" t="s">
        <v>30</v>
      </c>
      <c r="C140">
        <v>2021</v>
      </c>
      <c r="D140">
        <v>1</v>
      </c>
      <c r="E140">
        <v>211</v>
      </c>
      <c r="F140" t="s">
        <v>411</v>
      </c>
      <c r="G140">
        <v>93</v>
      </c>
      <c r="H140" t="s">
        <v>32</v>
      </c>
      <c r="I140">
        <v>77</v>
      </c>
      <c r="J140" t="s">
        <v>48</v>
      </c>
      <c r="K140" t="s">
        <v>34</v>
      </c>
      <c r="L140">
        <v>2</v>
      </c>
      <c r="M140" t="s">
        <v>367</v>
      </c>
      <c r="N140">
        <v>32</v>
      </c>
      <c r="O140" t="s">
        <v>465</v>
      </c>
      <c r="P140">
        <v>7856</v>
      </c>
      <c r="Q140" t="s">
        <v>466</v>
      </c>
      <c r="R140">
        <v>1</v>
      </c>
      <c r="S140" t="s">
        <v>38</v>
      </c>
      <c r="T140" t="s">
        <v>602</v>
      </c>
      <c r="U140">
        <v>1</v>
      </c>
      <c r="V140" t="s">
        <v>603</v>
      </c>
      <c r="W140">
        <v>0</v>
      </c>
      <c r="X140">
        <v>0</v>
      </c>
      <c r="Y140">
        <v>1565973895</v>
      </c>
      <c r="Z140">
        <v>236840281</v>
      </c>
      <c r="AA140">
        <v>100</v>
      </c>
      <c r="AB140">
        <v>15</v>
      </c>
      <c r="AC140">
        <v>9190042386</v>
      </c>
      <c r="AD140">
        <v>823696000</v>
      </c>
    </row>
    <row r="141" spans="1:30" x14ac:dyDescent="0.2">
      <c r="A141">
        <v>6</v>
      </c>
      <c r="B141" t="s">
        <v>30</v>
      </c>
      <c r="C141">
        <v>2021</v>
      </c>
      <c r="D141">
        <v>1</v>
      </c>
      <c r="E141">
        <v>211</v>
      </c>
      <c r="F141" t="s">
        <v>411</v>
      </c>
      <c r="G141">
        <v>93</v>
      </c>
      <c r="H141" t="s">
        <v>32</v>
      </c>
      <c r="I141">
        <v>77</v>
      </c>
      <c r="J141" t="s">
        <v>48</v>
      </c>
      <c r="K141" t="s">
        <v>34</v>
      </c>
      <c r="L141">
        <v>2</v>
      </c>
      <c r="M141" t="s">
        <v>367</v>
      </c>
      <c r="N141">
        <v>32</v>
      </c>
      <c r="O141" t="s">
        <v>465</v>
      </c>
      <c r="P141">
        <v>7856</v>
      </c>
      <c r="Q141" t="s">
        <v>466</v>
      </c>
      <c r="R141">
        <v>2</v>
      </c>
      <c r="S141" t="s">
        <v>38</v>
      </c>
      <c r="T141" t="s">
        <v>604</v>
      </c>
      <c r="U141">
        <v>4</v>
      </c>
      <c r="V141" t="s">
        <v>605</v>
      </c>
      <c r="W141">
        <v>0</v>
      </c>
      <c r="X141">
        <v>0</v>
      </c>
      <c r="Y141">
        <v>685785800</v>
      </c>
      <c r="Z141">
        <v>678972866</v>
      </c>
      <c r="AA141">
        <v>100</v>
      </c>
      <c r="AB141">
        <v>36</v>
      </c>
      <c r="AC141">
        <v>86317349312</v>
      </c>
      <c r="AD141">
        <v>32780557455</v>
      </c>
    </row>
    <row r="142" spans="1:30" x14ac:dyDescent="0.2">
      <c r="A142">
        <v>6</v>
      </c>
      <c r="B142" t="s">
        <v>30</v>
      </c>
      <c r="C142">
        <v>2021</v>
      </c>
      <c r="D142">
        <v>1</v>
      </c>
      <c r="E142">
        <v>211</v>
      </c>
      <c r="F142" t="s">
        <v>411</v>
      </c>
      <c r="G142">
        <v>93</v>
      </c>
      <c r="H142" t="s">
        <v>32</v>
      </c>
      <c r="I142">
        <v>77</v>
      </c>
      <c r="J142" t="s">
        <v>48</v>
      </c>
      <c r="K142" t="s">
        <v>34</v>
      </c>
      <c r="L142">
        <v>2</v>
      </c>
      <c r="M142" t="s">
        <v>367</v>
      </c>
      <c r="N142">
        <v>32</v>
      </c>
      <c r="O142" t="s">
        <v>465</v>
      </c>
      <c r="P142">
        <v>7856</v>
      </c>
      <c r="Q142" t="s">
        <v>466</v>
      </c>
      <c r="R142">
        <v>3</v>
      </c>
      <c r="S142" t="s">
        <v>38</v>
      </c>
      <c r="T142" t="s">
        <v>606</v>
      </c>
      <c r="U142">
        <v>2</v>
      </c>
      <c r="V142" t="s">
        <v>468</v>
      </c>
      <c r="W142">
        <v>0</v>
      </c>
      <c r="Y142">
        <v>0</v>
      </c>
      <c r="AA142">
        <v>0</v>
      </c>
      <c r="AB142">
        <v>0</v>
      </c>
      <c r="AC142">
        <v>7350371683</v>
      </c>
      <c r="AD142">
        <v>740193000</v>
      </c>
    </row>
    <row r="143" spans="1:30" x14ac:dyDescent="0.2">
      <c r="A143">
        <v>6</v>
      </c>
      <c r="B143" t="s">
        <v>30</v>
      </c>
      <c r="C143">
        <v>2021</v>
      </c>
      <c r="D143">
        <v>1</v>
      </c>
      <c r="E143">
        <v>211</v>
      </c>
      <c r="F143" t="s">
        <v>411</v>
      </c>
      <c r="G143">
        <v>93</v>
      </c>
      <c r="H143" t="s">
        <v>32</v>
      </c>
      <c r="I143">
        <v>98</v>
      </c>
      <c r="J143" t="s">
        <v>607</v>
      </c>
      <c r="K143" t="s">
        <v>34</v>
      </c>
      <c r="L143">
        <v>1</v>
      </c>
      <c r="M143" t="s">
        <v>68</v>
      </c>
      <c r="N143">
        <v>20</v>
      </c>
      <c r="O143" t="s">
        <v>99</v>
      </c>
      <c r="P143">
        <v>7853</v>
      </c>
      <c r="Q143" t="s">
        <v>415</v>
      </c>
      <c r="R143">
        <v>30012</v>
      </c>
      <c r="S143" t="s">
        <v>430</v>
      </c>
      <c r="T143" t="s">
        <v>608</v>
      </c>
      <c r="U143">
        <v>1</v>
      </c>
      <c r="V143" t="s">
        <v>432</v>
      </c>
      <c r="W143">
        <v>0</v>
      </c>
      <c r="X143">
        <v>0</v>
      </c>
      <c r="Y143">
        <v>376813279</v>
      </c>
      <c r="Z143">
        <v>354149622</v>
      </c>
      <c r="AA143">
        <v>1</v>
      </c>
      <c r="AB143">
        <v>1</v>
      </c>
      <c r="AC143">
        <v>806581676</v>
      </c>
      <c r="AD143">
        <v>403290838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DCF1C-B2EB-2F4D-A07E-360D42B8601C}">
  <dimension ref="A1:AD20"/>
  <sheetViews>
    <sheetView workbookViewId="0">
      <selection activeCell="A2" sqref="A2:XFD20"/>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213</v>
      </c>
      <c r="F2" t="s">
        <v>366</v>
      </c>
      <c r="G2">
        <v>93</v>
      </c>
      <c r="H2" t="s">
        <v>32</v>
      </c>
      <c r="I2">
        <v>5</v>
      </c>
      <c r="J2" t="s">
        <v>75</v>
      </c>
      <c r="K2" t="s">
        <v>59</v>
      </c>
      <c r="L2">
        <v>2</v>
      </c>
      <c r="M2" t="s">
        <v>367</v>
      </c>
      <c r="N2">
        <v>31</v>
      </c>
      <c r="O2" t="s">
        <v>368</v>
      </c>
      <c r="P2">
        <v>7649</v>
      </c>
      <c r="Q2" t="s">
        <v>369</v>
      </c>
      <c r="R2">
        <v>10000</v>
      </c>
      <c r="S2" t="s">
        <v>370</v>
      </c>
      <c r="T2" t="s">
        <v>371</v>
      </c>
      <c r="U2">
        <v>1</v>
      </c>
      <c r="V2" t="s">
        <v>372</v>
      </c>
      <c r="W2">
        <v>0</v>
      </c>
      <c r="X2">
        <v>0</v>
      </c>
      <c r="Y2">
        <v>19290864</v>
      </c>
      <c r="Z2">
        <v>18957534</v>
      </c>
      <c r="AA2" t="s">
        <v>142</v>
      </c>
      <c r="AB2" t="s">
        <v>103</v>
      </c>
      <c r="AC2">
        <v>516900000</v>
      </c>
      <c r="AD2">
        <v>513230785</v>
      </c>
    </row>
    <row r="3" spans="1:30" x14ac:dyDescent="0.2">
      <c r="A3">
        <v>6</v>
      </c>
      <c r="B3" t="s">
        <v>30</v>
      </c>
      <c r="C3">
        <v>2021</v>
      </c>
      <c r="D3">
        <v>1</v>
      </c>
      <c r="E3">
        <v>213</v>
      </c>
      <c r="F3" t="s">
        <v>366</v>
      </c>
      <c r="G3">
        <v>93</v>
      </c>
      <c r="H3" t="s">
        <v>32</v>
      </c>
      <c r="I3">
        <v>14</v>
      </c>
      <c r="J3" t="s">
        <v>177</v>
      </c>
      <c r="K3" t="s">
        <v>59</v>
      </c>
      <c r="L3">
        <v>3</v>
      </c>
      <c r="M3" t="s">
        <v>60</v>
      </c>
      <c r="N3">
        <v>42</v>
      </c>
      <c r="O3" t="s">
        <v>373</v>
      </c>
      <c r="P3">
        <v>7612</v>
      </c>
      <c r="Q3" t="s">
        <v>374</v>
      </c>
      <c r="R3">
        <v>10000</v>
      </c>
      <c r="S3" t="s">
        <v>370</v>
      </c>
      <c r="T3" t="s">
        <v>375</v>
      </c>
      <c r="U3">
        <v>1</v>
      </c>
      <c r="V3" t="s">
        <v>376</v>
      </c>
      <c r="W3" t="s">
        <v>348</v>
      </c>
      <c r="X3" t="s">
        <v>377</v>
      </c>
      <c r="Y3">
        <v>839630014</v>
      </c>
      <c r="Z3">
        <v>601789476</v>
      </c>
      <c r="AA3" t="s">
        <v>110</v>
      </c>
      <c r="AB3">
        <v>0</v>
      </c>
      <c r="AC3">
        <v>1606000000</v>
      </c>
      <c r="AD3">
        <v>51229600</v>
      </c>
    </row>
    <row r="4" spans="1:30" x14ac:dyDescent="0.2">
      <c r="A4">
        <v>6</v>
      </c>
      <c r="B4" t="s">
        <v>30</v>
      </c>
      <c r="C4">
        <v>2021</v>
      </c>
      <c r="D4">
        <v>1</v>
      </c>
      <c r="E4">
        <v>213</v>
      </c>
      <c r="F4" t="s">
        <v>366</v>
      </c>
      <c r="G4">
        <v>93</v>
      </c>
      <c r="H4" t="s">
        <v>32</v>
      </c>
      <c r="I4">
        <v>14</v>
      </c>
      <c r="J4" t="s">
        <v>177</v>
      </c>
      <c r="K4" t="s">
        <v>59</v>
      </c>
      <c r="L4">
        <v>3</v>
      </c>
      <c r="M4" t="s">
        <v>60</v>
      </c>
      <c r="N4">
        <v>42</v>
      </c>
      <c r="O4" t="s">
        <v>373</v>
      </c>
      <c r="P4">
        <v>7612</v>
      </c>
      <c r="Q4" t="s">
        <v>374</v>
      </c>
      <c r="R4">
        <v>10000</v>
      </c>
      <c r="S4" t="s">
        <v>370</v>
      </c>
      <c r="T4" t="s">
        <v>375</v>
      </c>
      <c r="U4">
        <v>2</v>
      </c>
      <c r="V4" t="s">
        <v>378</v>
      </c>
      <c r="W4">
        <v>0</v>
      </c>
      <c r="Y4">
        <v>0</v>
      </c>
      <c r="AA4">
        <v>10</v>
      </c>
      <c r="AB4">
        <v>0</v>
      </c>
      <c r="AC4">
        <v>73000000</v>
      </c>
      <c r="AD4">
        <v>60977000</v>
      </c>
    </row>
    <row r="5" spans="1:30" x14ac:dyDescent="0.2">
      <c r="A5">
        <v>6</v>
      </c>
      <c r="B5" t="s">
        <v>30</v>
      </c>
      <c r="C5">
        <v>2021</v>
      </c>
      <c r="D5">
        <v>1</v>
      </c>
      <c r="E5">
        <v>213</v>
      </c>
      <c r="F5" t="s">
        <v>366</v>
      </c>
      <c r="G5">
        <v>93</v>
      </c>
      <c r="H5" t="s">
        <v>32</v>
      </c>
      <c r="I5">
        <v>20</v>
      </c>
      <c r="J5" t="s">
        <v>280</v>
      </c>
      <c r="K5" t="s">
        <v>59</v>
      </c>
      <c r="L5">
        <v>2</v>
      </c>
      <c r="M5" t="s">
        <v>367</v>
      </c>
      <c r="N5">
        <v>31</v>
      </c>
      <c r="O5" t="s">
        <v>368</v>
      </c>
      <c r="P5">
        <v>7649</v>
      </c>
      <c r="Q5" t="s">
        <v>369</v>
      </c>
      <c r="R5">
        <v>1</v>
      </c>
      <c r="S5" t="s">
        <v>38</v>
      </c>
      <c r="T5" t="s">
        <v>379</v>
      </c>
      <c r="U5">
        <v>3</v>
      </c>
      <c r="V5" t="s">
        <v>380</v>
      </c>
      <c r="W5">
        <v>0</v>
      </c>
      <c r="X5">
        <v>0</v>
      </c>
      <c r="Y5">
        <v>76252634</v>
      </c>
      <c r="Z5">
        <v>74552634</v>
      </c>
      <c r="AA5" t="s">
        <v>102</v>
      </c>
      <c r="AB5" t="s">
        <v>131</v>
      </c>
      <c r="AC5">
        <v>496498000</v>
      </c>
      <c r="AD5">
        <v>417498000</v>
      </c>
    </row>
    <row r="6" spans="1:30" x14ac:dyDescent="0.2">
      <c r="A6">
        <v>6</v>
      </c>
      <c r="B6" t="s">
        <v>30</v>
      </c>
      <c r="C6">
        <v>2021</v>
      </c>
      <c r="D6">
        <v>1</v>
      </c>
      <c r="E6">
        <v>213</v>
      </c>
      <c r="F6" t="s">
        <v>366</v>
      </c>
      <c r="G6">
        <v>93</v>
      </c>
      <c r="H6" t="s">
        <v>32</v>
      </c>
      <c r="I6">
        <v>66</v>
      </c>
      <c r="J6" t="s">
        <v>33</v>
      </c>
      <c r="K6" t="s">
        <v>34</v>
      </c>
      <c r="L6">
        <v>5</v>
      </c>
      <c r="M6" t="s">
        <v>35</v>
      </c>
      <c r="N6">
        <v>56</v>
      </c>
      <c r="O6" t="s">
        <v>36</v>
      </c>
      <c r="P6">
        <v>7597</v>
      </c>
      <c r="Q6" t="s">
        <v>381</v>
      </c>
      <c r="R6">
        <v>1</v>
      </c>
      <c r="S6" t="s">
        <v>38</v>
      </c>
      <c r="T6" t="s">
        <v>382</v>
      </c>
      <c r="U6">
        <v>1</v>
      </c>
      <c r="V6" t="s">
        <v>383</v>
      </c>
      <c r="W6">
        <v>0</v>
      </c>
      <c r="X6">
        <v>0</v>
      </c>
      <c r="Y6">
        <v>99076314</v>
      </c>
      <c r="Z6">
        <v>98809647</v>
      </c>
      <c r="AA6" t="s">
        <v>384</v>
      </c>
      <c r="AB6" t="s">
        <v>385</v>
      </c>
      <c r="AC6">
        <v>3837341310</v>
      </c>
      <c r="AD6">
        <v>3635657670</v>
      </c>
    </row>
    <row r="7" spans="1:30" x14ac:dyDescent="0.2">
      <c r="A7">
        <v>6</v>
      </c>
      <c r="B7" t="s">
        <v>30</v>
      </c>
      <c r="C7">
        <v>2021</v>
      </c>
      <c r="D7">
        <v>1</v>
      </c>
      <c r="E7">
        <v>213</v>
      </c>
      <c r="F7" t="s">
        <v>366</v>
      </c>
      <c r="G7">
        <v>93</v>
      </c>
      <c r="H7" t="s">
        <v>32</v>
      </c>
      <c r="I7">
        <v>66</v>
      </c>
      <c r="J7" t="s">
        <v>33</v>
      </c>
      <c r="K7" t="s">
        <v>34</v>
      </c>
      <c r="L7">
        <v>5</v>
      </c>
      <c r="M7" t="s">
        <v>35</v>
      </c>
      <c r="N7">
        <v>56</v>
      </c>
      <c r="O7" t="s">
        <v>36</v>
      </c>
      <c r="P7">
        <v>7597</v>
      </c>
      <c r="Q7" t="s">
        <v>381</v>
      </c>
      <c r="R7">
        <v>1</v>
      </c>
      <c r="S7" t="s">
        <v>38</v>
      </c>
      <c r="T7" t="s">
        <v>382</v>
      </c>
      <c r="U7">
        <v>2</v>
      </c>
      <c r="V7" t="s">
        <v>386</v>
      </c>
      <c r="W7">
        <v>0</v>
      </c>
      <c r="X7">
        <v>0</v>
      </c>
      <c r="Y7">
        <v>433127283</v>
      </c>
      <c r="Z7">
        <v>378053690</v>
      </c>
      <c r="AA7">
        <v>100</v>
      </c>
      <c r="AB7">
        <v>62</v>
      </c>
      <c r="AC7">
        <v>1287448484</v>
      </c>
      <c r="AD7">
        <v>857837391</v>
      </c>
    </row>
    <row r="8" spans="1:30" x14ac:dyDescent="0.2">
      <c r="A8">
        <v>6</v>
      </c>
      <c r="B8" t="s">
        <v>30</v>
      </c>
      <c r="C8">
        <v>2021</v>
      </c>
      <c r="D8">
        <v>1</v>
      </c>
      <c r="E8">
        <v>213</v>
      </c>
      <c r="F8" t="s">
        <v>366</v>
      </c>
      <c r="G8">
        <v>93</v>
      </c>
      <c r="H8" t="s">
        <v>32</v>
      </c>
      <c r="I8">
        <v>66</v>
      </c>
      <c r="J8" t="s">
        <v>33</v>
      </c>
      <c r="K8" t="s">
        <v>34</v>
      </c>
      <c r="L8">
        <v>5</v>
      </c>
      <c r="M8" t="s">
        <v>35</v>
      </c>
      <c r="N8">
        <v>56</v>
      </c>
      <c r="O8" t="s">
        <v>36</v>
      </c>
      <c r="P8">
        <v>7597</v>
      </c>
      <c r="Q8" t="s">
        <v>381</v>
      </c>
      <c r="R8">
        <v>1</v>
      </c>
      <c r="S8" t="s">
        <v>38</v>
      </c>
      <c r="T8" t="s">
        <v>382</v>
      </c>
      <c r="U8">
        <v>3</v>
      </c>
      <c r="V8" t="s">
        <v>387</v>
      </c>
      <c r="W8">
        <v>0</v>
      </c>
      <c r="X8">
        <v>0</v>
      </c>
      <c r="Y8">
        <v>158301719</v>
      </c>
      <c r="Z8">
        <v>113845582</v>
      </c>
      <c r="AA8">
        <v>100</v>
      </c>
      <c r="AB8">
        <v>20</v>
      </c>
      <c r="AC8">
        <v>208210206</v>
      </c>
      <c r="AD8">
        <v>119300000</v>
      </c>
    </row>
    <row r="9" spans="1:30" x14ac:dyDescent="0.2">
      <c r="A9">
        <v>6</v>
      </c>
      <c r="B9" t="s">
        <v>30</v>
      </c>
      <c r="C9">
        <v>2021</v>
      </c>
      <c r="D9">
        <v>1</v>
      </c>
      <c r="E9">
        <v>213</v>
      </c>
      <c r="F9" t="s">
        <v>366</v>
      </c>
      <c r="G9">
        <v>93</v>
      </c>
      <c r="H9" t="s">
        <v>32</v>
      </c>
      <c r="I9">
        <v>77</v>
      </c>
      <c r="J9" t="s">
        <v>48</v>
      </c>
      <c r="K9" t="s">
        <v>34</v>
      </c>
      <c r="L9">
        <v>1</v>
      </c>
      <c r="M9" t="s">
        <v>68</v>
      </c>
      <c r="N9">
        <v>14</v>
      </c>
      <c r="O9" t="s">
        <v>245</v>
      </c>
      <c r="P9">
        <v>7601</v>
      </c>
      <c r="Q9" t="s">
        <v>388</v>
      </c>
      <c r="R9">
        <v>1</v>
      </c>
      <c r="S9" t="s">
        <v>38</v>
      </c>
      <c r="T9" t="s">
        <v>389</v>
      </c>
      <c r="U9">
        <v>1</v>
      </c>
      <c r="V9" t="s">
        <v>390</v>
      </c>
      <c r="W9">
        <v>0</v>
      </c>
      <c r="X9">
        <v>0</v>
      </c>
      <c r="Y9">
        <v>35986667</v>
      </c>
      <c r="Z9">
        <v>35986667</v>
      </c>
      <c r="AA9">
        <v>800</v>
      </c>
      <c r="AB9">
        <v>442</v>
      </c>
      <c r="AC9">
        <v>572000000</v>
      </c>
      <c r="AD9">
        <v>488162900</v>
      </c>
    </row>
    <row r="10" spans="1:30" x14ac:dyDescent="0.2">
      <c r="A10">
        <v>6</v>
      </c>
      <c r="B10" t="s">
        <v>30</v>
      </c>
      <c r="C10">
        <v>2021</v>
      </c>
      <c r="D10">
        <v>1</v>
      </c>
      <c r="E10">
        <v>213</v>
      </c>
      <c r="F10" t="s">
        <v>366</v>
      </c>
      <c r="G10">
        <v>93</v>
      </c>
      <c r="H10" t="s">
        <v>32</v>
      </c>
      <c r="I10">
        <v>77</v>
      </c>
      <c r="J10" t="s">
        <v>48</v>
      </c>
      <c r="K10" t="s">
        <v>34</v>
      </c>
      <c r="L10">
        <v>1</v>
      </c>
      <c r="M10" t="s">
        <v>68</v>
      </c>
      <c r="N10">
        <v>14</v>
      </c>
      <c r="O10" t="s">
        <v>245</v>
      </c>
      <c r="P10">
        <v>7601</v>
      </c>
      <c r="Q10" t="s">
        <v>388</v>
      </c>
      <c r="R10">
        <v>1</v>
      </c>
      <c r="S10" t="s">
        <v>38</v>
      </c>
      <c r="T10" t="s">
        <v>389</v>
      </c>
      <c r="U10">
        <v>2</v>
      </c>
      <c r="V10" t="s">
        <v>391</v>
      </c>
      <c r="W10">
        <v>0</v>
      </c>
      <c r="X10">
        <v>0</v>
      </c>
      <c r="Y10">
        <v>20096000</v>
      </c>
      <c r="Z10">
        <v>20096000</v>
      </c>
      <c r="AA10">
        <v>30</v>
      </c>
      <c r="AB10">
        <v>0</v>
      </c>
      <c r="AC10">
        <v>63000000</v>
      </c>
      <c r="AD10">
        <v>54000000</v>
      </c>
    </row>
    <row r="11" spans="1:30" x14ac:dyDescent="0.2">
      <c r="A11">
        <v>6</v>
      </c>
      <c r="B11" t="s">
        <v>30</v>
      </c>
      <c r="C11">
        <v>2021</v>
      </c>
      <c r="D11">
        <v>1</v>
      </c>
      <c r="E11">
        <v>213</v>
      </c>
      <c r="F11" t="s">
        <v>366</v>
      </c>
      <c r="G11">
        <v>93</v>
      </c>
      <c r="H11" t="s">
        <v>32</v>
      </c>
      <c r="I11">
        <v>77</v>
      </c>
      <c r="J11" t="s">
        <v>48</v>
      </c>
      <c r="K11" t="s">
        <v>34</v>
      </c>
      <c r="L11">
        <v>1</v>
      </c>
      <c r="M11" t="s">
        <v>68</v>
      </c>
      <c r="N11">
        <v>21</v>
      </c>
      <c r="O11" t="s">
        <v>69</v>
      </c>
      <c r="P11">
        <v>7611</v>
      </c>
      <c r="Q11" t="s">
        <v>392</v>
      </c>
      <c r="R11">
        <v>1</v>
      </c>
      <c r="S11" t="s">
        <v>38</v>
      </c>
      <c r="T11" t="s">
        <v>393</v>
      </c>
      <c r="U11">
        <v>1</v>
      </c>
      <c r="V11" t="s">
        <v>394</v>
      </c>
      <c r="W11">
        <v>0</v>
      </c>
      <c r="X11">
        <v>0</v>
      </c>
      <c r="Y11">
        <v>1062856117</v>
      </c>
      <c r="Z11">
        <v>637985851</v>
      </c>
      <c r="AA11">
        <v>270</v>
      </c>
      <c r="AB11">
        <v>132</v>
      </c>
      <c r="AC11">
        <v>3088622032</v>
      </c>
      <c r="AD11">
        <v>2692572071</v>
      </c>
    </row>
    <row r="12" spans="1:30" x14ac:dyDescent="0.2">
      <c r="A12">
        <v>6</v>
      </c>
      <c r="B12" t="s">
        <v>30</v>
      </c>
      <c r="C12">
        <v>2021</v>
      </c>
      <c r="D12">
        <v>1</v>
      </c>
      <c r="E12">
        <v>213</v>
      </c>
      <c r="F12" t="s">
        <v>366</v>
      </c>
      <c r="G12">
        <v>93</v>
      </c>
      <c r="H12" t="s">
        <v>32</v>
      </c>
      <c r="I12">
        <v>77</v>
      </c>
      <c r="J12" t="s">
        <v>48</v>
      </c>
      <c r="K12" t="s">
        <v>34</v>
      </c>
      <c r="L12">
        <v>1</v>
      </c>
      <c r="M12" t="s">
        <v>68</v>
      </c>
      <c r="N12">
        <v>21</v>
      </c>
      <c r="O12" t="s">
        <v>69</v>
      </c>
      <c r="P12">
        <v>7611</v>
      </c>
      <c r="Q12" t="s">
        <v>392</v>
      </c>
      <c r="R12">
        <v>1</v>
      </c>
      <c r="S12" t="s">
        <v>38</v>
      </c>
      <c r="T12" t="s">
        <v>393</v>
      </c>
      <c r="U12">
        <v>2</v>
      </c>
      <c r="V12" t="s">
        <v>395</v>
      </c>
      <c r="W12">
        <v>0</v>
      </c>
      <c r="X12">
        <v>0</v>
      </c>
      <c r="Y12">
        <v>142877350</v>
      </c>
      <c r="Z12">
        <v>142877350</v>
      </c>
      <c r="AA12" t="s">
        <v>153</v>
      </c>
      <c r="AB12" t="s">
        <v>200</v>
      </c>
      <c r="AC12">
        <v>599610868</v>
      </c>
      <c r="AD12">
        <v>337326000</v>
      </c>
    </row>
    <row r="13" spans="1:30" x14ac:dyDescent="0.2">
      <c r="A13">
        <v>6</v>
      </c>
      <c r="B13" t="s">
        <v>30</v>
      </c>
      <c r="C13">
        <v>2021</v>
      </c>
      <c r="D13">
        <v>1</v>
      </c>
      <c r="E13">
        <v>213</v>
      </c>
      <c r="F13" t="s">
        <v>366</v>
      </c>
      <c r="G13">
        <v>93</v>
      </c>
      <c r="H13" t="s">
        <v>32</v>
      </c>
      <c r="I13">
        <v>77</v>
      </c>
      <c r="J13" t="s">
        <v>48</v>
      </c>
      <c r="K13" t="s">
        <v>34</v>
      </c>
      <c r="L13">
        <v>1</v>
      </c>
      <c r="M13" t="s">
        <v>68</v>
      </c>
      <c r="N13">
        <v>21</v>
      </c>
      <c r="O13" t="s">
        <v>69</v>
      </c>
      <c r="P13">
        <v>7611</v>
      </c>
      <c r="Q13" t="s">
        <v>392</v>
      </c>
      <c r="R13">
        <v>1</v>
      </c>
      <c r="S13" t="s">
        <v>38</v>
      </c>
      <c r="T13" t="s">
        <v>393</v>
      </c>
      <c r="U13">
        <v>3</v>
      </c>
      <c r="V13" t="s">
        <v>396</v>
      </c>
      <c r="W13">
        <v>0</v>
      </c>
      <c r="X13">
        <v>0</v>
      </c>
      <c r="Y13">
        <v>369948199</v>
      </c>
      <c r="Z13">
        <v>367776689</v>
      </c>
      <c r="AA13">
        <v>100</v>
      </c>
      <c r="AB13">
        <v>99</v>
      </c>
      <c r="AC13">
        <v>1669767100</v>
      </c>
      <c r="AD13">
        <v>1669767100</v>
      </c>
    </row>
    <row r="14" spans="1:30" x14ac:dyDescent="0.2">
      <c r="A14">
        <v>6</v>
      </c>
      <c r="B14" t="s">
        <v>30</v>
      </c>
      <c r="C14">
        <v>2021</v>
      </c>
      <c r="D14">
        <v>1</v>
      </c>
      <c r="E14">
        <v>213</v>
      </c>
      <c r="F14" t="s">
        <v>366</v>
      </c>
      <c r="G14">
        <v>93</v>
      </c>
      <c r="H14" t="s">
        <v>32</v>
      </c>
      <c r="I14">
        <v>77</v>
      </c>
      <c r="J14" t="s">
        <v>48</v>
      </c>
      <c r="K14" t="s">
        <v>34</v>
      </c>
      <c r="L14">
        <v>1</v>
      </c>
      <c r="M14" t="s">
        <v>68</v>
      </c>
      <c r="N14">
        <v>21</v>
      </c>
      <c r="O14" t="s">
        <v>69</v>
      </c>
      <c r="P14">
        <v>7639</v>
      </c>
      <c r="Q14" t="s">
        <v>397</v>
      </c>
      <c r="R14">
        <v>1</v>
      </c>
      <c r="S14" t="s">
        <v>38</v>
      </c>
      <c r="T14" t="s">
        <v>398</v>
      </c>
      <c r="U14">
        <v>1</v>
      </c>
      <c r="V14" t="s">
        <v>399</v>
      </c>
      <c r="W14">
        <v>0</v>
      </c>
      <c r="X14">
        <v>0</v>
      </c>
      <c r="Y14">
        <v>760535522</v>
      </c>
      <c r="Z14">
        <v>739214765</v>
      </c>
      <c r="AA14" t="s">
        <v>102</v>
      </c>
      <c r="AB14" t="s">
        <v>200</v>
      </c>
      <c r="AC14">
        <v>3853000000</v>
      </c>
      <c r="AD14">
        <v>3120847159</v>
      </c>
    </row>
    <row r="15" spans="1:30" x14ac:dyDescent="0.2">
      <c r="A15">
        <v>6</v>
      </c>
      <c r="B15" t="s">
        <v>30</v>
      </c>
      <c r="C15">
        <v>2021</v>
      </c>
      <c r="D15">
        <v>1</v>
      </c>
      <c r="E15">
        <v>213</v>
      </c>
      <c r="F15" t="s">
        <v>366</v>
      </c>
      <c r="G15">
        <v>93</v>
      </c>
      <c r="H15" t="s">
        <v>32</v>
      </c>
      <c r="I15">
        <v>77</v>
      </c>
      <c r="J15" t="s">
        <v>48</v>
      </c>
      <c r="K15" t="s">
        <v>34</v>
      </c>
      <c r="L15">
        <v>1</v>
      </c>
      <c r="M15" t="s">
        <v>68</v>
      </c>
      <c r="N15">
        <v>21</v>
      </c>
      <c r="O15" t="s">
        <v>69</v>
      </c>
      <c r="P15">
        <v>7639</v>
      </c>
      <c r="Q15" t="s">
        <v>397</v>
      </c>
      <c r="R15">
        <v>1</v>
      </c>
      <c r="S15" t="s">
        <v>38</v>
      </c>
      <c r="T15" t="s">
        <v>398</v>
      </c>
      <c r="U15">
        <v>2</v>
      </c>
      <c r="V15" t="s">
        <v>400</v>
      </c>
      <c r="W15">
        <v>0</v>
      </c>
      <c r="X15">
        <v>0</v>
      </c>
      <c r="Y15">
        <v>95698366</v>
      </c>
      <c r="Z15">
        <v>95698366</v>
      </c>
      <c r="AA15">
        <v>27</v>
      </c>
      <c r="AB15">
        <v>16</v>
      </c>
      <c r="AC15">
        <v>838000000</v>
      </c>
      <c r="AD15">
        <v>707007875</v>
      </c>
    </row>
    <row r="16" spans="1:30" x14ac:dyDescent="0.2">
      <c r="A16">
        <v>6</v>
      </c>
      <c r="B16" t="s">
        <v>30</v>
      </c>
      <c r="C16">
        <v>2021</v>
      </c>
      <c r="D16">
        <v>1</v>
      </c>
      <c r="E16">
        <v>213</v>
      </c>
      <c r="F16" t="s">
        <v>366</v>
      </c>
      <c r="G16">
        <v>93</v>
      </c>
      <c r="H16" t="s">
        <v>32</v>
      </c>
      <c r="I16">
        <v>77</v>
      </c>
      <c r="J16" t="s">
        <v>48</v>
      </c>
      <c r="K16" t="s">
        <v>34</v>
      </c>
      <c r="L16">
        <v>1</v>
      </c>
      <c r="M16" t="s">
        <v>68</v>
      </c>
      <c r="N16">
        <v>21</v>
      </c>
      <c r="O16" t="s">
        <v>69</v>
      </c>
      <c r="P16">
        <v>7639</v>
      </c>
      <c r="Q16" t="s">
        <v>397</v>
      </c>
      <c r="R16">
        <v>1</v>
      </c>
      <c r="S16" t="s">
        <v>38</v>
      </c>
      <c r="T16" t="s">
        <v>398</v>
      </c>
      <c r="U16">
        <v>3</v>
      </c>
      <c r="V16" t="s">
        <v>401</v>
      </c>
      <c r="W16">
        <v>0</v>
      </c>
      <c r="X16">
        <v>0</v>
      </c>
      <c r="Y16">
        <v>122454737</v>
      </c>
      <c r="Z16">
        <v>120884071</v>
      </c>
      <c r="AA16" t="s">
        <v>183</v>
      </c>
      <c r="AB16" t="s">
        <v>142</v>
      </c>
      <c r="AC16">
        <v>260000000</v>
      </c>
      <c r="AD16">
        <v>250250000</v>
      </c>
    </row>
    <row r="17" spans="1:30" x14ac:dyDescent="0.2">
      <c r="A17">
        <v>6</v>
      </c>
      <c r="B17" t="s">
        <v>30</v>
      </c>
      <c r="C17">
        <v>2021</v>
      </c>
      <c r="D17">
        <v>1</v>
      </c>
      <c r="E17">
        <v>213</v>
      </c>
      <c r="F17" t="s">
        <v>366</v>
      </c>
      <c r="G17">
        <v>93</v>
      </c>
      <c r="H17" t="s">
        <v>32</v>
      </c>
      <c r="I17">
        <v>77</v>
      </c>
      <c r="J17" t="s">
        <v>48</v>
      </c>
      <c r="K17" t="s">
        <v>34</v>
      </c>
      <c r="L17">
        <v>1</v>
      </c>
      <c r="M17" t="s">
        <v>68</v>
      </c>
      <c r="N17">
        <v>21</v>
      </c>
      <c r="O17" t="s">
        <v>69</v>
      </c>
      <c r="P17">
        <v>7639</v>
      </c>
      <c r="Q17" t="s">
        <v>397</v>
      </c>
      <c r="R17">
        <v>1</v>
      </c>
      <c r="S17" t="s">
        <v>38</v>
      </c>
      <c r="T17" t="s">
        <v>398</v>
      </c>
      <c r="U17">
        <v>4</v>
      </c>
      <c r="V17" t="s">
        <v>402</v>
      </c>
      <c r="W17">
        <v>0</v>
      </c>
      <c r="X17">
        <v>0</v>
      </c>
      <c r="Y17">
        <v>32293334</v>
      </c>
      <c r="Z17">
        <v>32293334</v>
      </c>
      <c r="AA17" t="s">
        <v>102</v>
      </c>
      <c r="AB17" t="s">
        <v>200</v>
      </c>
      <c r="AC17">
        <v>255000000</v>
      </c>
      <c r="AD17">
        <v>152100000</v>
      </c>
    </row>
    <row r="18" spans="1:30" x14ac:dyDescent="0.2">
      <c r="A18">
        <v>6</v>
      </c>
      <c r="B18" t="s">
        <v>30</v>
      </c>
      <c r="C18">
        <v>2021</v>
      </c>
      <c r="D18">
        <v>1</v>
      </c>
      <c r="E18">
        <v>213</v>
      </c>
      <c r="F18" t="s">
        <v>366</v>
      </c>
      <c r="G18">
        <v>93</v>
      </c>
      <c r="H18" t="s">
        <v>32</v>
      </c>
      <c r="I18">
        <v>77</v>
      </c>
      <c r="J18" t="s">
        <v>48</v>
      </c>
      <c r="K18" t="s">
        <v>34</v>
      </c>
      <c r="L18">
        <v>2</v>
      </c>
      <c r="M18" t="s">
        <v>367</v>
      </c>
      <c r="N18">
        <v>31</v>
      </c>
      <c r="O18" t="s">
        <v>368</v>
      </c>
      <c r="P18">
        <v>7649</v>
      </c>
      <c r="Q18" t="s">
        <v>369</v>
      </c>
      <c r="R18">
        <v>1</v>
      </c>
      <c r="S18" t="s">
        <v>38</v>
      </c>
      <c r="T18" t="s">
        <v>403</v>
      </c>
      <c r="U18">
        <v>2</v>
      </c>
      <c r="V18" t="s">
        <v>404</v>
      </c>
      <c r="W18">
        <v>0</v>
      </c>
      <c r="X18">
        <v>0</v>
      </c>
      <c r="Y18">
        <v>83210142</v>
      </c>
      <c r="Z18">
        <v>83210142</v>
      </c>
      <c r="AA18" t="s">
        <v>405</v>
      </c>
      <c r="AB18" t="s">
        <v>142</v>
      </c>
      <c r="AC18">
        <v>1167000000</v>
      </c>
      <c r="AD18">
        <v>925160900</v>
      </c>
    </row>
    <row r="19" spans="1:30" x14ac:dyDescent="0.2">
      <c r="A19">
        <v>6</v>
      </c>
      <c r="B19" t="s">
        <v>30</v>
      </c>
      <c r="C19">
        <v>2021</v>
      </c>
      <c r="D19">
        <v>1</v>
      </c>
      <c r="E19">
        <v>213</v>
      </c>
      <c r="F19" t="s">
        <v>366</v>
      </c>
      <c r="G19">
        <v>93</v>
      </c>
      <c r="H19" t="s">
        <v>32</v>
      </c>
      <c r="I19">
        <v>77</v>
      </c>
      <c r="J19" t="s">
        <v>48</v>
      </c>
      <c r="K19" t="s">
        <v>34</v>
      </c>
      <c r="L19">
        <v>2</v>
      </c>
      <c r="M19" t="s">
        <v>367</v>
      </c>
      <c r="N19">
        <v>31</v>
      </c>
      <c r="O19" t="s">
        <v>368</v>
      </c>
      <c r="P19">
        <v>7649</v>
      </c>
      <c r="Q19" t="s">
        <v>369</v>
      </c>
      <c r="R19">
        <v>1</v>
      </c>
      <c r="S19" t="s">
        <v>38</v>
      </c>
      <c r="T19" t="s">
        <v>403</v>
      </c>
      <c r="U19">
        <v>4</v>
      </c>
      <c r="V19" t="s">
        <v>406</v>
      </c>
      <c r="W19">
        <v>0</v>
      </c>
      <c r="X19">
        <v>0</v>
      </c>
      <c r="Y19">
        <v>257556668</v>
      </c>
      <c r="Z19">
        <v>241026667</v>
      </c>
      <c r="AA19" t="s">
        <v>407</v>
      </c>
      <c r="AB19" t="s">
        <v>408</v>
      </c>
      <c r="AC19">
        <v>2412602000</v>
      </c>
      <c r="AD19">
        <v>1529507494</v>
      </c>
    </row>
    <row r="20" spans="1:30" x14ac:dyDescent="0.2">
      <c r="A20">
        <v>6</v>
      </c>
      <c r="B20" t="s">
        <v>30</v>
      </c>
      <c r="C20">
        <v>2021</v>
      </c>
      <c r="D20">
        <v>1</v>
      </c>
      <c r="E20">
        <v>213</v>
      </c>
      <c r="F20" t="s">
        <v>366</v>
      </c>
      <c r="G20">
        <v>93</v>
      </c>
      <c r="H20" t="s">
        <v>32</v>
      </c>
      <c r="I20">
        <v>77</v>
      </c>
      <c r="J20" t="s">
        <v>48</v>
      </c>
      <c r="K20" t="s">
        <v>34</v>
      </c>
      <c r="L20">
        <v>2</v>
      </c>
      <c r="M20" t="s">
        <v>367</v>
      </c>
      <c r="N20">
        <v>31</v>
      </c>
      <c r="O20" t="s">
        <v>368</v>
      </c>
      <c r="P20">
        <v>7649</v>
      </c>
      <c r="Q20" t="s">
        <v>369</v>
      </c>
      <c r="R20">
        <v>1</v>
      </c>
      <c r="S20" t="s">
        <v>38</v>
      </c>
      <c r="T20" t="s">
        <v>403</v>
      </c>
      <c r="U20">
        <v>5</v>
      </c>
      <c r="V20" t="s">
        <v>409</v>
      </c>
      <c r="W20">
        <v>0</v>
      </c>
      <c r="Y20">
        <v>0</v>
      </c>
      <c r="AA20">
        <v>1</v>
      </c>
      <c r="AB20" t="s">
        <v>410</v>
      </c>
      <c r="AC20">
        <v>1500000000</v>
      </c>
      <c r="AD20">
        <v>1223898000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92A2-EBC6-2A4C-ADE3-3C6908B35816}">
  <dimension ref="A1:AD333"/>
  <sheetViews>
    <sheetView workbookViewId="0">
      <selection activeCell="A2" sqref="A2:XFD333"/>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222</v>
      </c>
      <c r="F2" t="s">
        <v>239</v>
      </c>
      <c r="G2">
        <v>93</v>
      </c>
      <c r="H2" t="s">
        <v>32</v>
      </c>
      <c r="I2">
        <v>1</v>
      </c>
      <c r="J2" t="s">
        <v>58</v>
      </c>
      <c r="K2" t="s">
        <v>59</v>
      </c>
      <c r="L2">
        <v>1</v>
      </c>
      <c r="M2" t="s">
        <v>68</v>
      </c>
      <c r="N2">
        <v>12</v>
      </c>
      <c r="O2" t="s">
        <v>240</v>
      </c>
      <c r="P2">
        <v>7617</v>
      </c>
      <c r="Q2" t="s">
        <v>241</v>
      </c>
      <c r="R2">
        <v>1</v>
      </c>
      <c r="S2" t="s">
        <v>38</v>
      </c>
      <c r="T2" t="s">
        <v>242</v>
      </c>
      <c r="U2">
        <v>1</v>
      </c>
      <c r="V2" t="s">
        <v>243</v>
      </c>
      <c r="W2">
        <v>0</v>
      </c>
      <c r="Y2">
        <v>0</v>
      </c>
      <c r="AA2">
        <v>1812</v>
      </c>
      <c r="AB2">
        <v>585</v>
      </c>
      <c r="AC2">
        <v>201006269</v>
      </c>
      <c r="AD2">
        <v>143133279</v>
      </c>
    </row>
    <row r="3" spans="1:30" x14ac:dyDescent="0.2">
      <c r="A3">
        <v>6</v>
      </c>
      <c r="B3" t="s">
        <v>30</v>
      </c>
      <c r="C3">
        <v>2021</v>
      </c>
      <c r="D3">
        <v>1</v>
      </c>
      <c r="E3">
        <v>222</v>
      </c>
      <c r="F3" t="s">
        <v>239</v>
      </c>
      <c r="G3">
        <v>93</v>
      </c>
      <c r="H3" t="s">
        <v>32</v>
      </c>
      <c r="I3">
        <v>1</v>
      </c>
      <c r="J3" t="s">
        <v>58</v>
      </c>
      <c r="K3" t="s">
        <v>59</v>
      </c>
      <c r="L3">
        <v>1</v>
      </c>
      <c r="M3" t="s">
        <v>68</v>
      </c>
      <c r="N3">
        <v>12</v>
      </c>
      <c r="O3" t="s">
        <v>240</v>
      </c>
      <c r="P3">
        <v>7617</v>
      </c>
      <c r="Q3" t="s">
        <v>241</v>
      </c>
      <c r="R3">
        <v>1</v>
      </c>
      <c r="S3" t="s">
        <v>38</v>
      </c>
      <c r="T3" t="s">
        <v>242</v>
      </c>
      <c r="U3">
        <v>3</v>
      </c>
      <c r="V3" t="s">
        <v>244</v>
      </c>
      <c r="W3">
        <v>0</v>
      </c>
      <c r="Y3">
        <v>0</v>
      </c>
      <c r="AA3">
        <v>351</v>
      </c>
      <c r="AB3">
        <v>331</v>
      </c>
      <c r="AC3">
        <v>8655171</v>
      </c>
      <c r="AD3">
        <v>21253754</v>
      </c>
    </row>
    <row r="4" spans="1:30" x14ac:dyDescent="0.2">
      <c r="A4">
        <v>6</v>
      </c>
      <c r="B4" t="s">
        <v>30</v>
      </c>
      <c r="C4">
        <v>2021</v>
      </c>
      <c r="D4">
        <v>1</v>
      </c>
      <c r="E4">
        <v>222</v>
      </c>
      <c r="F4" t="s">
        <v>239</v>
      </c>
      <c r="G4">
        <v>93</v>
      </c>
      <c r="H4" t="s">
        <v>32</v>
      </c>
      <c r="I4">
        <v>1</v>
      </c>
      <c r="J4" t="s">
        <v>58</v>
      </c>
      <c r="K4" t="s">
        <v>59</v>
      </c>
      <c r="L4">
        <v>1</v>
      </c>
      <c r="M4" t="s">
        <v>68</v>
      </c>
      <c r="N4">
        <v>14</v>
      </c>
      <c r="O4" t="s">
        <v>245</v>
      </c>
      <c r="P4">
        <v>7619</v>
      </c>
      <c r="Q4" t="s">
        <v>246</v>
      </c>
      <c r="R4">
        <v>1</v>
      </c>
      <c r="S4" t="s">
        <v>38</v>
      </c>
      <c r="T4" t="s">
        <v>247</v>
      </c>
      <c r="U4">
        <v>1</v>
      </c>
      <c r="V4" t="s">
        <v>248</v>
      </c>
      <c r="W4">
        <v>0</v>
      </c>
      <c r="Y4">
        <v>0</v>
      </c>
      <c r="AA4">
        <v>99</v>
      </c>
      <c r="AB4">
        <v>489</v>
      </c>
      <c r="AC4">
        <v>38406675</v>
      </c>
      <c r="AD4">
        <v>247757297</v>
      </c>
    </row>
    <row r="5" spans="1:30" x14ac:dyDescent="0.2">
      <c r="A5">
        <v>6</v>
      </c>
      <c r="B5" t="s">
        <v>30</v>
      </c>
      <c r="C5">
        <v>2021</v>
      </c>
      <c r="D5">
        <v>1</v>
      </c>
      <c r="E5">
        <v>222</v>
      </c>
      <c r="F5" t="s">
        <v>239</v>
      </c>
      <c r="G5">
        <v>93</v>
      </c>
      <c r="H5" t="s">
        <v>32</v>
      </c>
      <c r="I5">
        <v>1</v>
      </c>
      <c r="J5" t="s">
        <v>58</v>
      </c>
      <c r="K5" t="s">
        <v>59</v>
      </c>
      <c r="L5">
        <v>1</v>
      </c>
      <c r="M5" t="s">
        <v>68</v>
      </c>
      <c r="N5">
        <v>15</v>
      </c>
      <c r="O5" t="s">
        <v>91</v>
      </c>
      <c r="P5">
        <v>7594</v>
      </c>
      <c r="Q5" t="s">
        <v>249</v>
      </c>
      <c r="R5">
        <v>1</v>
      </c>
      <c r="S5" t="s">
        <v>38</v>
      </c>
      <c r="T5" t="s">
        <v>250</v>
      </c>
      <c r="U5">
        <v>3</v>
      </c>
      <c r="V5" t="s">
        <v>251</v>
      </c>
      <c r="W5">
        <v>0</v>
      </c>
      <c r="Y5">
        <v>0</v>
      </c>
      <c r="AA5">
        <v>10</v>
      </c>
      <c r="AB5">
        <v>0</v>
      </c>
      <c r="AC5">
        <v>730000</v>
      </c>
      <c r="AD5">
        <v>730000</v>
      </c>
    </row>
    <row r="6" spans="1:30" x14ac:dyDescent="0.2">
      <c r="A6">
        <v>6</v>
      </c>
      <c r="B6" t="s">
        <v>30</v>
      </c>
      <c r="C6">
        <v>2021</v>
      </c>
      <c r="D6">
        <v>1</v>
      </c>
      <c r="E6">
        <v>222</v>
      </c>
      <c r="F6" t="s">
        <v>239</v>
      </c>
      <c r="G6">
        <v>93</v>
      </c>
      <c r="H6" t="s">
        <v>32</v>
      </c>
      <c r="I6">
        <v>1</v>
      </c>
      <c r="J6" t="s">
        <v>58</v>
      </c>
      <c r="K6" t="s">
        <v>59</v>
      </c>
      <c r="L6">
        <v>1</v>
      </c>
      <c r="M6" t="s">
        <v>68</v>
      </c>
      <c r="N6">
        <v>21</v>
      </c>
      <c r="O6" t="s">
        <v>69</v>
      </c>
      <c r="P6">
        <v>7585</v>
      </c>
      <c r="Q6" t="s">
        <v>252</v>
      </c>
      <c r="R6">
        <v>1</v>
      </c>
      <c r="S6" t="s">
        <v>38</v>
      </c>
      <c r="T6" t="s">
        <v>253</v>
      </c>
      <c r="U6">
        <v>3</v>
      </c>
      <c r="V6" t="s">
        <v>254</v>
      </c>
      <c r="W6">
        <v>0</v>
      </c>
      <c r="Y6">
        <v>0</v>
      </c>
      <c r="AA6">
        <v>3</v>
      </c>
      <c r="AB6">
        <v>3</v>
      </c>
      <c r="AC6">
        <v>3118221</v>
      </c>
      <c r="AD6">
        <v>342846</v>
      </c>
    </row>
    <row r="7" spans="1:30" x14ac:dyDescent="0.2">
      <c r="A7">
        <v>6</v>
      </c>
      <c r="B7" t="s">
        <v>30</v>
      </c>
      <c r="C7">
        <v>2021</v>
      </c>
      <c r="D7">
        <v>1</v>
      </c>
      <c r="E7">
        <v>222</v>
      </c>
      <c r="F7" t="s">
        <v>239</v>
      </c>
      <c r="G7">
        <v>93</v>
      </c>
      <c r="H7" t="s">
        <v>32</v>
      </c>
      <c r="I7">
        <v>1</v>
      </c>
      <c r="J7" t="s">
        <v>58</v>
      </c>
      <c r="K7" t="s">
        <v>59</v>
      </c>
      <c r="L7">
        <v>1</v>
      </c>
      <c r="M7" t="s">
        <v>68</v>
      </c>
      <c r="N7">
        <v>21</v>
      </c>
      <c r="O7" t="s">
        <v>69</v>
      </c>
      <c r="P7">
        <v>7585</v>
      </c>
      <c r="Q7" t="s">
        <v>252</v>
      </c>
      <c r="R7">
        <v>1</v>
      </c>
      <c r="S7" t="s">
        <v>38</v>
      </c>
      <c r="T7" t="s">
        <v>253</v>
      </c>
      <c r="U7">
        <v>4</v>
      </c>
      <c r="V7" t="s">
        <v>255</v>
      </c>
      <c r="W7">
        <v>0</v>
      </c>
      <c r="Y7">
        <v>0</v>
      </c>
      <c r="AA7">
        <v>2</v>
      </c>
      <c r="AB7">
        <v>2</v>
      </c>
      <c r="AC7">
        <v>3868152</v>
      </c>
      <c r="AD7">
        <v>2178738</v>
      </c>
    </row>
    <row r="8" spans="1:30" x14ac:dyDescent="0.2">
      <c r="A8">
        <v>6</v>
      </c>
      <c r="B8" t="s">
        <v>30</v>
      </c>
      <c r="C8">
        <v>2021</v>
      </c>
      <c r="D8">
        <v>1</v>
      </c>
      <c r="E8">
        <v>222</v>
      </c>
      <c r="F8" t="s">
        <v>239</v>
      </c>
      <c r="G8">
        <v>93</v>
      </c>
      <c r="H8" t="s">
        <v>32</v>
      </c>
      <c r="I8">
        <v>1</v>
      </c>
      <c r="J8" t="s">
        <v>58</v>
      </c>
      <c r="K8" t="s">
        <v>59</v>
      </c>
      <c r="L8">
        <v>1</v>
      </c>
      <c r="M8" t="s">
        <v>68</v>
      </c>
      <c r="N8">
        <v>21</v>
      </c>
      <c r="O8" t="s">
        <v>69</v>
      </c>
      <c r="P8">
        <v>7585</v>
      </c>
      <c r="Q8" t="s">
        <v>252</v>
      </c>
      <c r="R8">
        <v>1</v>
      </c>
      <c r="S8" t="s">
        <v>38</v>
      </c>
      <c r="T8" t="s">
        <v>253</v>
      </c>
      <c r="U8">
        <v>8</v>
      </c>
      <c r="V8" t="s">
        <v>256</v>
      </c>
      <c r="W8">
        <v>0</v>
      </c>
      <c r="Y8">
        <v>0</v>
      </c>
      <c r="AA8">
        <v>3</v>
      </c>
      <c r="AB8">
        <v>3</v>
      </c>
      <c r="AC8">
        <v>2252599</v>
      </c>
      <c r="AD8">
        <v>973435</v>
      </c>
    </row>
    <row r="9" spans="1:30" x14ac:dyDescent="0.2">
      <c r="A9">
        <v>6</v>
      </c>
      <c r="B9" t="s">
        <v>30</v>
      </c>
      <c r="C9">
        <v>2021</v>
      </c>
      <c r="D9">
        <v>1</v>
      </c>
      <c r="E9">
        <v>222</v>
      </c>
      <c r="F9" t="s">
        <v>239</v>
      </c>
      <c r="G9">
        <v>93</v>
      </c>
      <c r="H9" t="s">
        <v>32</v>
      </c>
      <c r="I9">
        <v>1</v>
      </c>
      <c r="J9" t="s">
        <v>58</v>
      </c>
      <c r="K9" t="s">
        <v>59</v>
      </c>
      <c r="L9">
        <v>1</v>
      </c>
      <c r="M9" t="s">
        <v>68</v>
      </c>
      <c r="N9">
        <v>21</v>
      </c>
      <c r="O9" t="s">
        <v>69</v>
      </c>
      <c r="P9">
        <v>7585</v>
      </c>
      <c r="Q9" t="s">
        <v>252</v>
      </c>
      <c r="R9">
        <v>1</v>
      </c>
      <c r="S9" t="s">
        <v>38</v>
      </c>
      <c r="T9" t="s">
        <v>253</v>
      </c>
      <c r="U9">
        <v>9</v>
      </c>
      <c r="V9" t="s">
        <v>257</v>
      </c>
      <c r="W9">
        <v>0</v>
      </c>
      <c r="Y9">
        <v>0</v>
      </c>
      <c r="AA9">
        <v>2</v>
      </c>
      <c r="AB9">
        <v>2</v>
      </c>
      <c r="AC9">
        <v>31387151</v>
      </c>
      <c r="AD9">
        <v>22861064</v>
      </c>
    </row>
    <row r="10" spans="1:30" x14ac:dyDescent="0.2">
      <c r="A10">
        <v>6</v>
      </c>
      <c r="B10" t="s">
        <v>30</v>
      </c>
      <c r="C10">
        <v>2021</v>
      </c>
      <c r="D10">
        <v>1</v>
      </c>
      <c r="E10">
        <v>222</v>
      </c>
      <c r="F10" t="s">
        <v>239</v>
      </c>
      <c r="G10">
        <v>93</v>
      </c>
      <c r="H10" t="s">
        <v>32</v>
      </c>
      <c r="I10">
        <v>1</v>
      </c>
      <c r="J10" t="s">
        <v>58</v>
      </c>
      <c r="K10" t="s">
        <v>59</v>
      </c>
      <c r="L10">
        <v>1</v>
      </c>
      <c r="M10" t="s">
        <v>68</v>
      </c>
      <c r="N10">
        <v>21</v>
      </c>
      <c r="O10" t="s">
        <v>69</v>
      </c>
      <c r="P10">
        <v>7614</v>
      </c>
      <c r="Q10" t="s">
        <v>258</v>
      </c>
      <c r="R10">
        <v>1</v>
      </c>
      <c r="S10" t="s">
        <v>38</v>
      </c>
      <c r="T10" t="s">
        <v>259</v>
      </c>
      <c r="U10">
        <v>1</v>
      </c>
      <c r="V10" t="s">
        <v>260</v>
      </c>
      <c r="W10">
        <v>0</v>
      </c>
      <c r="Y10">
        <v>0</v>
      </c>
      <c r="AA10">
        <v>5</v>
      </c>
      <c r="AB10">
        <v>3</v>
      </c>
      <c r="AC10">
        <v>4500000</v>
      </c>
      <c r="AD10">
        <v>0</v>
      </c>
    </row>
    <row r="11" spans="1:30" x14ac:dyDescent="0.2">
      <c r="A11">
        <v>6</v>
      </c>
      <c r="B11" t="s">
        <v>30</v>
      </c>
      <c r="C11">
        <v>2021</v>
      </c>
      <c r="D11">
        <v>1</v>
      </c>
      <c r="E11">
        <v>222</v>
      </c>
      <c r="F11" t="s">
        <v>239</v>
      </c>
      <c r="G11">
        <v>93</v>
      </c>
      <c r="H11" t="s">
        <v>32</v>
      </c>
      <c r="I11">
        <v>1</v>
      </c>
      <c r="J11" t="s">
        <v>58</v>
      </c>
      <c r="K11" t="s">
        <v>59</v>
      </c>
      <c r="L11">
        <v>1</v>
      </c>
      <c r="M11" t="s">
        <v>68</v>
      </c>
      <c r="N11">
        <v>21</v>
      </c>
      <c r="O11" t="s">
        <v>69</v>
      </c>
      <c r="P11">
        <v>7625</v>
      </c>
      <c r="Q11" t="s">
        <v>261</v>
      </c>
      <c r="R11">
        <v>1</v>
      </c>
      <c r="S11" t="s">
        <v>38</v>
      </c>
      <c r="T11" t="s">
        <v>262</v>
      </c>
      <c r="U11">
        <v>1</v>
      </c>
      <c r="V11" t="s">
        <v>263</v>
      </c>
      <c r="W11">
        <v>0</v>
      </c>
      <c r="Y11">
        <v>0</v>
      </c>
      <c r="AA11">
        <v>7</v>
      </c>
      <c r="AB11">
        <v>6</v>
      </c>
      <c r="AC11">
        <v>16868250</v>
      </c>
      <c r="AD11">
        <v>14458500</v>
      </c>
    </row>
    <row r="12" spans="1:30" x14ac:dyDescent="0.2">
      <c r="A12">
        <v>6</v>
      </c>
      <c r="B12" t="s">
        <v>30</v>
      </c>
      <c r="C12">
        <v>2021</v>
      </c>
      <c r="D12">
        <v>1</v>
      </c>
      <c r="E12">
        <v>222</v>
      </c>
      <c r="F12" t="s">
        <v>239</v>
      </c>
      <c r="G12">
        <v>93</v>
      </c>
      <c r="H12" t="s">
        <v>32</v>
      </c>
      <c r="I12">
        <v>2</v>
      </c>
      <c r="J12" t="s">
        <v>67</v>
      </c>
      <c r="K12" t="s">
        <v>59</v>
      </c>
      <c r="L12">
        <v>1</v>
      </c>
      <c r="M12" t="s">
        <v>68</v>
      </c>
      <c r="N12">
        <v>12</v>
      </c>
      <c r="O12" t="s">
        <v>240</v>
      </c>
      <c r="P12">
        <v>7617</v>
      </c>
      <c r="Q12" t="s">
        <v>241</v>
      </c>
      <c r="R12">
        <v>1</v>
      </c>
      <c r="S12" t="s">
        <v>38</v>
      </c>
      <c r="T12" t="s">
        <v>242</v>
      </c>
      <c r="U12">
        <v>1</v>
      </c>
      <c r="V12" t="s">
        <v>243</v>
      </c>
      <c r="W12">
        <v>0</v>
      </c>
      <c r="Y12">
        <v>0</v>
      </c>
      <c r="AA12">
        <v>649</v>
      </c>
      <c r="AB12">
        <v>292</v>
      </c>
      <c r="AC12">
        <v>90592895</v>
      </c>
      <c r="AD12">
        <v>71444303</v>
      </c>
    </row>
    <row r="13" spans="1:30" x14ac:dyDescent="0.2">
      <c r="A13">
        <v>6</v>
      </c>
      <c r="B13" t="s">
        <v>30</v>
      </c>
      <c r="C13">
        <v>2021</v>
      </c>
      <c r="D13">
        <v>1</v>
      </c>
      <c r="E13">
        <v>222</v>
      </c>
      <c r="F13" t="s">
        <v>239</v>
      </c>
      <c r="G13">
        <v>93</v>
      </c>
      <c r="H13" t="s">
        <v>32</v>
      </c>
      <c r="I13">
        <v>2</v>
      </c>
      <c r="J13" t="s">
        <v>67</v>
      </c>
      <c r="K13" t="s">
        <v>59</v>
      </c>
      <c r="L13">
        <v>1</v>
      </c>
      <c r="M13" t="s">
        <v>68</v>
      </c>
      <c r="N13">
        <v>12</v>
      </c>
      <c r="O13" t="s">
        <v>240</v>
      </c>
      <c r="P13">
        <v>7617</v>
      </c>
      <c r="Q13" t="s">
        <v>241</v>
      </c>
      <c r="R13">
        <v>1</v>
      </c>
      <c r="S13" t="s">
        <v>38</v>
      </c>
      <c r="T13" t="s">
        <v>242</v>
      </c>
      <c r="U13">
        <v>3</v>
      </c>
      <c r="V13" t="s">
        <v>244</v>
      </c>
      <c r="W13">
        <v>0</v>
      </c>
      <c r="Y13">
        <v>0</v>
      </c>
      <c r="AA13">
        <v>603</v>
      </c>
      <c r="AB13">
        <v>37</v>
      </c>
      <c r="AC13">
        <v>14891985</v>
      </c>
      <c r="AD13">
        <v>2375797</v>
      </c>
    </row>
    <row r="14" spans="1:30" x14ac:dyDescent="0.2">
      <c r="A14">
        <v>6</v>
      </c>
      <c r="B14" t="s">
        <v>30</v>
      </c>
      <c r="C14">
        <v>2021</v>
      </c>
      <c r="D14">
        <v>1</v>
      </c>
      <c r="E14">
        <v>222</v>
      </c>
      <c r="F14" t="s">
        <v>239</v>
      </c>
      <c r="G14">
        <v>93</v>
      </c>
      <c r="H14" t="s">
        <v>32</v>
      </c>
      <c r="I14">
        <v>2</v>
      </c>
      <c r="J14" t="s">
        <v>67</v>
      </c>
      <c r="K14" t="s">
        <v>59</v>
      </c>
      <c r="L14">
        <v>1</v>
      </c>
      <c r="M14" t="s">
        <v>68</v>
      </c>
      <c r="N14">
        <v>14</v>
      </c>
      <c r="O14" t="s">
        <v>245</v>
      </c>
      <c r="P14">
        <v>7619</v>
      </c>
      <c r="Q14" t="s">
        <v>246</v>
      </c>
      <c r="R14">
        <v>1</v>
      </c>
      <c r="S14" t="s">
        <v>38</v>
      </c>
      <c r="T14" t="s">
        <v>247</v>
      </c>
      <c r="U14">
        <v>1</v>
      </c>
      <c r="V14" t="s">
        <v>248</v>
      </c>
      <c r="W14">
        <v>0</v>
      </c>
      <c r="Y14">
        <v>0</v>
      </c>
      <c r="AA14">
        <v>297</v>
      </c>
      <c r="AB14">
        <v>296</v>
      </c>
      <c r="AC14">
        <v>115220024</v>
      </c>
      <c r="AD14">
        <v>149971698</v>
      </c>
    </row>
    <row r="15" spans="1:30" x14ac:dyDescent="0.2">
      <c r="A15">
        <v>6</v>
      </c>
      <c r="B15" t="s">
        <v>30</v>
      </c>
      <c r="C15">
        <v>2021</v>
      </c>
      <c r="D15">
        <v>1</v>
      </c>
      <c r="E15">
        <v>222</v>
      </c>
      <c r="F15" t="s">
        <v>239</v>
      </c>
      <c r="G15">
        <v>93</v>
      </c>
      <c r="H15" t="s">
        <v>32</v>
      </c>
      <c r="I15">
        <v>2</v>
      </c>
      <c r="J15" t="s">
        <v>67</v>
      </c>
      <c r="K15" t="s">
        <v>59</v>
      </c>
      <c r="L15">
        <v>1</v>
      </c>
      <c r="M15" t="s">
        <v>68</v>
      </c>
      <c r="N15">
        <v>15</v>
      </c>
      <c r="O15" t="s">
        <v>91</v>
      </c>
      <c r="P15">
        <v>7594</v>
      </c>
      <c r="Q15" t="s">
        <v>249</v>
      </c>
      <c r="R15">
        <v>1</v>
      </c>
      <c r="S15" t="s">
        <v>38</v>
      </c>
      <c r="T15" t="s">
        <v>250</v>
      </c>
      <c r="U15">
        <v>3</v>
      </c>
      <c r="V15" t="s">
        <v>251</v>
      </c>
      <c r="W15">
        <v>0</v>
      </c>
      <c r="Y15">
        <v>0</v>
      </c>
      <c r="AA15">
        <v>5</v>
      </c>
      <c r="AB15">
        <v>2</v>
      </c>
      <c r="AC15">
        <v>1150000</v>
      </c>
      <c r="AD15">
        <v>1150000</v>
      </c>
    </row>
    <row r="16" spans="1:30" x14ac:dyDescent="0.2">
      <c r="A16">
        <v>6</v>
      </c>
      <c r="B16" t="s">
        <v>30</v>
      </c>
      <c r="C16">
        <v>2021</v>
      </c>
      <c r="D16">
        <v>1</v>
      </c>
      <c r="E16">
        <v>222</v>
      </c>
      <c r="F16" t="s">
        <v>239</v>
      </c>
      <c r="G16">
        <v>93</v>
      </c>
      <c r="H16" t="s">
        <v>32</v>
      </c>
      <c r="I16">
        <v>2</v>
      </c>
      <c r="J16" t="s">
        <v>67</v>
      </c>
      <c r="K16" t="s">
        <v>59</v>
      </c>
      <c r="L16">
        <v>1</v>
      </c>
      <c r="M16" t="s">
        <v>68</v>
      </c>
      <c r="N16">
        <v>21</v>
      </c>
      <c r="O16" t="s">
        <v>69</v>
      </c>
      <c r="P16">
        <v>7585</v>
      </c>
      <c r="Q16" t="s">
        <v>252</v>
      </c>
      <c r="R16">
        <v>1</v>
      </c>
      <c r="S16" t="s">
        <v>38</v>
      </c>
      <c r="T16" t="s">
        <v>264</v>
      </c>
      <c r="U16">
        <v>3</v>
      </c>
      <c r="V16" t="s">
        <v>254</v>
      </c>
      <c r="W16">
        <v>0</v>
      </c>
      <c r="Y16">
        <v>0</v>
      </c>
      <c r="AA16">
        <v>2</v>
      </c>
      <c r="AB16">
        <v>2</v>
      </c>
      <c r="AC16">
        <v>2078814</v>
      </c>
      <c r="AD16">
        <v>228546</v>
      </c>
    </row>
    <row r="17" spans="1:30" x14ac:dyDescent="0.2">
      <c r="A17">
        <v>6</v>
      </c>
      <c r="B17" t="s">
        <v>30</v>
      </c>
      <c r="C17">
        <v>2021</v>
      </c>
      <c r="D17">
        <v>1</v>
      </c>
      <c r="E17">
        <v>222</v>
      </c>
      <c r="F17" t="s">
        <v>239</v>
      </c>
      <c r="G17">
        <v>93</v>
      </c>
      <c r="H17" t="s">
        <v>32</v>
      </c>
      <c r="I17">
        <v>2</v>
      </c>
      <c r="J17" t="s">
        <v>67</v>
      </c>
      <c r="K17" t="s">
        <v>59</v>
      </c>
      <c r="L17">
        <v>1</v>
      </c>
      <c r="M17" t="s">
        <v>68</v>
      </c>
      <c r="N17">
        <v>21</v>
      </c>
      <c r="O17" t="s">
        <v>69</v>
      </c>
      <c r="P17">
        <v>7585</v>
      </c>
      <c r="Q17" t="s">
        <v>252</v>
      </c>
      <c r="R17">
        <v>1</v>
      </c>
      <c r="S17" t="s">
        <v>38</v>
      </c>
      <c r="T17" t="s">
        <v>264</v>
      </c>
      <c r="U17">
        <v>4</v>
      </c>
      <c r="V17" t="s">
        <v>255</v>
      </c>
      <c r="W17">
        <v>0</v>
      </c>
      <c r="Y17">
        <v>0</v>
      </c>
      <c r="AA17">
        <v>50</v>
      </c>
      <c r="AB17">
        <v>50</v>
      </c>
      <c r="AC17">
        <v>96703795</v>
      </c>
      <c r="AD17">
        <v>54493438</v>
      </c>
    </row>
    <row r="18" spans="1:30" x14ac:dyDescent="0.2">
      <c r="A18">
        <v>6</v>
      </c>
      <c r="B18" t="s">
        <v>30</v>
      </c>
      <c r="C18">
        <v>2021</v>
      </c>
      <c r="D18">
        <v>1</v>
      </c>
      <c r="E18">
        <v>222</v>
      </c>
      <c r="F18" t="s">
        <v>239</v>
      </c>
      <c r="G18">
        <v>93</v>
      </c>
      <c r="H18" t="s">
        <v>32</v>
      </c>
      <c r="I18">
        <v>2</v>
      </c>
      <c r="J18" t="s">
        <v>67</v>
      </c>
      <c r="K18" t="s">
        <v>59</v>
      </c>
      <c r="L18">
        <v>1</v>
      </c>
      <c r="M18" t="s">
        <v>68</v>
      </c>
      <c r="N18">
        <v>21</v>
      </c>
      <c r="O18" t="s">
        <v>69</v>
      </c>
      <c r="P18">
        <v>7585</v>
      </c>
      <c r="Q18" t="s">
        <v>252</v>
      </c>
      <c r="R18">
        <v>1</v>
      </c>
      <c r="S18" t="s">
        <v>38</v>
      </c>
      <c r="T18" t="s">
        <v>264</v>
      </c>
      <c r="U18">
        <v>6</v>
      </c>
      <c r="V18" t="s">
        <v>265</v>
      </c>
      <c r="W18">
        <v>0</v>
      </c>
      <c r="Y18">
        <v>0</v>
      </c>
      <c r="AA18">
        <v>1</v>
      </c>
      <c r="AB18">
        <v>1</v>
      </c>
      <c r="AC18">
        <v>4746349</v>
      </c>
      <c r="AD18">
        <v>842718</v>
      </c>
    </row>
    <row r="19" spans="1:30" x14ac:dyDescent="0.2">
      <c r="A19">
        <v>6</v>
      </c>
      <c r="B19" t="s">
        <v>30</v>
      </c>
      <c r="C19">
        <v>2021</v>
      </c>
      <c r="D19">
        <v>1</v>
      </c>
      <c r="E19">
        <v>222</v>
      </c>
      <c r="F19" t="s">
        <v>239</v>
      </c>
      <c r="G19">
        <v>93</v>
      </c>
      <c r="H19" t="s">
        <v>32</v>
      </c>
      <c r="I19">
        <v>2</v>
      </c>
      <c r="J19" t="s">
        <v>67</v>
      </c>
      <c r="K19" t="s">
        <v>59</v>
      </c>
      <c r="L19">
        <v>1</v>
      </c>
      <c r="M19" t="s">
        <v>68</v>
      </c>
      <c r="N19">
        <v>21</v>
      </c>
      <c r="O19" t="s">
        <v>69</v>
      </c>
      <c r="P19">
        <v>7585</v>
      </c>
      <c r="Q19" t="s">
        <v>252</v>
      </c>
      <c r="R19">
        <v>1</v>
      </c>
      <c r="S19" t="s">
        <v>38</v>
      </c>
      <c r="T19" t="s">
        <v>264</v>
      </c>
      <c r="U19">
        <v>7</v>
      </c>
      <c r="V19" t="s">
        <v>266</v>
      </c>
      <c r="W19">
        <v>0</v>
      </c>
      <c r="Y19">
        <v>0</v>
      </c>
      <c r="AA19">
        <v>7</v>
      </c>
      <c r="AB19">
        <v>7</v>
      </c>
      <c r="AC19">
        <v>6804676</v>
      </c>
      <c r="AD19">
        <v>1967630</v>
      </c>
    </row>
    <row r="20" spans="1:30" x14ac:dyDescent="0.2">
      <c r="A20">
        <v>6</v>
      </c>
      <c r="B20" t="s">
        <v>30</v>
      </c>
      <c r="C20">
        <v>2021</v>
      </c>
      <c r="D20">
        <v>1</v>
      </c>
      <c r="E20">
        <v>222</v>
      </c>
      <c r="F20" t="s">
        <v>239</v>
      </c>
      <c r="G20">
        <v>93</v>
      </c>
      <c r="H20" t="s">
        <v>32</v>
      </c>
      <c r="I20">
        <v>2</v>
      </c>
      <c r="J20" t="s">
        <v>67</v>
      </c>
      <c r="K20" t="s">
        <v>59</v>
      </c>
      <c r="L20">
        <v>1</v>
      </c>
      <c r="M20" t="s">
        <v>68</v>
      </c>
      <c r="N20">
        <v>21</v>
      </c>
      <c r="O20" t="s">
        <v>69</v>
      </c>
      <c r="P20">
        <v>7585</v>
      </c>
      <c r="Q20" t="s">
        <v>252</v>
      </c>
      <c r="R20">
        <v>1</v>
      </c>
      <c r="S20" t="s">
        <v>38</v>
      </c>
      <c r="T20" t="s">
        <v>264</v>
      </c>
      <c r="U20">
        <v>8</v>
      </c>
      <c r="V20" t="s">
        <v>256</v>
      </c>
      <c r="W20">
        <v>0</v>
      </c>
      <c r="Y20">
        <v>0</v>
      </c>
      <c r="AA20">
        <v>51</v>
      </c>
      <c r="AB20">
        <v>51</v>
      </c>
      <c r="AC20">
        <v>41435407</v>
      </c>
      <c r="AD20">
        <v>16548396</v>
      </c>
    </row>
    <row r="21" spans="1:30" x14ac:dyDescent="0.2">
      <c r="A21">
        <v>6</v>
      </c>
      <c r="B21" t="s">
        <v>30</v>
      </c>
      <c r="C21">
        <v>2021</v>
      </c>
      <c r="D21">
        <v>1</v>
      </c>
      <c r="E21">
        <v>222</v>
      </c>
      <c r="F21" t="s">
        <v>239</v>
      </c>
      <c r="G21">
        <v>93</v>
      </c>
      <c r="H21" t="s">
        <v>32</v>
      </c>
      <c r="I21">
        <v>2</v>
      </c>
      <c r="J21" t="s">
        <v>67</v>
      </c>
      <c r="K21" t="s">
        <v>59</v>
      </c>
      <c r="L21">
        <v>1</v>
      </c>
      <c r="M21" t="s">
        <v>68</v>
      </c>
      <c r="N21">
        <v>21</v>
      </c>
      <c r="O21" t="s">
        <v>69</v>
      </c>
      <c r="P21">
        <v>7585</v>
      </c>
      <c r="Q21" t="s">
        <v>252</v>
      </c>
      <c r="R21">
        <v>1</v>
      </c>
      <c r="S21" t="s">
        <v>38</v>
      </c>
      <c r="T21" t="s">
        <v>264</v>
      </c>
      <c r="U21">
        <v>9</v>
      </c>
      <c r="V21" t="s">
        <v>257</v>
      </c>
      <c r="W21">
        <v>0</v>
      </c>
      <c r="Y21">
        <v>0</v>
      </c>
      <c r="AA21">
        <v>2</v>
      </c>
      <c r="AB21">
        <v>2</v>
      </c>
      <c r="AC21">
        <v>31387151</v>
      </c>
      <c r="AD21">
        <v>22861064</v>
      </c>
    </row>
    <row r="22" spans="1:30" x14ac:dyDescent="0.2">
      <c r="A22">
        <v>6</v>
      </c>
      <c r="B22" t="s">
        <v>30</v>
      </c>
      <c r="C22">
        <v>2021</v>
      </c>
      <c r="D22">
        <v>1</v>
      </c>
      <c r="E22">
        <v>222</v>
      </c>
      <c r="F22" t="s">
        <v>239</v>
      </c>
      <c r="G22">
        <v>93</v>
      </c>
      <c r="H22" t="s">
        <v>32</v>
      </c>
      <c r="I22">
        <v>2</v>
      </c>
      <c r="J22" t="s">
        <v>67</v>
      </c>
      <c r="K22" t="s">
        <v>59</v>
      </c>
      <c r="L22">
        <v>1</v>
      </c>
      <c r="M22" t="s">
        <v>68</v>
      </c>
      <c r="N22">
        <v>21</v>
      </c>
      <c r="O22" t="s">
        <v>69</v>
      </c>
      <c r="P22">
        <v>7614</v>
      </c>
      <c r="Q22" t="s">
        <v>258</v>
      </c>
      <c r="R22">
        <v>1</v>
      </c>
      <c r="S22" t="s">
        <v>38</v>
      </c>
      <c r="T22" t="s">
        <v>259</v>
      </c>
      <c r="U22">
        <v>1</v>
      </c>
      <c r="V22" t="s">
        <v>260</v>
      </c>
      <c r="W22">
        <v>0</v>
      </c>
      <c r="Y22">
        <v>0</v>
      </c>
      <c r="AA22">
        <v>5</v>
      </c>
      <c r="AB22">
        <v>1</v>
      </c>
      <c r="AC22">
        <v>4500000</v>
      </c>
      <c r="AD22">
        <v>1219000</v>
      </c>
    </row>
    <row r="23" spans="1:30" x14ac:dyDescent="0.2">
      <c r="A23">
        <v>6</v>
      </c>
      <c r="B23" t="s">
        <v>30</v>
      </c>
      <c r="C23">
        <v>2021</v>
      </c>
      <c r="D23">
        <v>1</v>
      </c>
      <c r="E23">
        <v>222</v>
      </c>
      <c r="F23" t="s">
        <v>239</v>
      </c>
      <c r="G23">
        <v>93</v>
      </c>
      <c r="H23" t="s">
        <v>32</v>
      </c>
      <c r="I23">
        <v>2</v>
      </c>
      <c r="J23" t="s">
        <v>67</v>
      </c>
      <c r="K23" t="s">
        <v>59</v>
      </c>
      <c r="L23">
        <v>1</v>
      </c>
      <c r="M23" t="s">
        <v>68</v>
      </c>
      <c r="N23">
        <v>21</v>
      </c>
      <c r="O23" t="s">
        <v>69</v>
      </c>
      <c r="P23">
        <v>7625</v>
      </c>
      <c r="Q23" t="s">
        <v>261</v>
      </c>
      <c r="R23">
        <v>1</v>
      </c>
      <c r="S23" t="s">
        <v>38</v>
      </c>
      <c r="T23" t="s">
        <v>262</v>
      </c>
      <c r="U23">
        <v>1</v>
      </c>
      <c r="V23" t="s">
        <v>263</v>
      </c>
      <c r="W23">
        <v>0</v>
      </c>
      <c r="Y23">
        <v>0</v>
      </c>
      <c r="AA23">
        <v>4</v>
      </c>
      <c r="AB23">
        <v>4</v>
      </c>
      <c r="AC23">
        <v>9639000</v>
      </c>
      <c r="AD23">
        <v>9639000</v>
      </c>
    </row>
    <row r="24" spans="1:30" x14ac:dyDescent="0.2">
      <c r="A24">
        <v>6</v>
      </c>
      <c r="B24" t="s">
        <v>30</v>
      </c>
      <c r="C24">
        <v>2021</v>
      </c>
      <c r="D24">
        <v>1</v>
      </c>
      <c r="E24">
        <v>222</v>
      </c>
      <c r="F24" t="s">
        <v>239</v>
      </c>
      <c r="G24">
        <v>93</v>
      </c>
      <c r="H24" t="s">
        <v>32</v>
      </c>
      <c r="I24">
        <v>3</v>
      </c>
      <c r="J24" t="s">
        <v>73</v>
      </c>
      <c r="K24" t="s">
        <v>59</v>
      </c>
      <c r="L24">
        <v>1</v>
      </c>
      <c r="M24" t="s">
        <v>68</v>
      </c>
      <c r="N24">
        <v>12</v>
      </c>
      <c r="O24" t="s">
        <v>240</v>
      </c>
      <c r="P24">
        <v>7617</v>
      </c>
      <c r="Q24" t="s">
        <v>241</v>
      </c>
      <c r="R24">
        <v>1</v>
      </c>
      <c r="S24" t="s">
        <v>38</v>
      </c>
      <c r="T24" t="s">
        <v>242</v>
      </c>
      <c r="U24">
        <v>1</v>
      </c>
      <c r="V24" t="s">
        <v>243</v>
      </c>
      <c r="W24">
        <v>0</v>
      </c>
      <c r="Y24">
        <v>0</v>
      </c>
      <c r="AA24">
        <v>1903</v>
      </c>
      <c r="AB24">
        <v>1471</v>
      </c>
      <c r="AC24">
        <v>211100954</v>
      </c>
      <c r="AD24">
        <v>359912912</v>
      </c>
    </row>
    <row r="25" spans="1:30" x14ac:dyDescent="0.2">
      <c r="A25">
        <v>6</v>
      </c>
      <c r="B25" t="s">
        <v>30</v>
      </c>
      <c r="C25">
        <v>2021</v>
      </c>
      <c r="D25">
        <v>1</v>
      </c>
      <c r="E25">
        <v>222</v>
      </c>
      <c r="F25" t="s">
        <v>239</v>
      </c>
      <c r="G25">
        <v>93</v>
      </c>
      <c r="H25" t="s">
        <v>32</v>
      </c>
      <c r="I25">
        <v>3</v>
      </c>
      <c r="J25" t="s">
        <v>73</v>
      </c>
      <c r="K25" t="s">
        <v>59</v>
      </c>
      <c r="L25">
        <v>1</v>
      </c>
      <c r="M25" t="s">
        <v>68</v>
      </c>
      <c r="N25">
        <v>12</v>
      </c>
      <c r="O25" t="s">
        <v>240</v>
      </c>
      <c r="P25">
        <v>7617</v>
      </c>
      <c r="Q25" t="s">
        <v>241</v>
      </c>
      <c r="R25">
        <v>1</v>
      </c>
      <c r="S25" t="s">
        <v>38</v>
      </c>
      <c r="T25" t="s">
        <v>242</v>
      </c>
      <c r="U25">
        <v>3</v>
      </c>
      <c r="V25" t="s">
        <v>244</v>
      </c>
      <c r="W25">
        <v>0</v>
      </c>
      <c r="Y25">
        <v>0</v>
      </c>
      <c r="AA25">
        <v>727</v>
      </c>
      <c r="AB25">
        <v>187</v>
      </c>
      <c r="AC25">
        <v>17946751</v>
      </c>
      <c r="AD25">
        <v>12007408</v>
      </c>
    </row>
    <row r="26" spans="1:30" x14ac:dyDescent="0.2">
      <c r="A26">
        <v>6</v>
      </c>
      <c r="B26" t="s">
        <v>30</v>
      </c>
      <c r="C26">
        <v>2021</v>
      </c>
      <c r="D26">
        <v>1</v>
      </c>
      <c r="E26">
        <v>222</v>
      </c>
      <c r="F26" t="s">
        <v>239</v>
      </c>
      <c r="G26">
        <v>93</v>
      </c>
      <c r="H26" t="s">
        <v>32</v>
      </c>
      <c r="I26">
        <v>3</v>
      </c>
      <c r="J26" t="s">
        <v>73</v>
      </c>
      <c r="K26" t="s">
        <v>59</v>
      </c>
      <c r="L26">
        <v>1</v>
      </c>
      <c r="M26" t="s">
        <v>68</v>
      </c>
      <c r="N26">
        <v>12</v>
      </c>
      <c r="O26" t="s">
        <v>240</v>
      </c>
      <c r="P26">
        <v>7617</v>
      </c>
      <c r="Q26" t="s">
        <v>241</v>
      </c>
      <c r="R26">
        <v>1</v>
      </c>
      <c r="S26" t="s">
        <v>38</v>
      </c>
      <c r="T26" t="s">
        <v>242</v>
      </c>
      <c r="U26">
        <v>4</v>
      </c>
      <c r="V26" t="s">
        <v>267</v>
      </c>
      <c r="W26">
        <v>0</v>
      </c>
      <c r="Y26">
        <v>0</v>
      </c>
      <c r="AA26">
        <v>4</v>
      </c>
      <c r="AB26">
        <v>4</v>
      </c>
      <c r="AC26">
        <v>45535342</v>
      </c>
      <c r="AD26">
        <v>43646956</v>
      </c>
    </row>
    <row r="27" spans="1:30" x14ac:dyDescent="0.2">
      <c r="A27">
        <v>6</v>
      </c>
      <c r="B27" t="s">
        <v>30</v>
      </c>
      <c r="C27">
        <v>2021</v>
      </c>
      <c r="D27">
        <v>1</v>
      </c>
      <c r="E27">
        <v>222</v>
      </c>
      <c r="F27" t="s">
        <v>239</v>
      </c>
      <c r="G27">
        <v>93</v>
      </c>
      <c r="H27" t="s">
        <v>32</v>
      </c>
      <c r="I27">
        <v>3</v>
      </c>
      <c r="J27" t="s">
        <v>73</v>
      </c>
      <c r="K27" t="s">
        <v>59</v>
      </c>
      <c r="L27">
        <v>1</v>
      </c>
      <c r="M27" t="s">
        <v>68</v>
      </c>
      <c r="N27">
        <v>14</v>
      </c>
      <c r="O27" t="s">
        <v>245</v>
      </c>
      <c r="P27">
        <v>7619</v>
      </c>
      <c r="Q27" t="s">
        <v>246</v>
      </c>
      <c r="R27">
        <v>1</v>
      </c>
      <c r="S27" t="s">
        <v>38</v>
      </c>
      <c r="T27" t="s">
        <v>247</v>
      </c>
      <c r="U27">
        <v>1</v>
      </c>
      <c r="V27" t="s">
        <v>248</v>
      </c>
      <c r="W27">
        <v>0</v>
      </c>
      <c r="Y27">
        <v>0</v>
      </c>
      <c r="AA27">
        <v>363</v>
      </c>
      <c r="AB27">
        <v>142</v>
      </c>
      <c r="AC27">
        <v>200388587</v>
      </c>
      <c r="AD27">
        <v>71945882</v>
      </c>
    </row>
    <row r="28" spans="1:30" x14ac:dyDescent="0.2">
      <c r="A28">
        <v>6</v>
      </c>
      <c r="B28" t="s">
        <v>30</v>
      </c>
      <c r="C28">
        <v>2021</v>
      </c>
      <c r="D28">
        <v>1</v>
      </c>
      <c r="E28">
        <v>222</v>
      </c>
      <c r="F28" t="s">
        <v>239</v>
      </c>
      <c r="G28">
        <v>93</v>
      </c>
      <c r="H28" t="s">
        <v>32</v>
      </c>
      <c r="I28">
        <v>3</v>
      </c>
      <c r="J28" t="s">
        <v>73</v>
      </c>
      <c r="K28" t="s">
        <v>59</v>
      </c>
      <c r="L28">
        <v>1</v>
      </c>
      <c r="M28" t="s">
        <v>68</v>
      </c>
      <c r="N28">
        <v>14</v>
      </c>
      <c r="O28" t="s">
        <v>245</v>
      </c>
      <c r="P28">
        <v>7619</v>
      </c>
      <c r="Q28" t="s">
        <v>246</v>
      </c>
      <c r="R28">
        <v>1</v>
      </c>
      <c r="S28" t="s">
        <v>38</v>
      </c>
      <c r="T28" t="s">
        <v>247</v>
      </c>
      <c r="U28">
        <v>3</v>
      </c>
      <c r="V28" t="s">
        <v>268</v>
      </c>
      <c r="W28">
        <v>0</v>
      </c>
      <c r="Y28">
        <v>0</v>
      </c>
      <c r="AA28">
        <v>1</v>
      </c>
      <c r="AB28">
        <v>1</v>
      </c>
      <c r="AC28">
        <v>43501077</v>
      </c>
      <c r="AD28">
        <v>50114055</v>
      </c>
    </row>
    <row r="29" spans="1:30" x14ac:dyDescent="0.2">
      <c r="A29">
        <v>6</v>
      </c>
      <c r="B29" t="s">
        <v>30</v>
      </c>
      <c r="C29">
        <v>2021</v>
      </c>
      <c r="D29">
        <v>1</v>
      </c>
      <c r="E29">
        <v>222</v>
      </c>
      <c r="F29" t="s">
        <v>239</v>
      </c>
      <c r="G29">
        <v>93</v>
      </c>
      <c r="H29" t="s">
        <v>32</v>
      </c>
      <c r="I29">
        <v>3</v>
      </c>
      <c r="J29" t="s">
        <v>73</v>
      </c>
      <c r="K29" t="s">
        <v>59</v>
      </c>
      <c r="L29">
        <v>1</v>
      </c>
      <c r="M29" t="s">
        <v>68</v>
      </c>
      <c r="N29">
        <v>14</v>
      </c>
      <c r="O29" t="s">
        <v>245</v>
      </c>
      <c r="P29">
        <v>7619</v>
      </c>
      <c r="Q29" t="s">
        <v>246</v>
      </c>
      <c r="R29">
        <v>1</v>
      </c>
      <c r="S29" t="s">
        <v>38</v>
      </c>
      <c r="T29" t="s">
        <v>247</v>
      </c>
      <c r="U29">
        <v>7</v>
      </c>
      <c r="V29" t="s">
        <v>269</v>
      </c>
      <c r="W29">
        <v>0</v>
      </c>
      <c r="Y29">
        <v>0</v>
      </c>
      <c r="AA29">
        <v>70</v>
      </c>
      <c r="AB29">
        <v>180</v>
      </c>
      <c r="AC29">
        <v>8721000</v>
      </c>
      <c r="AD29">
        <v>22016868</v>
      </c>
    </row>
    <row r="30" spans="1:30" x14ac:dyDescent="0.2">
      <c r="A30">
        <v>6</v>
      </c>
      <c r="B30" t="s">
        <v>30</v>
      </c>
      <c r="C30">
        <v>2021</v>
      </c>
      <c r="D30">
        <v>1</v>
      </c>
      <c r="E30">
        <v>222</v>
      </c>
      <c r="F30" t="s">
        <v>239</v>
      </c>
      <c r="G30">
        <v>93</v>
      </c>
      <c r="H30" t="s">
        <v>32</v>
      </c>
      <c r="I30">
        <v>3</v>
      </c>
      <c r="J30" t="s">
        <v>73</v>
      </c>
      <c r="K30" t="s">
        <v>59</v>
      </c>
      <c r="L30">
        <v>1</v>
      </c>
      <c r="M30" t="s">
        <v>68</v>
      </c>
      <c r="N30">
        <v>14</v>
      </c>
      <c r="O30" t="s">
        <v>245</v>
      </c>
      <c r="P30">
        <v>7619</v>
      </c>
      <c r="Q30" t="s">
        <v>246</v>
      </c>
      <c r="R30">
        <v>1</v>
      </c>
      <c r="S30" t="s">
        <v>38</v>
      </c>
      <c r="T30" t="s">
        <v>247</v>
      </c>
      <c r="U30">
        <v>8</v>
      </c>
      <c r="V30" t="s">
        <v>270</v>
      </c>
      <c r="W30">
        <v>0</v>
      </c>
      <c r="Y30">
        <v>0</v>
      </c>
      <c r="AA30">
        <v>333</v>
      </c>
      <c r="AB30">
        <v>195</v>
      </c>
      <c r="AC30">
        <v>173982576</v>
      </c>
      <c r="AD30">
        <v>152585907</v>
      </c>
    </row>
    <row r="31" spans="1:30" x14ac:dyDescent="0.2">
      <c r="A31">
        <v>6</v>
      </c>
      <c r="B31" t="s">
        <v>30</v>
      </c>
      <c r="C31">
        <v>2021</v>
      </c>
      <c r="D31">
        <v>1</v>
      </c>
      <c r="E31">
        <v>222</v>
      </c>
      <c r="F31" t="s">
        <v>239</v>
      </c>
      <c r="G31">
        <v>93</v>
      </c>
      <c r="H31" t="s">
        <v>32</v>
      </c>
      <c r="I31">
        <v>3</v>
      </c>
      <c r="J31" t="s">
        <v>73</v>
      </c>
      <c r="K31" t="s">
        <v>59</v>
      </c>
      <c r="L31">
        <v>1</v>
      </c>
      <c r="M31" t="s">
        <v>68</v>
      </c>
      <c r="N31">
        <v>15</v>
      </c>
      <c r="O31" t="s">
        <v>91</v>
      </c>
      <c r="P31">
        <v>7594</v>
      </c>
      <c r="Q31" t="s">
        <v>249</v>
      </c>
      <c r="R31">
        <v>1</v>
      </c>
      <c r="S31" t="s">
        <v>38</v>
      </c>
      <c r="T31" t="s">
        <v>250</v>
      </c>
      <c r="U31">
        <v>3</v>
      </c>
      <c r="V31" t="s">
        <v>251</v>
      </c>
      <c r="W31">
        <v>0</v>
      </c>
      <c r="Y31">
        <v>0</v>
      </c>
      <c r="AA31">
        <v>15</v>
      </c>
      <c r="AB31">
        <v>5</v>
      </c>
      <c r="AC31">
        <v>1095000</v>
      </c>
      <c r="AD31">
        <v>1095000</v>
      </c>
    </row>
    <row r="32" spans="1:30" x14ac:dyDescent="0.2">
      <c r="A32">
        <v>6</v>
      </c>
      <c r="B32" t="s">
        <v>30</v>
      </c>
      <c r="C32">
        <v>2021</v>
      </c>
      <c r="D32">
        <v>1</v>
      </c>
      <c r="E32">
        <v>222</v>
      </c>
      <c r="F32" t="s">
        <v>239</v>
      </c>
      <c r="G32">
        <v>93</v>
      </c>
      <c r="H32" t="s">
        <v>32</v>
      </c>
      <c r="I32">
        <v>3</v>
      </c>
      <c r="J32" t="s">
        <v>73</v>
      </c>
      <c r="K32" t="s">
        <v>59</v>
      </c>
      <c r="L32">
        <v>1</v>
      </c>
      <c r="M32" t="s">
        <v>68</v>
      </c>
      <c r="N32">
        <v>21</v>
      </c>
      <c r="O32" t="s">
        <v>69</v>
      </c>
      <c r="P32">
        <v>7585</v>
      </c>
      <c r="Q32" t="s">
        <v>252</v>
      </c>
      <c r="R32">
        <v>1</v>
      </c>
      <c r="S32" t="s">
        <v>38</v>
      </c>
      <c r="T32" t="s">
        <v>264</v>
      </c>
      <c r="U32">
        <v>1</v>
      </c>
      <c r="V32" t="s">
        <v>271</v>
      </c>
      <c r="W32">
        <v>0</v>
      </c>
      <c r="Y32">
        <v>0</v>
      </c>
      <c r="AA32">
        <v>4</v>
      </c>
      <c r="AB32">
        <v>4</v>
      </c>
      <c r="AC32">
        <v>6183142</v>
      </c>
      <c r="AD32">
        <v>1549690</v>
      </c>
    </row>
    <row r="33" spans="1:30" x14ac:dyDescent="0.2">
      <c r="A33">
        <v>6</v>
      </c>
      <c r="B33" t="s">
        <v>30</v>
      </c>
      <c r="C33">
        <v>2021</v>
      </c>
      <c r="D33">
        <v>1</v>
      </c>
      <c r="E33">
        <v>222</v>
      </c>
      <c r="F33" t="s">
        <v>239</v>
      </c>
      <c r="G33">
        <v>93</v>
      </c>
      <c r="H33" t="s">
        <v>32</v>
      </c>
      <c r="I33">
        <v>3</v>
      </c>
      <c r="J33" t="s">
        <v>73</v>
      </c>
      <c r="K33" t="s">
        <v>59</v>
      </c>
      <c r="L33">
        <v>1</v>
      </c>
      <c r="M33" t="s">
        <v>68</v>
      </c>
      <c r="N33">
        <v>21</v>
      </c>
      <c r="O33" t="s">
        <v>69</v>
      </c>
      <c r="P33">
        <v>7585</v>
      </c>
      <c r="Q33" t="s">
        <v>252</v>
      </c>
      <c r="R33">
        <v>1</v>
      </c>
      <c r="S33" t="s">
        <v>38</v>
      </c>
      <c r="T33" t="s">
        <v>264</v>
      </c>
      <c r="U33">
        <v>2</v>
      </c>
      <c r="V33" t="s">
        <v>272</v>
      </c>
      <c r="W33">
        <v>0</v>
      </c>
      <c r="Y33">
        <v>0</v>
      </c>
      <c r="AA33">
        <v>1</v>
      </c>
      <c r="AB33">
        <v>1</v>
      </c>
      <c r="AC33">
        <v>572381</v>
      </c>
      <c r="AD33">
        <v>112532</v>
      </c>
    </row>
    <row r="34" spans="1:30" x14ac:dyDescent="0.2">
      <c r="A34">
        <v>6</v>
      </c>
      <c r="B34" t="s">
        <v>30</v>
      </c>
      <c r="C34">
        <v>2021</v>
      </c>
      <c r="D34">
        <v>1</v>
      </c>
      <c r="E34">
        <v>222</v>
      </c>
      <c r="F34" t="s">
        <v>239</v>
      </c>
      <c r="G34">
        <v>93</v>
      </c>
      <c r="H34" t="s">
        <v>32</v>
      </c>
      <c r="I34">
        <v>3</v>
      </c>
      <c r="J34" t="s">
        <v>73</v>
      </c>
      <c r="K34" t="s">
        <v>59</v>
      </c>
      <c r="L34">
        <v>1</v>
      </c>
      <c r="M34" t="s">
        <v>68</v>
      </c>
      <c r="N34">
        <v>21</v>
      </c>
      <c r="O34" t="s">
        <v>69</v>
      </c>
      <c r="P34">
        <v>7585</v>
      </c>
      <c r="Q34" t="s">
        <v>252</v>
      </c>
      <c r="R34">
        <v>1</v>
      </c>
      <c r="S34" t="s">
        <v>38</v>
      </c>
      <c r="T34" t="s">
        <v>264</v>
      </c>
      <c r="U34">
        <v>3</v>
      </c>
      <c r="V34" t="s">
        <v>254</v>
      </c>
      <c r="W34">
        <v>0</v>
      </c>
      <c r="Y34">
        <v>0</v>
      </c>
      <c r="AA34">
        <v>3</v>
      </c>
      <c r="AB34">
        <v>3</v>
      </c>
      <c r="AC34">
        <v>3118221</v>
      </c>
      <c r="AD34">
        <v>342846</v>
      </c>
    </row>
    <row r="35" spans="1:30" x14ac:dyDescent="0.2">
      <c r="A35">
        <v>6</v>
      </c>
      <c r="B35" t="s">
        <v>30</v>
      </c>
      <c r="C35">
        <v>2021</v>
      </c>
      <c r="D35">
        <v>1</v>
      </c>
      <c r="E35">
        <v>222</v>
      </c>
      <c r="F35" t="s">
        <v>239</v>
      </c>
      <c r="G35">
        <v>93</v>
      </c>
      <c r="H35" t="s">
        <v>32</v>
      </c>
      <c r="I35">
        <v>3</v>
      </c>
      <c r="J35" t="s">
        <v>73</v>
      </c>
      <c r="K35" t="s">
        <v>59</v>
      </c>
      <c r="L35">
        <v>1</v>
      </c>
      <c r="M35" t="s">
        <v>68</v>
      </c>
      <c r="N35">
        <v>21</v>
      </c>
      <c r="O35" t="s">
        <v>69</v>
      </c>
      <c r="P35">
        <v>7585</v>
      </c>
      <c r="Q35" t="s">
        <v>252</v>
      </c>
      <c r="R35">
        <v>1</v>
      </c>
      <c r="S35" t="s">
        <v>38</v>
      </c>
      <c r="T35" t="s">
        <v>264</v>
      </c>
      <c r="U35">
        <v>4</v>
      </c>
      <c r="V35" t="s">
        <v>255</v>
      </c>
      <c r="W35">
        <v>0</v>
      </c>
      <c r="Y35">
        <v>0</v>
      </c>
      <c r="AA35">
        <v>2</v>
      </c>
      <c r="AB35">
        <v>2</v>
      </c>
      <c r="AC35">
        <v>3868152</v>
      </c>
      <c r="AD35">
        <v>2179738</v>
      </c>
    </row>
    <row r="36" spans="1:30" x14ac:dyDescent="0.2">
      <c r="A36">
        <v>6</v>
      </c>
      <c r="B36" t="s">
        <v>30</v>
      </c>
      <c r="C36">
        <v>2021</v>
      </c>
      <c r="D36">
        <v>1</v>
      </c>
      <c r="E36">
        <v>222</v>
      </c>
      <c r="F36" t="s">
        <v>239</v>
      </c>
      <c r="G36">
        <v>93</v>
      </c>
      <c r="H36" t="s">
        <v>32</v>
      </c>
      <c r="I36">
        <v>3</v>
      </c>
      <c r="J36" t="s">
        <v>73</v>
      </c>
      <c r="K36" t="s">
        <v>59</v>
      </c>
      <c r="L36">
        <v>1</v>
      </c>
      <c r="M36" t="s">
        <v>68</v>
      </c>
      <c r="N36">
        <v>21</v>
      </c>
      <c r="O36" t="s">
        <v>69</v>
      </c>
      <c r="P36">
        <v>7585</v>
      </c>
      <c r="Q36" t="s">
        <v>252</v>
      </c>
      <c r="R36">
        <v>1</v>
      </c>
      <c r="S36" t="s">
        <v>38</v>
      </c>
      <c r="T36" t="s">
        <v>264</v>
      </c>
      <c r="U36">
        <v>5</v>
      </c>
      <c r="V36" t="s">
        <v>273</v>
      </c>
      <c r="W36">
        <v>0</v>
      </c>
      <c r="Y36">
        <v>0</v>
      </c>
      <c r="AA36">
        <v>16</v>
      </c>
      <c r="AB36">
        <v>16</v>
      </c>
      <c r="AC36">
        <v>67839883</v>
      </c>
      <c r="AD36">
        <v>9885860</v>
      </c>
    </row>
    <row r="37" spans="1:30" x14ac:dyDescent="0.2">
      <c r="A37">
        <v>6</v>
      </c>
      <c r="B37" t="s">
        <v>30</v>
      </c>
      <c r="C37">
        <v>2021</v>
      </c>
      <c r="D37">
        <v>1</v>
      </c>
      <c r="E37">
        <v>222</v>
      </c>
      <c r="F37" t="s">
        <v>239</v>
      </c>
      <c r="G37">
        <v>93</v>
      </c>
      <c r="H37" t="s">
        <v>32</v>
      </c>
      <c r="I37">
        <v>3</v>
      </c>
      <c r="J37" t="s">
        <v>73</v>
      </c>
      <c r="K37" t="s">
        <v>59</v>
      </c>
      <c r="L37">
        <v>1</v>
      </c>
      <c r="M37" t="s">
        <v>68</v>
      </c>
      <c r="N37">
        <v>21</v>
      </c>
      <c r="O37" t="s">
        <v>69</v>
      </c>
      <c r="P37">
        <v>7585</v>
      </c>
      <c r="Q37" t="s">
        <v>252</v>
      </c>
      <c r="R37">
        <v>1</v>
      </c>
      <c r="S37" t="s">
        <v>38</v>
      </c>
      <c r="T37" t="s">
        <v>264</v>
      </c>
      <c r="U37">
        <v>6</v>
      </c>
      <c r="V37" t="s">
        <v>265</v>
      </c>
      <c r="W37">
        <v>0</v>
      </c>
      <c r="Y37">
        <v>0</v>
      </c>
      <c r="AA37">
        <v>110</v>
      </c>
      <c r="AB37">
        <v>110</v>
      </c>
      <c r="AC37">
        <v>522098355</v>
      </c>
      <c r="AD37">
        <v>92698975</v>
      </c>
    </row>
    <row r="38" spans="1:30" x14ac:dyDescent="0.2">
      <c r="A38">
        <v>6</v>
      </c>
      <c r="B38" t="s">
        <v>30</v>
      </c>
      <c r="C38">
        <v>2021</v>
      </c>
      <c r="D38">
        <v>1</v>
      </c>
      <c r="E38">
        <v>222</v>
      </c>
      <c r="F38" t="s">
        <v>239</v>
      </c>
      <c r="G38">
        <v>93</v>
      </c>
      <c r="H38" t="s">
        <v>32</v>
      </c>
      <c r="I38">
        <v>3</v>
      </c>
      <c r="J38" t="s">
        <v>73</v>
      </c>
      <c r="K38" t="s">
        <v>59</v>
      </c>
      <c r="L38">
        <v>1</v>
      </c>
      <c r="M38" t="s">
        <v>68</v>
      </c>
      <c r="N38">
        <v>21</v>
      </c>
      <c r="O38" t="s">
        <v>69</v>
      </c>
      <c r="P38">
        <v>7585</v>
      </c>
      <c r="Q38" t="s">
        <v>252</v>
      </c>
      <c r="R38">
        <v>1</v>
      </c>
      <c r="S38" t="s">
        <v>38</v>
      </c>
      <c r="T38" t="s">
        <v>264</v>
      </c>
      <c r="U38">
        <v>7</v>
      </c>
      <c r="V38" t="s">
        <v>266</v>
      </c>
      <c r="W38">
        <v>0</v>
      </c>
      <c r="Y38">
        <v>0</v>
      </c>
      <c r="AA38">
        <v>300</v>
      </c>
      <c r="AB38">
        <v>300</v>
      </c>
      <c r="AC38">
        <v>291628981</v>
      </c>
      <c r="AD38">
        <v>84326980</v>
      </c>
    </row>
    <row r="39" spans="1:30" x14ac:dyDescent="0.2">
      <c r="A39">
        <v>6</v>
      </c>
      <c r="B39" t="s">
        <v>30</v>
      </c>
      <c r="C39">
        <v>2021</v>
      </c>
      <c r="D39">
        <v>1</v>
      </c>
      <c r="E39">
        <v>222</v>
      </c>
      <c r="F39" t="s">
        <v>239</v>
      </c>
      <c r="G39">
        <v>93</v>
      </c>
      <c r="H39" t="s">
        <v>32</v>
      </c>
      <c r="I39">
        <v>3</v>
      </c>
      <c r="J39" t="s">
        <v>73</v>
      </c>
      <c r="K39" t="s">
        <v>59</v>
      </c>
      <c r="L39">
        <v>1</v>
      </c>
      <c r="M39" t="s">
        <v>68</v>
      </c>
      <c r="N39">
        <v>21</v>
      </c>
      <c r="O39" t="s">
        <v>69</v>
      </c>
      <c r="P39">
        <v>7585</v>
      </c>
      <c r="Q39" t="s">
        <v>252</v>
      </c>
      <c r="R39">
        <v>1</v>
      </c>
      <c r="S39" t="s">
        <v>38</v>
      </c>
      <c r="T39" t="s">
        <v>264</v>
      </c>
      <c r="U39">
        <v>8</v>
      </c>
      <c r="V39" t="s">
        <v>256</v>
      </c>
      <c r="W39">
        <v>0</v>
      </c>
      <c r="Y39">
        <v>0</v>
      </c>
      <c r="AA39">
        <v>356</v>
      </c>
      <c r="AB39">
        <v>356</v>
      </c>
      <c r="AC39">
        <v>267308370</v>
      </c>
      <c r="AD39">
        <v>115514291</v>
      </c>
    </row>
    <row r="40" spans="1:30" x14ac:dyDescent="0.2">
      <c r="A40">
        <v>6</v>
      </c>
      <c r="B40" t="s">
        <v>30</v>
      </c>
      <c r="C40">
        <v>2021</v>
      </c>
      <c r="D40">
        <v>1</v>
      </c>
      <c r="E40">
        <v>222</v>
      </c>
      <c r="F40" t="s">
        <v>239</v>
      </c>
      <c r="G40">
        <v>93</v>
      </c>
      <c r="H40" t="s">
        <v>32</v>
      </c>
      <c r="I40">
        <v>3</v>
      </c>
      <c r="J40" t="s">
        <v>73</v>
      </c>
      <c r="K40" t="s">
        <v>59</v>
      </c>
      <c r="L40">
        <v>1</v>
      </c>
      <c r="M40" t="s">
        <v>68</v>
      </c>
      <c r="N40">
        <v>21</v>
      </c>
      <c r="O40" t="s">
        <v>69</v>
      </c>
      <c r="P40">
        <v>7585</v>
      </c>
      <c r="Q40" t="s">
        <v>252</v>
      </c>
      <c r="R40">
        <v>1</v>
      </c>
      <c r="S40" t="s">
        <v>38</v>
      </c>
      <c r="T40" t="s">
        <v>264</v>
      </c>
      <c r="U40">
        <v>9</v>
      </c>
      <c r="V40" t="s">
        <v>257</v>
      </c>
      <c r="W40">
        <v>0</v>
      </c>
      <c r="Y40">
        <v>0</v>
      </c>
      <c r="AA40">
        <v>146</v>
      </c>
      <c r="AB40">
        <v>146</v>
      </c>
      <c r="AC40">
        <v>2291261996</v>
      </c>
      <c r="AD40">
        <v>1668857688</v>
      </c>
    </row>
    <row r="41" spans="1:30" x14ac:dyDescent="0.2">
      <c r="A41">
        <v>6</v>
      </c>
      <c r="B41" t="s">
        <v>30</v>
      </c>
      <c r="C41">
        <v>2021</v>
      </c>
      <c r="D41">
        <v>1</v>
      </c>
      <c r="E41">
        <v>222</v>
      </c>
      <c r="F41" t="s">
        <v>239</v>
      </c>
      <c r="G41">
        <v>93</v>
      </c>
      <c r="H41" t="s">
        <v>32</v>
      </c>
      <c r="I41">
        <v>3</v>
      </c>
      <c r="J41" t="s">
        <v>73</v>
      </c>
      <c r="K41" t="s">
        <v>59</v>
      </c>
      <c r="L41">
        <v>1</v>
      </c>
      <c r="M41" t="s">
        <v>68</v>
      </c>
      <c r="N41">
        <v>21</v>
      </c>
      <c r="O41" t="s">
        <v>69</v>
      </c>
      <c r="P41">
        <v>7614</v>
      </c>
      <c r="Q41" t="s">
        <v>258</v>
      </c>
      <c r="R41">
        <v>1</v>
      </c>
      <c r="S41" t="s">
        <v>38</v>
      </c>
      <c r="T41" t="s">
        <v>259</v>
      </c>
      <c r="U41">
        <v>1</v>
      </c>
      <c r="V41" t="s">
        <v>260</v>
      </c>
      <c r="W41">
        <v>0</v>
      </c>
      <c r="Y41">
        <v>0</v>
      </c>
      <c r="AA41">
        <v>5</v>
      </c>
      <c r="AB41">
        <v>3</v>
      </c>
      <c r="AC41">
        <v>4500000</v>
      </c>
      <c r="AD41">
        <v>0</v>
      </c>
    </row>
    <row r="42" spans="1:30" x14ac:dyDescent="0.2">
      <c r="A42">
        <v>6</v>
      </c>
      <c r="B42" t="s">
        <v>30</v>
      </c>
      <c r="C42">
        <v>2021</v>
      </c>
      <c r="D42">
        <v>1</v>
      </c>
      <c r="E42">
        <v>222</v>
      </c>
      <c r="F42" t="s">
        <v>239</v>
      </c>
      <c r="G42">
        <v>93</v>
      </c>
      <c r="H42" t="s">
        <v>32</v>
      </c>
      <c r="I42">
        <v>3</v>
      </c>
      <c r="J42" t="s">
        <v>73</v>
      </c>
      <c r="K42" t="s">
        <v>59</v>
      </c>
      <c r="L42">
        <v>1</v>
      </c>
      <c r="M42" t="s">
        <v>68</v>
      </c>
      <c r="N42">
        <v>21</v>
      </c>
      <c r="O42" t="s">
        <v>69</v>
      </c>
      <c r="P42">
        <v>7625</v>
      </c>
      <c r="Q42" t="s">
        <v>261</v>
      </c>
      <c r="R42">
        <v>1</v>
      </c>
      <c r="S42" t="s">
        <v>38</v>
      </c>
      <c r="T42" t="s">
        <v>262</v>
      </c>
      <c r="U42">
        <v>1</v>
      </c>
      <c r="V42" t="s">
        <v>263</v>
      </c>
      <c r="W42">
        <v>0</v>
      </c>
      <c r="Y42">
        <v>0</v>
      </c>
      <c r="AA42">
        <v>4</v>
      </c>
      <c r="AB42">
        <v>4</v>
      </c>
      <c r="AC42">
        <v>9639000</v>
      </c>
      <c r="AD42">
        <v>9639000</v>
      </c>
    </row>
    <row r="43" spans="1:30" x14ac:dyDescent="0.2">
      <c r="A43">
        <v>6</v>
      </c>
      <c r="B43" t="s">
        <v>30</v>
      </c>
      <c r="C43">
        <v>2021</v>
      </c>
      <c r="D43">
        <v>1</v>
      </c>
      <c r="E43">
        <v>222</v>
      </c>
      <c r="F43" t="s">
        <v>239</v>
      </c>
      <c r="G43">
        <v>93</v>
      </c>
      <c r="H43" t="s">
        <v>32</v>
      </c>
      <c r="I43">
        <v>4</v>
      </c>
      <c r="J43" t="s">
        <v>74</v>
      </c>
      <c r="K43" t="s">
        <v>59</v>
      </c>
      <c r="L43">
        <v>1</v>
      </c>
      <c r="M43" t="s">
        <v>68</v>
      </c>
      <c r="N43">
        <v>12</v>
      </c>
      <c r="O43" t="s">
        <v>240</v>
      </c>
      <c r="P43">
        <v>7617</v>
      </c>
      <c r="Q43" t="s">
        <v>241</v>
      </c>
      <c r="R43">
        <v>1</v>
      </c>
      <c r="S43" t="s">
        <v>38</v>
      </c>
      <c r="T43" t="s">
        <v>242</v>
      </c>
      <c r="U43">
        <v>1</v>
      </c>
      <c r="V43" t="s">
        <v>243</v>
      </c>
      <c r="W43">
        <v>0</v>
      </c>
      <c r="Y43">
        <v>0</v>
      </c>
      <c r="AA43">
        <v>5822</v>
      </c>
      <c r="AB43">
        <v>1384</v>
      </c>
      <c r="AC43">
        <v>645838022</v>
      </c>
      <c r="AD43">
        <v>338626425</v>
      </c>
    </row>
    <row r="44" spans="1:30" x14ac:dyDescent="0.2">
      <c r="A44">
        <v>6</v>
      </c>
      <c r="B44" t="s">
        <v>30</v>
      </c>
      <c r="C44">
        <v>2021</v>
      </c>
      <c r="D44">
        <v>1</v>
      </c>
      <c r="E44">
        <v>222</v>
      </c>
      <c r="F44" t="s">
        <v>239</v>
      </c>
      <c r="G44">
        <v>93</v>
      </c>
      <c r="H44" t="s">
        <v>32</v>
      </c>
      <c r="I44">
        <v>4</v>
      </c>
      <c r="J44" t="s">
        <v>74</v>
      </c>
      <c r="K44" t="s">
        <v>59</v>
      </c>
      <c r="L44">
        <v>1</v>
      </c>
      <c r="M44" t="s">
        <v>68</v>
      </c>
      <c r="N44">
        <v>12</v>
      </c>
      <c r="O44" t="s">
        <v>240</v>
      </c>
      <c r="P44">
        <v>7617</v>
      </c>
      <c r="Q44" t="s">
        <v>241</v>
      </c>
      <c r="R44">
        <v>1</v>
      </c>
      <c r="S44" t="s">
        <v>38</v>
      </c>
      <c r="T44" t="s">
        <v>242</v>
      </c>
      <c r="U44">
        <v>3</v>
      </c>
      <c r="V44" t="s">
        <v>244</v>
      </c>
      <c r="W44">
        <v>0</v>
      </c>
      <c r="Y44">
        <v>0</v>
      </c>
      <c r="AA44">
        <v>784</v>
      </c>
      <c r="AB44">
        <v>480</v>
      </c>
      <c r="AC44">
        <v>19346853</v>
      </c>
      <c r="AD44">
        <v>30821154</v>
      </c>
    </row>
    <row r="45" spans="1:30" x14ac:dyDescent="0.2">
      <c r="A45">
        <v>6</v>
      </c>
      <c r="B45" t="s">
        <v>30</v>
      </c>
      <c r="C45">
        <v>2021</v>
      </c>
      <c r="D45">
        <v>1</v>
      </c>
      <c r="E45">
        <v>222</v>
      </c>
      <c r="F45" t="s">
        <v>239</v>
      </c>
      <c r="G45">
        <v>93</v>
      </c>
      <c r="H45" t="s">
        <v>32</v>
      </c>
      <c r="I45">
        <v>4</v>
      </c>
      <c r="J45" t="s">
        <v>74</v>
      </c>
      <c r="K45" t="s">
        <v>59</v>
      </c>
      <c r="L45">
        <v>1</v>
      </c>
      <c r="M45" t="s">
        <v>68</v>
      </c>
      <c r="N45">
        <v>14</v>
      </c>
      <c r="O45" t="s">
        <v>245</v>
      </c>
      <c r="P45">
        <v>7619</v>
      </c>
      <c r="Q45" t="s">
        <v>246</v>
      </c>
      <c r="R45">
        <v>1</v>
      </c>
      <c r="S45" t="s">
        <v>38</v>
      </c>
      <c r="T45" t="s">
        <v>247</v>
      </c>
      <c r="U45">
        <v>1</v>
      </c>
      <c r="V45" t="s">
        <v>248</v>
      </c>
      <c r="W45">
        <v>0</v>
      </c>
      <c r="Y45">
        <v>0</v>
      </c>
      <c r="AA45">
        <v>1650</v>
      </c>
      <c r="AB45">
        <v>1286</v>
      </c>
      <c r="AC45">
        <v>640111246</v>
      </c>
      <c r="AD45">
        <v>651566227</v>
      </c>
    </row>
    <row r="46" spans="1:30" x14ac:dyDescent="0.2">
      <c r="A46">
        <v>6</v>
      </c>
      <c r="B46" t="s">
        <v>30</v>
      </c>
      <c r="C46">
        <v>2021</v>
      </c>
      <c r="D46">
        <v>1</v>
      </c>
      <c r="E46">
        <v>222</v>
      </c>
      <c r="F46" t="s">
        <v>239</v>
      </c>
      <c r="G46">
        <v>93</v>
      </c>
      <c r="H46" t="s">
        <v>32</v>
      </c>
      <c r="I46">
        <v>4</v>
      </c>
      <c r="J46" t="s">
        <v>74</v>
      </c>
      <c r="K46" t="s">
        <v>59</v>
      </c>
      <c r="L46">
        <v>1</v>
      </c>
      <c r="M46" t="s">
        <v>68</v>
      </c>
      <c r="N46">
        <v>15</v>
      </c>
      <c r="O46" t="s">
        <v>91</v>
      </c>
      <c r="P46">
        <v>7594</v>
      </c>
      <c r="Q46" t="s">
        <v>249</v>
      </c>
      <c r="R46">
        <v>1</v>
      </c>
      <c r="S46" t="s">
        <v>38</v>
      </c>
      <c r="T46" t="s">
        <v>250</v>
      </c>
      <c r="U46">
        <v>3</v>
      </c>
      <c r="V46" t="s">
        <v>251</v>
      </c>
      <c r="W46">
        <v>0</v>
      </c>
      <c r="Y46">
        <v>0</v>
      </c>
      <c r="AA46">
        <v>1</v>
      </c>
      <c r="AB46">
        <v>0</v>
      </c>
      <c r="AC46">
        <v>73000</v>
      </c>
      <c r="AD46">
        <v>73000</v>
      </c>
    </row>
    <row r="47" spans="1:30" x14ac:dyDescent="0.2">
      <c r="A47">
        <v>6</v>
      </c>
      <c r="B47" t="s">
        <v>30</v>
      </c>
      <c r="C47">
        <v>2021</v>
      </c>
      <c r="D47">
        <v>1</v>
      </c>
      <c r="E47">
        <v>222</v>
      </c>
      <c r="F47" t="s">
        <v>239</v>
      </c>
      <c r="G47">
        <v>93</v>
      </c>
      <c r="H47" t="s">
        <v>32</v>
      </c>
      <c r="I47">
        <v>4</v>
      </c>
      <c r="J47" t="s">
        <v>74</v>
      </c>
      <c r="K47" t="s">
        <v>59</v>
      </c>
      <c r="L47">
        <v>1</v>
      </c>
      <c r="M47" t="s">
        <v>68</v>
      </c>
      <c r="N47">
        <v>21</v>
      </c>
      <c r="O47" t="s">
        <v>69</v>
      </c>
      <c r="P47">
        <v>7585</v>
      </c>
      <c r="Q47" t="s">
        <v>252</v>
      </c>
      <c r="R47">
        <v>1</v>
      </c>
      <c r="S47" t="s">
        <v>38</v>
      </c>
      <c r="T47" t="s">
        <v>264</v>
      </c>
      <c r="U47">
        <v>1</v>
      </c>
      <c r="V47" t="s">
        <v>271</v>
      </c>
      <c r="W47">
        <v>0</v>
      </c>
      <c r="Y47">
        <v>0</v>
      </c>
      <c r="AA47">
        <v>2</v>
      </c>
      <c r="AB47">
        <v>2</v>
      </c>
      <c r="AC47">
        <v>3091571</v>
      </c>
      <c r="AD47">
        <v>774845</v>
      </c>
    </row>
    <row r="48" spans="1:30" x14ac:dyDescent="0.2">
      <c r="A48">
        <v>6</v>
      </c>
      <c r="B48" t="s">
        <v>30</v>
      </c>
      <c r="C48">
        <v>2021</v>
      </c>
      <c r="D48">
        <v>1</v>
      </c>
      <c r="E48">
        <v>222</v>
      </c>
      <c r="F48" t="s">
        <v>239</v>
      </c>
      <c r="G48">
        <v>93</v>
      </c>
      <c r="H48" t="s">
        <v>32</v>
      </c>
      <c r="I48">
        <v>4</v>
      </c>
      <c r="J48" t="s">
        <v>74</v>
      </c>
      <c r="K48" t="s">
        <v>59</v>
      </c>
      <c r="L48">
        <v>1</v>
      </c>
      <c r="M48" t="s">
        <v>68</v>
      </c>
      <c r="N48">
        <v>21</v>
      </c>
      <c r="O48" t="s">
        <v>69</v>
      </c>
      <c r="P48">
        <v>7585</v>
      </c>
      <c r="Q48" t="s">
        <v>252</v>
      </c>
      <c r="R48">
        <v>1</v>
      </c>
      <c r="S48" t="s">
        <v>38</v>
      </c>
      <c r="T48" t="s">
        <v>264</v>
      </c>
      <c r="U48">
        <v>4</v>
      </c>
      <c r="V48" t="s">
        <v>255</v>
      </c>
      <c r="W48">
        <v>0</v>
      </c>
      <c r="Y48">
        <v>0</v>
      </c>
      <c r="AA48">
        <v>16</v>
      </c>
      <c r="AB48">
        <v>16</v>
      </c>
      <c r="AC48">
        <v>30945214</v>
      </c>
      <c r="AD48">
        <v>17437900</v>
      </c>
    </row>
    <row r="49" spans="1:30" x14ac:dyDescent="0.2">
      <c r="A49">
        <v>6</v>
      </c>
      <c r="B49" t="s">
        <v>30</v>
      </c>
      <c r="C49">
        <v>2021</v>
      </c>
      <c r="D49">
        <v>1</v>
      </c>
      <c r="E49">
        <v>222</v>
      </c>
      <c r="F49" t="s">
        <v>239</v>
      </c>
      <c r="G49">
        <v>93</v>
      </c>
      <c r="H49" t="s">
        <v>32</v>
      </c>
      <c r="I49">
        <v>4</v>
      </c>
      <c r="J49" t="s">
        <v>74</v>
      </c>
      <c r="K49" t="s">
        <v>59</v>
      </c>
      <c r="L49">
        <v>1</v>
      </c>
      <c r="M49" t="s">
        <v>68</v>
      </c>
      <c r="N49">
        <v>21</v>
      </c>
      <c r="O49" t="s">
        <v>69</v>
      </c>
      <c r="P49">
        <v>7585</v>
      </c>
      <c r="Q49" t="s">
        <v>252</v>
      </c>
      <c r="R49">
        <v>1</v>
      </c>
      <c r="S49" t="s">
        <v>38</v>
      </c>
      <c r="T49" t="s">
        <v>264</v>
      </c>
      <c r="U49">
        <v>5</v>
      </c>
      <c r="V49" t="s">
        <v>273</v>
      </c>
      <c r="W49">
        <v>0</v>
      </c>
      <c r="Y49">
        <v>0</v>
      </c>
      <c r="AA49">
        <v>12</v>
      </c>
      <c r="AB49">
        <v>12</v>
      </c>
      <c r="AC49">
        <v>50879913</v>
      </c>
      <c r="AD49">
        <v>7414395</v>
      </c>
    </row>
    <row r="50" spans="1:30" x14ac:dyDescent="0.2">
      <c r="A50">
        <v>6</v>
      </c>
      <c r="B50" t="s">
        <v>30</v>
      </c>
      <c r="C50">
        <v>2021</v>
      </c>
      <c r="D50">
        <v>1</v>
      </c>
      <c r="E50">
        <v>222</v>
      </c>
      <c r="F50" t="s">
        <v>239</v>
      </c>
      <c r="G50">
        <v>93</v>
      </c>
      <c r="H50" t="s">
        <v>32</v>
      </c>
      <c r="I50">
        <v>4</v>
      </c>
      <c r="J50" t="s">
        <v>74</v>
      </c>
      <c r="K50" t="s">
        <v>59</v>
      </c>
      <c r="L50">
        <v>1</v>
      </c>
      <c r="M50" t="s">
        <v>68</v>
      </c>
      <c r="N50">
        <v>21</v>
      </c>
      <c r="O50" t="s">
        <v>69</v>
      </c>
      <c r="P50">
        <v>7585</v>
      </c>
      <c r="Q50" t="s">
        <v>252</v>
      </c>
      <c r="R50">
        <v>1</v>
      </c>
      <c r="S50" t="s">
        <v>38</v>
      </c>
      <c r="T50" t="s">
        <v>264</v>
      </c>
      <c r="U50">
        <v>7</v>
      </c>
      <c r="V50" t="s">
        <v>266</v>
      </c>
      <c r="W50">
        <v>0</v>
      </c>
      <c r="Y50">
        <v>0</v>
      </c>
      <c r="AA50">
        <v>4</v>
      </c>
      <c r="AB50">
        <v>4</v>
      </c>
      <c r="AC50">
        <v>3888386</v>
      </c>
      <c r="AD50">
        <v>1124360</v>
      </c>
    </row>
    <row r="51" spans="1:30" x14ac:dyDescent="0.2">
      <c r="A51">
        <v>6</v>
      </c>
      <c r="B51" t="s">
        <v>30</v>
      </c>
      <c r="C51">
        <v>2021</v>
      </c>
      <c r="D51">
        <v>1</v>
      </c>
      <c r="E51">
        <v>222</v>
      </c>
      <c r="F51" t="s">
        <v>239</v>
      </c>
      <c r="G51">
        <v>93</v>
      </c>
      <c r="H51" t="s">
        <v>32</v>
      </c>
      <c r="I51">
        <v>4</v>
      </c>
      <c r="J51" t="s">
        <v>74</v>
      </c>
      <c r="K51" t="s">
        <v>59</v>
      </c>
      <c r="L51">
        <v>1</v>
      </c>
      <c r="M51" t="s">
        <v>68</v>
      </c>
      <c r="N51">
        <v>21</v>
      </c>
      <c r="O51" t="s">
        <v>69</v>
      </c>
      <c r="P51">
        <v>7585</v>
      </c>
      <c r="Q51" t="s">
        <v>252</v>
      </c>
      <c r="R51">
        <v>1</v>
      </c>
      <c r="S51" t="s">
        <v>38</v>
      </c>
      <c r="T51" t="s">
        <v>264</v>
      </c>
      <c r="U51">
        <v>8</v>
      </c>
      <c r="V51" t="s">
        <v>256</v>
      </c>
      <c r="W51">
        <v>0</v>
      </c>
      <c r="Y51">
        <v>0</v>
      </c>
      <c r="AA51">
        <v>3</v>
      </c>
      <c r="AB51">
        <v>3</v>
      </c>
      <c r="AC51">
        <v>2252599</v>
      </c>
      <c r="AD51">
        <v>973435</v>
      </c>
    </row>
    <row r="52" spans="1:30" x14ac:dyDescent="0.2">
      <c r="A52">
        <v>6</v>
      </c>
      <c r="B52" t="s">
        <v>30</v>
      </c>
      <c r="C52">
        <v>2021</v>
      </c>
      <c r="D52">
        <v>1</v>
      </c>
      <c r="E52">
        <v>222</v>
      </c>
      <c r="F52" t="s">
        <v>239</v>
      </c>
      <c r="G52">
        <v>93</v>
      </c>
      <c r="H52" t="s">
        <v>32</v>
      </c>
      <c r="I52">
        <v>4</v>
      </c>
      <c r="J52" t="s">
        <v>74</v>
      </c>
      <c r="K52" t="s">
        <v>59</v>
      </c>
      <c r="L52">
        <v>1</v>
      </c>
      <c r="M52" t="s">
        <v>68</v>
      </c>
      <c r="N52">
        <v>21</v>
      </c>
      <c r="O52" t="s">
        <v>69</v>
      </c>
      <c r="P52">
        <v>7585</v>
      </c>
      <c r="Q52" t="s">
        <v>252</v>
      </c>
      <c r="R52">
        <v>1</v>
      </c>
      <c r="S52" t="s">
        <v>38</v>
      </c>
      <c r="T52" t="s">
        <v>264</v>
      </c>
      <c r="U52">
        <v>9</v>
      </c>
      <c r="V52" t="s">
        <v>257</v>
      </c>
      <c r="W52">
        <v>0</v>
      </c>
      <c r="Y52">
        <v>0</v>
      </c>
      <c r="AA52">
        <v>1</v>
      </c>
      <c r="AB52">
        <v>1</v>
      </c>
      <c r="AC52">
        <v>15693575</v>
      </c>
      <c r="AD52">
        <v>11430532</v>
      </c>
    </row>
    <row r="53" spans="1:30" x14ac:dyDescent="0.2">
      <c r="A53">
        <v>6</v>
      </c>
      <c r="B53" t="s">
        <v>30</v>
      </c>
      <c r="C53">
        <v>2021</v>
      </c>
      <c r="D53">
        <v>1</v>
      </c>
      <c r="E53">
        <v>222</v>
      </c>
      <c r="F53" t="s">
        <v>239</v>
      </c>
      <c r="G53">
        <v>93</v>
      </c>
      <c r="H53" t="s">
        <v>32</v>
      </c>
      <c r="I53">
        <v>4</v>
      </c>
      <c r="J53" t="s">
        <v>74</v>
      </c>
      <c r="K53" t="s">
        <v>59</v>
      </c>
      <c r="L53">
        <v>1</v>
      </c>
      <c r="M53" t="s">
        <v>68</v>
      </c>
      <c r="N53">
        <v>21</v>
      </c>
      <c r="O53" t="s">
        <v>69</v>
      </c>
      <c r="P53">
        <v>7614</v>
      </c>
      <c r="Q53" t="s">
        <v>258</v>
      </c>
      <c r="R53">
        <v>1</v>
      </c>
      <c r="S53" t="s">
        <v>38</v>
      </c>
      <c r="T53" t="s">
        <v>259</v>
      </c>
      <c r="U53">
        <v>1</v>
      </c>
      <c r="V53" t="s">
        <v>260</v>
      </c>
      <c r="W53">
        <v>0</v>
      </c>
      <c r="Y53">
        <v>0</v>
      </c>
      <c r="AA53">
        <v>5</v>
      </c>
      <c r="AB53">
        <v>1</v>
      </c>
      <c r="AC53">
        <v>4500000</v>
      </c>
      <c r="AD53">
        <v>0</v>
      </c>
    </row>
    <row r="54" spans="1:30" x14ac:dyDescent="0.2">
      <c r="A54">
        <v>6</v>
      </c>
      <c r="B54" t="s">
        <v>30</v>
      </c>
      <c r="C54">
        <v>2021</v>
      </c>
      <c r="D54">
        <v>1</v>
      </c>
      <c r="E54">
        <v>222</v>
      </c>
      <c r="F54" t="s">
        <v>239</v>
      </c>
      <c r="G54">
        <v>93</v>
      </c>
      <c r="H54" t="s">
        <v>32</v>
      </c>
      <c r="I54">
        <v>4</v>
      </c>
      <c r="J54" t="s">
        <v>74</v>
      </c>
      <c r="K54" t="s">
        <v>59</v>
      </c>
      <c r="L54">
        <v>1</v>
      </c>
      <c r="M54" t="s">
        <v>68</v>
      </c>
      <c r="N54">
        <v>21</v>
      </c>
      <c r="O54" t="s">
        <v>69</v>
      </c>
      <c r="P54">
        <v>7625</v>
      </c>
      <c r="Q54" t="s">
        <v>261</v>
      </c>
      <c r="R54">
        <v>1</v>
      </c>
      <c r="S54" t="s">
        <v>38</v>
      </c>
      <c r="T54" t="s">
        <v>262</v>
      </c>
      <c r="U54">
        <v>1</v>
      </c>
      <c r="V54" t="s">
        <v>263</v>
      </c>
      <c r="W54">
        <v>0</v>
      </c>
      <c r="Y54">
        <v>0</v>
      </c>
      <c r="AA54">
        <v>7</v>
      </c>
      <c r="AB54">
        <v>4</v>
      </c>
      <c r="AC54">
        <v>16868250</v>
      </c>
      <c r="AD54">
        <v>9639000</v>
      </c>
    </row>
    <row r="55" spans="1:30" x14ac:dyDescent="0.2">
      <c r="A55">
        <v>6</v>
      </c>
      <c r="B55" t="s">
        <v>30</v>
      </c>
      <c r="C55">
        <v>2021</v>
      </c>
      <c r="D55">
        <v>1</v>
      </c>
      <c r="E55">
        <v>222</v>
      </c>
      <c r="F55" t="s">
        <v>239</v>
      </c>
      <c r="G55">
        <v>93</v>
      </c>
      <c r="H55" t="s">
        <v>32</v>
      </c>
      <c r="I55">
        <v>5</v>
      </c>
      <c r="J55" t="s">
        <v>75</v>
      </c>
      <c r="K55" t="s">
        <v>59</v>
      </c>
      <c r="L55">
        <v>1</v>
      </c>
      <c r="M55" t="s">
        <v>68</v>
      </c>
      <c r="N55">
        <v>12</v>
      </c>
      <c r="O55" t="s">
        <v>240</v>
      </c>
      <c r="P55">
        <v>7617</v>
      </c>
      <c r="Q55" t="s">
        <v>241</v>
      </c>
      <c r="R55">
        <v>1</v>
      </c>
      <c r="S55" t="s">
        <v>38</v>
      </c>
      <c r="T55" t="s">
        <v>242</v>
      </c>
      <c r="U55">
        <v>1</v>
      </c>
      <c r="V55" t="s">
        <v>243</v>
      </c>
      <c r="W55">
        <v>0</v>
      </c>
      <c r="Y55">
        <v>0</v>
      </c>
      <c r="AA55">
        <v>4833</v>
      </c>
      <c r="AB55">
        <v>1846</v>
      </c>
      <c r="AC55">
        <v>536127647</v>
      </c>
      <c r="AD55">
        <v>451665014</v>
      </c>
    </row>
    <row r="56" spans="1:30" x14ac:dyDescent="0.2">
      <c r="A56">
        <v>6</v>
      </c>
      <c r="B56" t="s">
        <v>30</v>
      </c>
      <c r="C56">
        <v>2021</v>
      </c>
      <c r="D56">
        <v>1</v>
      </c>
      <c r="E56">
        <v>222</v>
      </c>
      <c r="F56" t="s">
        <v>239</v>
      </c>
      <c r="G56">
        <v>93</v>
      </c>
      <c r="H56" t="s">
        <v>32</v>
      </c>
      <c r="I56">
        <v>5</v>
      </c>
      <c r="J56" t="s">
        <v>75</v>
      </c>
      <c r="K56" t="s">
        <v>59</v>
      </c>
      <c r="L56">
        <v>1</v>
      </c>
      <c r="M56" t="s">
        <v>68</v>
      </c>
      <c r="N56">
        <v>12</v>
      </c>
      <c r="O56" t="s">
        <v>240</v>
      </c>
      <c r="P56">
        <v>7617</v>
      </c>
      <c r="Q56" t="s">
        <v>241</v>
      </c>
      <c r="R56">
        <v>1</v>
      </c>
      <c r="S56" t="s">
        <v>38</v>
      </c>
      <c r="T56" t="s">
        <v>242</v>
      </c>
      <c r="U56">
        <v>3</v>
      </c>
      <c r="V56" t="s">
        <v>244</v>
      </c>
      <c r="W56">
        <v>0</v>
      </c>
      <c r="Y56">
        <v>0</v>
      </c>
      <c r="AA56">
        <v>216</v>
      </c>
      <c r="AB56">
        <v>663</v>
      </c>
      <c r="AC56">
        <v>5345841</v>
      </c>
      <c r="AD56">
        <v>42571719</v>
      </c>
    </row>
    <row r="57" spans="1:30" x14ac:dyDescent="0.2">
      <c r="A57">
        <v>6</v>
      </c>
      <c r="B57" t="s">
        <v>30</v>
      </c>
      <c r="C57">
        <v>2021</v>
      </c>
      <c r="D57">
        <v>1</v>
      </c>
      <c r="E57">
        <v>222</v>
      </c>
      <c r="F57" t="s">
        <v>239</v>
      </c>
      <c r="G57">
        <v>93</v>
      </c>
      <c r="H57" t="s">
        <v>32</v>
      </c>
      <c r="I57">
        <v>5</v>
      </c>
      <c r="J57" t="s">
        <v>75</v>
      </c>
      <c r="K57" t="s">
        <v>59</v>
      </c>
      <c r="L57">
        <v>1</v>
      </c>
      <c r="M57" t="s">
        <v>68</v>
      </c>
      <c r="N57">
        <v>12</v>
      </c>
      <c r="O57" t="s">
        <v>240</v>
      </c>
      <c r="P57">
        <v>7617</v>
      </c>
      <c r="Q57" t="s">
        <v>241</v>
      </c>
      <c r="R57">
        <v>1</v>
      </c>
      <c r="S57" t="s">
        <v>38</v>
      </c>
      <c r="T57" t="s">
        <v>242</v>
      </c>
      <c r="U57">
        <v>4</v>
      </c>
      <c r="V57" t="s">
        <v>267</v>
      </c>
      <c r="W57">
        <v>0</v>
      </c>
      <c r="Y57">
        <v>0</v>
      </c>
      <c r="AA57">
        <v>2</v>
      </c>
      <c r="AB57">
        <v>2</v>
      </c>
      <c r="AC57">
        <v>22767671</v>
      </c>
      <c r="AD57">
        <v>21823478</v>
      </c>
    </row>
    <row r="58" spans="1:30" x14ac:dyDescent="0.2">
      <c r="A58">
        <v>6</v>
      </c>
      <c r="B58" t="s">
        <v>30</v>
      </c>
      <c r="C58">
        <v>2021</v>
      </c>
      <c r="D58">
        <v>1</v>
      </c>
      <c r="E58">
        <v>222</v>
      </c>
      <c r="F58" t="s">
        <v>239</v>
      </c>
      <c r="G58">
        <v>93</v>
      </c>
      <c r="H58" t="s">
        <v>32</v>
      </c>
      <c r="I58">
        <v>5</v>
      </c>
      <c r="J58" t="s">
        <v>75</v>
      </c>
      <c r="K58" t="s">
        <v>59</v>
      </c>
      <c r="L58">
        <v>1</v>
      </c>
      <c r="M58" t="s">
        <v>68</v>
      </c>
      <c r="N58">
        <v>14</v>
      </c>
      <c r="O58" t="s">
        <v>245</v>
      </c>
      <c r="P58">
        <v>7619</v>
      </c>
      <c r="Q58" t="s">
        <v>246</v>
      </c>
      <c r="R58">
        <v>1</v>
      </c>
      <c r="S58" t="s">
        <v>38</v>
      </c>
      <c r="T58" t="s">
        <v>247</v>
      </c>
      <c r="U58">
        <v>1</v>
      </c>
      <c r="V58" t="s">
        <v>248</v>
      </c>
      <c r="W58">
        <v>0</v>
      </c>
      <c r="Y58">
        <v>0</v>
      </c>
      <c r="AA58">
        <v>2409</v>
      </c>
      <c r="AB58">
        <v>1446</v>
      </c>
      <c r="AC58">
        <v>934562420</v>
      </c>
      <c r="AD58">
        <v>732632010</v>
      </c>
    </row>
    <row r="59" spans="1:30" x14ac:dyDescent="0.2">
      <c r="A59">
        <v>6</v>
      </c>
      <c r="B59" t="s">
        <v>30</v>
      </c>
      <c r="C59">
        <v>2021</v>
      </c>
      <c r="D59">
        <v>1</v>
      </c>
      <c r="E59">
        <v>222</v>
      </c>
      <c r="F59" t="s">
        <v>239</v>
      </c>
      <c r="G59">
        <v>93</v>
      </c>
      <c r="H59" t="s">
        <v>32</v>
      </c>
      <c r="I59">
        <v>5</v>
      </c>
      <c r="J59" t="s">
        <v>75</v>
      </c>
      <c r="K59" t="s">
        <v>59</v>
      </c>
      <c r="L59">
        <v>1</v>
      </c>
      <c r="M59" t="s">
        <v>68</v>
      </c>
      <c r="N59">
        <v>14</v>
      </c>
      <c r="O59" t="s">
        <v>245</v>
      </c>
      <c r="P59">
        <v>7619</v>
      </c>
      <c r="Q59" t="s">
        <v>246</v>
      </c>
      <c r="R59">
        <v>1</v>
      </c>
      <c r="S59" t="s">
        <v>38</v>
      </c>
      <c r="T59" t="s">
        <v>247</v>
      </c>
      <c r="U59">
        <v>3</v>
      </c>
      <c r="V59" t="s">
        <v>268</v>
      </c>
      <c r="W59">
        <v>0</v>
      </c>
      <c r="Y59">
        <v>0</v>
      </c>
      <c r="AA59">
        <v>1</v>
      </c>
      <c r="AB59">
        <v>1</v>
      </c>
      <c r="AC59">
        <v>330661102</v>
      </c>
      <c r="AD59">
        <v>286211580</v>
      </c>
    </row>
    <row r="60" spans="1:30" x14ac:dyDescent="0.2">
      <c r="A60">
        <v>6</v>
      </c>
      <c r="B60" t="s">
        <v>30</v>
      </c>
      <c r="C60">
        <v>2021</v>
      </c>
      <c r="D60">
        <v>1</v>
      </c>
      <c r="E60">
        <v>222</v>
      </c>
      <c r="F60" t="s">
        <v>239</v>
      </c>
      <c r="G60">
        <v>93</v>
      </c>
      <c r="H60" t="s">
        <v>32</v>
      </c>
      <c r="I60">
        <v>5</v>
      </c>
      <c r="J60" t="s">
        <v>75</v>
      </c>
      <c r="K60" t="s">
        <v>59</v>
      </c>
      <c r="L60">
        <v>1</v>
      </c>
      <c r="M60" t="s">
        <v>68</v>
      </c>
      <c r="N60">
        <v>14</v>
      </c>
      <c r="O60" t="s">
        <v>245</v>
      </c>
      <c r="P60">
        <v>7619</v>
      </c>
      <c r="Q60" t="s">
        <v>246</v>
      </c>
      <c r="R60">
        <v>1</v>
      </c>
      <c r="S60" t="s">
        <v>38</v>
      </c>
      <c r="T60" t="s">
        <v>247</v>
      </c>
      <c r="U60">
        <v>7</v>
      </c>
      <c r="V60" t="s">
        <v>269</v>
      </c>
      <c r="W60">
        <v>0</v>
      </c>
      <c r="Y60">
        <v>0</v>
      </c>
      <c r="AA60">
        <v>70</v>
      </c>
      <c r="AB60">
        <v>79</v>
      </c>
      <c r="AC60">
        <v>8721000</v>
      </c>
      <c r="AD60">
        <v>9662959</v>
      </c>
    </row>
    <row r="61" spans="1:30" x14ac:dyDescent="0.2">
      <c r="A61">
        <v>6</v>
      </c>
      <c r="B61" t="s">
        <v>30</v>
      </c>
      <c r="C61">
        <v>2021</v>
      </c>
      <c r="D61">
        <v>1</v>
      </c>
      <c r="E61">
        <v>222</v>
      </c>
      <c r="F61" t="s">
        <v>239</v>
      </c>
      <c r="G61">
        <v>93</v>
      </c>
      <c r="H61" t="s">
        <v>32</v>
      </c>
      <c r="I61">
        <v>5</v>
      </c>
      <c r="J61" t="s">
        <v>75</v>
      </c>
      <c r="K61" t="s">
        <v>59</v>
      </c>
      <c r="L61">
        <v>1</v>
      </c>
      <c r="M61" t="s">
        <v>68</v>
      </c>
      <c r="N61">
        <v>14</v>
      </c>
      <c r="O61" t="s">
        <v>245</v>
      </c>
      <c r="P61">
        <v>7619</v>
      </c>
      <c r="Q61" t="s">
        <v>246</v>
      </c>
      <c r="R61">
        <v>1</v>
      </c>
      <c r="S61" t="s">
        <v>38</v>
      </c>
      <c r="T61" t="s">
        <v>247</v>
      </c>
      <c r="U61">
        <v>8</v>
      </c>
      <c r="V61" t="s">
        <v>270</v>
      </c>
      <c r="W61">
        <v>0</v>
      </c>
      <c r="Y61">
        <v>0</v>
      </c>
      <c r="AA61">
        <v>350</v>
      </c>
      <c r="AB61">
        <v>275</v>
      </c>
      <c r="AC61">
        <v>182811376</v>
      </c>
      <c r="AD61">
        <v>215185254</v>
      </c>
    </row>
    <row r="62" spans="1:30" x14ac:dyDescent="0.2">
      <c r="A62">
        <v>6</v>
      </c>
      <c r="B62" t="s">
        <v>30</v>
      </c>
      <c r="C62">
        <v>2021</v>
      </c>
      <c r="D62">
        <v>1</v>
      </c>
      <c r="E62">
        <v>222</v>
      </c>
      <c r="F62" t="s">
        <v>239</v>
      </c>
      <c r="G62">
        <v>93</v>
      </c>
      <c r="H62" t="s">
        <v>32</v>
      </c>
      <c r="I62">
        <v>5</v>
      </c>
      <c r="J62" t="s">
        <v>75</v>
      </c>
      <c r="K62" t="s">
        <v>59</v>
      </c>
      <c r="L62">
        <v>1</v>
      </c>
      <c r="M62" t="s">
        <v>68</v>
      </c>
      <c r="N62">
        <v>15</v>
      </c>
      <c r="O62" t="s">
        <v>91</v>
      </c>
      <c r="P62">
        <v>7594</v>
      </c>
      <c r="Q62" t="s">
        <v>249</v>
      </c>
      <c r="R62">
        <v>1</v>
      </c>
      <c r="S62" t="s">
        <v>38</v>
      </c>
      <c r="T62" t="s">
        <v>250</v>
      </c>
      <c r="U62">
        <v>3</v>
      </c>
      <c r="V62" t="s">
        <v>251</v>
      </c>
      <c r="W62">
        <v>0</v>
      </c>
      <c r="Y62">
        <v>0</v>
      </c>
      <c r="AA62">
        <v>5</v>
      </c>
      <c r="AB62">
        <v>0</v>
      </c>
      <c r="AC62">
        <v>365000</v>
      </c>
      <c r="AD62">
        <v>365000</v>
      </c>
    </row>
    <row r="63" spans="1:30" x14ac:dyDescent="0.2">
      <c r="A63">
        <v>6</v>
      </c>
      <c r="B63" t="s">
        <v>30</v>
      </c>
      <c r="C63">
        <v>2021</v>
      </c>
      <c r="D63">
        <v>1</v>
      </c>
      <c r="E63">
        <v>222</v>
      </c>
      <c r="F63" t="s">
        <v>239</v>
      </c>
      <c r="G63">
        <v>93</v>
      </c>
      <c r="H63" t="s">
        <v>32</v>
      </c>
      <c r="I63">
        <v>5</v>
      </c>
      <c r="J63" t="s">
        <v>75</v>
      </c>
      <c r="K63" t="s">
        <v>59</v>
      </c>
      <c r="L63">
        <v>1</v>
      </c>
      <c r="M63" t="s">
        <v>68</v>
      </c>
      <c r="N63">
        <v>21</v>
      </c>
      <c r="O63" t="s">
        <v>69</v>
      </c>
      <c r="P63">
        <v>7585</v>
      </c>
      <c r="Q63" t="s">
        <v>252</v>
      </c>
      <c r="R63">
        <v>1</v>
      </c>
      <c r="S63" t="s">
        <v>38</v>
      </c>
      <c r="T63" t="s">
        <v>264</v>
      </c>
      <c r="U63">
        <v>3</v>
      </c>
      <c r="V63" t="s">
        <v>254</v>
      </c>
      <c r="W63">
        <v>0</v>
      </c>
      <c r="Y63">
        <v>0</v>
      </c>
      <c r="AA63">
        <v>18</v>
      </c>
      <c r="AB63">
        <v>18</v>
      </c>
      <c r="AC63">
        <v>18709326</v>
      </c>
      <c r="AD63">
        <v>2057076</v>
      </c>
    </row>
    <row r="64" spans="1:30" x14ac:dyDescent="0.2">
      <c r="A64">
        <v>6</v>
      </c>
      <c r="B64" t="s">
        <v>30</v>
      </c>
      <c r="C64">
        <v>2021</v>
      </c>
      <c r="D64">
        <v>1</v>
      </c>
      <c r="E64">
        <v>222</v>
      </c>
      <c r="F64" t="s">
        <v>239</v>
      </c>
      <c r="G64">
        <v>93</v>
      </c>
      <c r="H64" t="s">
        <v>32</v>
      </c>
      <c r="I64">
        <v>5</v>
      </c>
      <c r="J64" t="s">
        <v>75</v>
      </c>
      <c r="K64" t="s">
        <v>59</v>
      </c>
      <c r="L64">
        <v>1</v>
      </c>
      <c r="M64" t="s">
        <v>68</v>
      </c>
      <c r="N64">
        <v>21</v>
      </c>
      <c r="O64" t="s">
        <v>69</v>
      </c>
      <c r="P64">
        <v>7585</v>
      </c>
      <c r="Q64" t="s">
        <v>252</v>
      </c>
      <c r="R64">
        <v>1</v>
      </c>
      <c r="S64" t="s">
        <v>38</v>
      </c>
      <c r="T64" t="s">
        <v>264</v>
      </c>
      <c r="U64">
        <v>4</v>
      </c>
      <c r="V64" t="s">
        <v>255</v>
      </c>
      <c r="W64">
        <v>0</v>
      </c>
      <c r="Y64">
        <v>0</v>
      </c>
      <c r="AA64">
        <v>6</v>
      </c>
      <c r="AB64">
        <v>6</v>
      </c>
      <c r="AC64">
        <v>11604455</v>
      </c>
      <c r="AD64">
        <v>6539213</v>
      </c>
    </row>
    <row r="65" spans="1:30" x14ac:dyDescent="0.2">
      <c r="A65">
        <v>6</v>
      </c>
      <c r="B65" t="s">
        <v>30</v>
      </c>
      <c r="C65">
        <v>2021</v>
      </c>
      <c r="D65">
        <v>1</v>
      </c>
      <c r="E65">
        <v>222</v>
      </c>
      <c r="F65" t="s">
        <v>239</v>
      </c>
      <c r="G65">
        <v>93</v>
      </c>
      <c r="H65" t="s">
        <v>32</v>
      </c>
      <c r="I65">
        <v>5</v>
      </c>
      <c r="J65" t="s">
        <v>75</v>
      </c>
      <c r="K65" t="s">
        <v>59</v>
      </c>
      <c r="L65">
        <v>1</v>
      </c>
      <c r="M65" t="s">
        <v>68</v>
      </c>
      <c r="N65">
        <v>21</v>
      </c>
      <c r="O65" t="s">
        <v>69</v>
      </c>
      <c r="P65">
        <v>7585</v>
      </c>
      <c r="Q65" t="s">
        <v>252</v>
      </c>
      <c r="R65">
        <v>1</v>
      </c>
      <c r="S65" t="s">
        <v>38</v>
      </c>
      <c r="T65" t="s">
        <v>264</v>
      </c>
      <c r="U65">
        <v>7</v>
      </c>
      <c r="V65" t="s">
        <v>266</v>
      </c>
      <c r="W65">
        <v>0</v>
      </c>
      <c r="Y65">
        <v>0</v>
      </c>
      <c r="AA65">
        <v>1</v>
      </c>
      <c r="AB65">
        <v>1</v>
      </c>
      <c r="AC65">
        <v>972097</v>
      </c>
      <c r="AD65">
        <v>281090</v>
      </c>
    </row>
    <row r="66" spans="1:30" x14ac:dyDescent="0.2">
      <c r="A66">
        <v>6</v>
      </c>
      <c r="B66" t="s">
        <v>30</v>
      </c>
      <c r="C66">
        <v>2021</v>
      </c>
      <c r="D66">
        <v>1</v>
      </c>
      <c r="E66">
        <v>222</v>
      </c>
      <c r="F66" t="s">
        <v>239</v>
      </c>
      <c r="G66">
        <v>93</v>
      </c>
      <c r="H66" t="s">
        <v>32</v>
      </c>
      <c r="I66">
        <v>5</v>
      </c>
      <c r="J66" t="s">
        <v>75</v>
      </c>
      <c r="K66" t="s">
        <v>59</v>
      </c>
      <c r="L66">
        <v>1</v>
      </c>
      <c r="M66" t="s">
        <v>68</v>
      </c>
      <c r="N66">
        <v>21</v>
      </c>
      <c r="O66" t="s">
        <v>69</v>
      </c>
      <c r="P66">
        <v>7585</v>
      </c>
      <c r="Q66" t="s">
        <v>252</v>
      </c>
      <c r="R66">
        <v>1</v>
      </c>
      <c r="S66" t="s">
        <v>38</v>
      </c>
      <c r="T66" t="s">
        <v>264</v>
      </c>
      <c r="U66">
        <v>8</v>
      </c>
      <c r="V66" t="s">
        <v>256</v>
      </c>
      <c r="W66">
        <v>0</v>
      </c>
      <c r="Y66">
        <v>0</v>
      </c>
      <c r="AA66">
        <v>17</v>
      </c>
      <c r="AB66">
        <v>17</v>
      </c>
      <c r="AC66">
        <v>12764726</v>
      </c>
      <c r="AD66">
        <v>5516132</v>
      </c>
    </row>
    <row r="67" spans="1:30" x14ac:dyDescent="0.2">
      <c r="A67">
        <v>6</v>
      </c>
      <c r="B67" t="s">
        <v>30</v>
      </c>
      <c r="C67">
        <v>2021</v>
      </c>
      <c r="D67">
        <v>1</v>
      </c>
      <c r="E67">
        <v>222</v>
      </c>
      <c r="F67" t="s">
        <v>239</v>
      </c>
      <c r="G67">
        <v>93</v>
      </c>
      <c r="H67" t="s">
        <v>32</v>
      </c>
      <c r="I67">
        <v>5</v>
      </c>
      <c r="J67" t="s">
        <v>75</v>
      </c>
      <c r="K67" t="s">
        <v>59</v>
      </c>
      <c r="L67">
        <v>1</v>
      </c>
      <c r="M67" t="s">
        <v>68</v>
      </c>
      <c r="N67">
        <v>21</v>
      </c>
      <c r="O67" t="s">
        <v>69</v>
      </c>
      <c r="P67">
        <v>7585</v>
      </c>
      <c r="Q67" t="s">
        <v>252</v>
      </c>
      <c r="R67">
        <v>1</v>
      </c>
      <c r="S67" t="s">
        <v>38</v>
      </c>
      <c r="T67" t="s">
        <v>264</v>
      </c>
      <c r="U67">
        <v>9</v>
      </c>
      <c r="V67" t="s">
        <v>257</v>
      </c>
      <c r="W67">
        <v>0</v>
      </c>
      <c r="Y67">
        <v>0</v>
      </c>
      <c r="AA67">
        <v>4</v>
      </c>
      <c r="AB67">
        <v>4</v>
      </c>
      <c r="AC67">
        <v>62774301</v>
      </c>
      <c r="AD67">
        <v>45722128</v>
      </c>
    </row>
    <row r="68" spans="1:30" x14ac:dyDescent="0.2">
      <c r="A68">
        <v>6</v>
      </c>
      <c r="B68" t="s">
        <v>30</v>
      </c>
      <c r="C68">
        <v>2021</v>
      </c>
      <c r="D68">
        <v>1</v>
      </c>
      <c r="E68">
        <v>222</v>
      </c>
      <c r="F68" t="s">
        <v>239</v>
      </c>
      <c r="G68">
        <v>93</v>
      </c>
      <c r="H68" t="s">
        <v>32</v>
      </c>
      <c r="I68">
        <v>5</v>
      </c>
      <c r="J68" t="s">
        <v>75</v>
      </c>
      <c r="K68" t="s">
        <v>59</v>
      </c>
      <c r="L68">
        <v>1</v>
      </c>
      <c r="M68" t="s">
        <v>68</v>
      </c>
      <c r="N68">
        <v>21</v>
      </c>
      <c r="O68" t="s">
        <v>69</v>
      </c>
      <c r="P68">
        <v>7614</v>
      </c>
      <c r="Q68" t="s">
        <v>258</v>
      </c>
      <c r="R68">
        <v>1</v>
      </c>
      <c r="S68" t="s">
        <v>38</v>
      </c>
      <c r="T68" t="s">
        <v>259</v>
      </c>
      <c r="U68">
        <v>1</v>
      </c>
      <c r="V68" t="s">
        <v>260</v>
      </c>
      <c r="W68">
        <v>0</v>
      </c>
      <c r="Y68">
        <v>0</v>
      </c>
      <c r="AA68">
        <v>5</v>
      </c>
      <c r="AB68">
        <v>1</v>
      </c>
      <c r="AC68">
        <v>4500000</v>
      </c>
      <c r="AD68">
        <v>0</v>
      </c>
    </row>
    <row r="69" spans="1:30" x14ac:dyDescent="0.2">
      <c r="A69">
        <v>6</v>
      </c>
      <c r="B69" t="s">
        <v>30</v>
      </c>
      <c r="C69">
        <v>2021</v>
      </c>
      <c r="D69">
        <v>1</v>
      </c>
      <c r="E69">
        <v>222</v>
      </c>
      <c r="F69" t="s">
        <v>239</v>
      </c>
      <c r="G69">
        <v>93</v>
      </c>
      <c r="H69" t="s">
        <v>32</v>
      </c>
      <c r="I69">
        <v>5</v>
      </c>
      <c r="J69" t="s">
        <v>75</v>
      </c>
      <c r="K69" t="s">
        <v>59</v>
      </c>
      <c r="L69">
        <v>1</v>
      </c>
      <c r="M69" t="s">
        <v>68</v>
      </c>
      <c r="N69">
        <v>21</v>
      </c>
      <c r="O69" t="s">
        <v>69</v>
      </c>
      <c r="P69">
        <v>7625</v>
      </c>
      <c r="Q69" t="s">
        <v>261</v>
      </c>
      <c r="R69">
        <v>1</v>
      </c>
      <c r="S69" t="s">
        <v>38</v>
      </c>
      <c r="T69" t="s">
        <v>262</v>
      </c>
      <c r="U69">
        <v>1</v>
      </c>
      <c r="V69" t="s">
        <v>263</v>
      </c>
      <c r="W69">
        <v>0</v>
      </c>
      <c r="Y69">
        <v>0</v>
      </c>
      <c r="AA69">
        <v>4</v>
      </c>
      <c r="AB69">
        <v>1</v>
      </c>
      <c r="AC69">
        <v>9639000</v>
      </c>
      <c r="AD69">
        <v>2409750</v>
      </c>
    </row>
    <row r="70" spans="1:30" x14ac:dyDescent="0.2">
      <c r="A70">
        <v>6</v>
      </c>
      <c r="B70" t="s">
        <v>30</v>
      </c>
      <c r="C70">
        <v>2021</v>
      </c>
      <c r="D70">
        <v>1</v>
      </c>
      <c r="E70">
        <v>222</v>
      </c>
      <c r="F70" t="s">
        <v>239</v>
      </c>
      <c r="G70">
        <v>93</v>
      </c>
      <c r="H70" t="s">
        <v>32</v>
      </c>
      <c r="I70">
        <v>6</v>
      </c>
      <c r="J70" t="s">
        <v>274</v>
      </c>
      <c r="K70" t="s">
        <v>59</v>
      </c>
      <c r="L70">
        <v>1</v>
      </c>
      <c r="M70" t="s">
        <v>68</v>
      </c>
      <c r="N70">
        <v>12</v>
      </c>
      <c r="O70" t="s">
        <v>240</v>
      </c>
      <c r="P70">
        <v>7617</v>
      </c>
      <c r="Q70" t="s">
        <v>241</v>
      </c>
      <c r="R70">
        <v>1</v>
      </c>
      <c r="S70" t="s">
        <v>38</v>
      </c>
      <c r="T70" t="s">
        <v>242</v>
      </c>
      <c r="U70">
        <v>1</v>
      </c>
      <c r="V70" t="s">
        <v>243</v>
      </c>
      <c r="W70">
        <v>0</v>
      </c>
      <c r="Y70">
        <v>0</v>
      </c>
      <c r="AA70">
        <v>1783</v>
      </c>
      <c r="AB70">
        <v>380</v>
      </c>
      <c r="AC70">
        <v>197789281</v>
      </c>
      <c r="AD70">
        <v>92975463</v>
      </c>
    </row>
    <row r="71" spans="1:30" x14ac:dyDescent="0.2">
      <c r="A71">
        <v>6</v>
      </c>
      <c r="B71" t="s">
        <v>30</v>
      </c>
      <c r="C71">
        <v>2021</v>
      </c>
      <c r="D71">
        <v>1</v>
      </c>
      <c r="E71">
        <v>222</v>
      </c>
      <c r="F71" t="s">
        <v>239</v>
      </c>
      <c r="G71">
        <v>93</v>
      </c>
      <c r="H71" t="s">
        <v>32</v>
      </c>
      <c r="I71">
        <v>6</v>
      </c>
      <c r="J71" t="s">
        <v>274</v>
      </c>
      <c r="K71" t="s">
        <v>59</v>
      </c>
      <c r="L71">
        <v>1</v>
      </c>
      <c r="M71" t="s">
        <v>68</v>
      </c>
      <c r="N71">
        <v>12</v>
      </c>
      <c r="O71" t="s">
        <v>240</v>
      </c>
      <c r="P71">
        <v>7617</v>
      </c>
      <c r="Q71" t="s">
        <v>241</v>
      </c>
      <c r="R71">
        <v>1</v>
      </c>
      <c r="S71" t="s">
        <v>38</v>
      </c>
      <c r="T71" t="s">
        <v>242</v>
      </c>
      <c r="U71">
        <v>3</v>
      </c>
      <c r="V71" t="s">
        <v>244</v>
      </c>
      <c r="W71">
        <v>0</v>
      </c>
      <c r="Y71">
        <v>0</v>
      </c>
      <c r="AA71">
        <v>278</v>
      </c>
      <c r="AB71">
        <v>146</v>
      </c>
      <c r="AC71">
        <v>6873224</v>
      </c>
      <c r="AD71">
        <v>9374768</v>
      </c>
    </row>
    <row r="72" spans="1:30" x14ac:dyDescent="0.2">
      <c r="A72">
        <v>6</v>
      </c>
      <c r="B72" t="s">
        <v>30</v>
      </c>
      <c r="C72">
        <v>2021</v>
      </c>
      <c r="D72">
        <v>1</v>
      </c>
      <c r="E72">
        <v>222</v>
      </c>
      <c r="F72" t="s">
        <v>239</v>
      </c>
      <c r="G72">
        <v>93</v>
      </c>
      <c r="H72" t="s">
        <v>32</v>
      </c>
      <c r="I72">
        <v>6</v>
      </c>
      <c r="J72" t="s">
        <v>274</v>
      </c>
      <c r="K72" t="s">
        <v>59</v>
      </c>
      <c r="L72">
        <v>1</v>
      </c>
      <c r="M72" t="s">
        <v>68</v>
      </c>
      <c r="N72">
        <v>14</v>
      </c>
      <c r="O72" t="s">
        <v>245</v>
      </c>
      <c r="P72">
        <v>7619</v>
      </c>
      <c r="Q72" t="s">
        <v>246</v>
      </c>
      <c r="R72">
        <v>1</v>
      </c>
      <c r="S72" t="s">
        <v>38</v>
      </c>
      <c r="T72" t="s">
        <v>247</v>
      </c>
      <c r="U72">
        <v>1</v>
      </c>
      <c r="V72" t="s">
        <v>248</v>
      </c>
      <c r="W72">
        <v>0</v>
      </c>
      <c r="Y72">
        <v>0</v>
      </c>
      <c r="AA72">
        <v>1056</v>
      </c>
      <c r="AB72">
        <v>1182</v>
      </c>
      <c r="AC72">
        <v>409671198</v>
      </c>
      <c r="AD72">
        <v>598873468</v>
      </c>
    </row>
    <row r="73" spans="1:30" x14ac:dyDescent="0.2">
      <c r="A73">
        <v>6</v>
      </c>
      <c r="B73" t="s">
        <v>30</v>
      </c>
      <c r="C73">
        <v>2021</v>
      </c>
      <c r="D73">
        <v>1</v>
      </c>
      <c r="E73">
        <v>222</v>
      </c>
      <c r="F73" t="s">
        <v>239</v>
      </c>
      <c r="G73">
        <v>93</v>
      </c>
      <c r="H73" t="s">
        <v>32</v>
      </c>
      <c r="I73">
        <v>6</v>
      </c>
      <c r="J73" t="s">
        <v>274</v>
      </c>
      <c r="K73" t="s">
        <v>59</v>
      </c>
      <c r="L73">
        <v>1</v>
      </c>
      <c r="M73" t="s">
        <v>68</v>
      </c>
      <c r="N73">
        <v>14</v>
      </c>
      <c r="O73" t="s">
        <v>245</v>
      </c>
      <c r="P73">
        <v>7619</v>
      </c>
      <c r="Q73" t="s">
        <v>246</v>
      </c>
      <c r="R73">
        <v>1</v>
      </c>
      <c r="S73" t="s">
        <v>38</v>
      </c>
      <c r="T73" t="s">
        <v>247</v>
      </c>
      <c r="U73">
        <v>3</v>
      </c>
      <c r="V73" t="s">
        <v>268</v>
      </c>
      <c r="W73">
        <v>0</v>
      </c>
      <c r="Y73">
        <v>0</v>
      </c>
      <c r="AA73">
        <v>1</v>
      </c>
      <c r="AB73">
        <v>1</v>
      </c>
      <c r="AC73">
        <v>9623439</v>
      </c>
      <c r="AD73">
        <v>9623439</v>
      </c>
    </row>
    <row r="74" spans="1:30" x14ac:dyDescent="0.2">
      <c r="A74">
        <v>6</v>
      </c>
      <c r="B74" t="s">
        <v>30</v>
      </c>
      <c r="C74">
        <v>2021</v>
      </c>
      <c r="D74">
        <v>1</v>
      </c>
      <c r="E74">
        <v>222</v>
      </c>
      <c r="F74" t="s">
        <v>239</v>
      </c>
      <c r="G74">
        <v>93</v>
      </c>
      <c r="H74" t="s">
        <v>32</v>
      </c>
      <c r="I74">
        <v>6</v>
      </c>
      <c r="J74" t="s">
        <v>274</v>
      </c>
      <c r="K74" t="s">
        <v>59</v>
      </c>
      <c r="L74">
        <v>1</v>
      </c>
      <c r="M74" t="s">
        <v>68</v>
      </c>
      <c r="N74">
        <v>14</v>
      </c>
      <c r="O74" t="s">
        <v>245</v>
      </c>
      <c r="P74">
        <v>7619</v>
      </c>
      <c r="Q74" t="s">
        <v>246</v>
      </c>
      <c r="R74">
        <v>1</v>
      </c>
      <c r="S74" t="s">
        <v>38</v>
      </c>
      <c r="T74" t="s">
        <v>247</v>
      </c>
      <c r="U74">
        <v>7</v>
      </c>
      <c r="V74" t="s">
        <v>269</v>
      </c>
      <c r="W74">
        <v>0</v>
      </c>
      <c r="Y74">
        <v>0</v>
      </c>
      <c r="AA74">
        <v>70</v>
      </c>
      <c r="AB74">
        <v>50</v>
      </c>
      <c r="AC74">
        <v>8721000</v>
      </c>
      <c r="AD74">
        <v>6115797</v>
      </c>
    </row>
    <row r="75" spans="1:30" x14ac:dyDescent="0.2">
      <c r="A75">
        <v>6</v>
      </c>
      <c r="B75" t="s">
        <v>30</v>
      </c>
      <c r="C75">
        <v>2021</v>
      </c>
      <c r="D75">
        <v>1</v>
      </c>
      <c r="E75">
        <v>222</v>
      </c>
      <c r="F75" t="s">
        <v>239</v>
      </c>
      <c r="G75">
        <v>93</v>
      </c>
      <c r="H75" t="s">
        <v>32</v>
      </c>
      <c r="I75">
        <v>6</v>
      </c>
      <c r="J75" t="s">
        <v>274</v>
      </c>
      <c r="K75" t="s">
        <v>59</v>
      </c>
      <c r="L75">
        <v>1</v>
      </c>
      <c r="M75" t="s">
        <v>68</v>
      </c>
      <c r="N75">
        <v>14</v>
      </c>
      <c r="O75" t="s">
        <v>245</v>
      </c>
      <c r="P75">
        <v>7619</v>
      </c>
      <c r="Q75" t="s">
        <v>246</v>
      </c>
      <c r="R75">
        <v>1</v>
      </c>
      <c r="S75" t="s">
        <v>38</v>
      </c>
      <c r="T75" t="s">
        <v>247</v>
      </c>
      <c r="U75">
        <v>8</v>
      </c>
      <c r="V75" t="s">
        <v>270</v>
      </c>
      <c r="W75">
        <v>0</v>
      </c>
      <c r="Y75">
        <v>0</v>
      </c>
      <c r="AA75">
        <v>333</v>
      </c>
      <c r="AB75">
        <v>239</v>
      </c>
      <c r="AC75">
        <v>173982576</v>
      </c>
      <c r="AD75">
        <v>187015548</v>
      </c>
    </row>
    <row r="76" spans="1:30" x14ac:dyDescent="0.2">
      <c r="A76">
        <v>6</v>
      </c>
      <c r="B76" t="s">
        <v>30</v>
      </c>
      <c r="C76">
        <v>2021</v>
      </c>
      <c r="D76">
        <v>1</v>
      </c>
      <c r="E76">
        <v>222</v>
      </c>
      <c r="F76" t="s">
        <v>239</v>
      </c>
      <c r="G76">
        <v>93</v>
      </c>
      <c r="H76" t="s">
        <v>32</v>
      </c>
      <c r="I76">
        <v>6</v>
      </c>
      <c r="J76" t="s">
        <v>274</v>
      </c>
      <c r="K76" t="s">
        <v>59</v>
      </c>
      <c r="L76">
        <v>1</v>
      </c>
      <c r="M76" t="s">
        <v>68</v>
      </c>
      <c r="N76">
        <v>15</v>
      </c>
      <c r="O76" t="s">
        <v>91</v>
      </c>
      <c r="P76">
        <v>7594</v>
      </c>
      <c r="Q76" t="s">
        <v>249</v>
      </c>
      <c r="R76">
        <v>1</v>
      </c>
      <c r="S76" t="s">
        <v>38</v>
      </c>
      <c r="T76" t="s">
        <v>250</v>
      </c>
      <c r="U76">
        <v>3</v>
      </c>
      <c r="V76" t="s">
        <v>251</v>
      </c>
      <c r="W76">
        <v>0</v>
      </c>
      <c r="Y76">
        <v>0</v>
      </c>
      <c r="AA76">
        <v>1</v>
      </c>
      <c r="AB76">
        <v>2</v>
      </c>
      <c r="AC76">
        <v>73000</v>
      </c>
      <c r="AD76">
        <v>73000</v>
      </c>
    </row>
    <row r="77" spans="1:30" x14ac:dyDescent="0.2">
      <c r="A77">
        <v>6</v>
      </c>
      <c r="B77" t="s">
        <v>30</v>
      </c>
      <c r="C77">
        <v>2021</v>
      </c>
      <c r="D77">
        <v>1</v>
      </c>
      <c r="E77">
        <v>222</v>
      </c>
      <c r="F77" t="s">
        <v>239</v>
      </c>
      <c r="G77">
        <v>93</v>
      </c>
      <c r="H77" t="s">
        <v>32</v>
      </c>
      <c r="I77">
        <v>6</v>
      </c>
      <c r="J77" t="s">
        <v>274</v>
      </c>
      <c r="K77" t="s">
        <v>59</v>
      </c>
      <c r="L77">
        <v>1</v>
      </c>
      <c r="M77" t="s">
        <v>68</v>
      </c>
      <c r="N77">
        <v>21</v>
      </c>
      <c r="O77" t="s">
        <v>69</v>
      </c>
      <c r="P77">
        <v>7585</v>
      </c>
      <c r="Q77" t="s">
        <v>252</v>
      </c>
      <c r="R77">
        <v>1</v>
      </c>
      <c r="S77" t="s">
        <v>38</v>
      </c>
      <c r="T77" t="s">
        <v>264</v>
      </c>
      <c r="U77">
        <v>8</v>
      </c>
      <c r="V77" t="s">
        <v>256</v>
      </c>
      <c r="W77">
        <v>0</v>
      </c>
      <c r="Y77">
        <v>0</v>
      </c>
      <c r="AA77">
        <v>9</v>
      </c>
      <c r="AB77">
        <v>9</v>
      </c>
      <c r="AC77">
        <v>6757796</v>
      </c>
      <c r="AD77">
        <v>2920305</v>
      </c>
    </row>
    <row r="78" spans="1:30" x14ac:dyDescent="0.2">
      <c r="A78">
        <v>6</v>
      </c>
      <c r="B78" t="s">
        <v>30</v>
      </c>
      <c r="C78">
        <v>2021</v>
      </c>
      <c r="D78">
        <v>1</v>
      </c>
      <c r="E78">
        <v>222</v>
      </c>
      <c r="F78" t="s">
        <v>239</v>
      </c>
      <c r="G78">
        <v>93</v>
      </c>
      <c r="H78" t="s">
        <v>32</v>
      </c>
      <c r="I78">
        <v>6</v>
      </c>
      <c r="J78" t="s">
        <v>274</v>
      </c>
      <c r="K78" t="s">
        <v>59</v>
      </c>
      <c r="L78">
        <v>1</v>
      </c>
      <c r="M78" t="s">
        <v>68</v>
      </c>
      <c r="N78">
        <v>21</v>
      </c>
      <c r="O78" t="s">
        <v>69</v>
      </c>
      <c r="P78">
        <v>7585</v>
      </c>
      <c r="Q78" t="s">
        <v>252</v>
      </c>
      <c r="R78">
        <v>1</v>
      </c>
      <c r="S78" t="s">
        <v>38</v>
      </c>
      <c r="T78" t="s">
        <v>264</v>
      </c>
      <c r="U78">
        <v>9</v>
      </c>
      <c r="V78" t="s">
        <v>257</v>
      </c>
      <c r="W78">
        <v>0</v>
      </c>
      <c r="Y78">
        <v>0</v>
      </c>
      <c r="AA78">
        <v>2</v>
      </c>
      <c r="AB78">
        <v>2</v>
      </c>
      <c r="AC78">
        <v>31387151</v>
      </c>
      <c r="AD78">
        <v>22861064</v>
      </c>
    </row>
    <row r="79" spans="1:30" x14ac:dyDescent="0.2">
      <c r="A79">
        <v>6</v>
      </c>
      <c r="B79" t="s">
        <v>30</v>
      </c>
      <c r="C79">
        <v>2021</v>
      </c>
      <c r="D79">
        <v>1</v>
      </c>
      <c r="E79">
        <v>222</v>
      </c>
      <c r="F79" t="s">
        <v>239</v>
      </c>
      <c r="G79">
        <v>93</v>
      </c>
      <c r="H79" t="s">
        <v>32</v>
      </c>
      <c r="I79">
        <v>6</v>
      </c>
      <c r="J79" t="s">
        <v>274</v>
      </c>
      <c r="K79" t="s">
        <v>59</v>
      </c>
      <c r="L79">
        <v>1</v>
      </c>
      <c r="M79" t="s">
        <v>68</v>
      </c>
      <c r="N79">
        <v>21</v>
      </c>
      <c r="O79" t="s">
        <v>69</v>
      </c>
      <c r="P79">
        <v>7614</v>
      </c>
      <c r="Q79" t="s">
        <v>258</v>
      </c>
      <c r="R79">
        <v>1</v>
      </c>
      <c r="S79" t="s">
        <v>38</v>
      </c>
      <c r="T79" t="s">
        <v>259</v>
      </c>
      <c r="U79">
        <v>1</v>
      </c>
      <c r="V79" t="s">
        <v>260</v>
      </c>
      <c r="W79">
        <v>0</v>
      </c>
      <c r="Y79">
        <v>0</v>
      </c>
      <c r="AA79">
        <v>5</v>
      </c>
      <c r="AB79">
        <v>2</v>
      </c>
      <c r="AC79">
        <v>4500000</v>
      </c>
      <c r="AD79">
        <v>0</v>
      </c>
    </row>
    <row r="80" spans="1:30" x14ac:dyDescent="0.2">
      <c r="A80">
        <v>6</v>
      </c>
      <c r="B80" t="s">
        <v>30</v>
      </c>
      <c r="C80">
        <v>2021</v>
      </c>
      <c r="D80">
        <v>1</v>
      </c>
      <c r="E80">
        <v>222</v>
      </c>
      <c r="F80" t="s">
        <v>239</v>
      </c>
      <c r="G80">
        <v>93</v>
      </c>
      <c r="H80" t="s">
        <v>32</v>
      </c>
      <c r="I80">
        <v>6</v>
      </c>
      <c r="J80" t="s">
        <v>274</v>
      </c>
      <c r="K80" t="s">
        <v>59</v>
      </c>
      <c r="L80">
        <v>1</v>
      </c>
      <c r="M80" t="s">
        <v>68</v>
      </c>
      <c r="N80">
        <v>21</v>
      </c>
      <c r="O80" t="s">
        <v>69</v>
      </c>
      <c r="P80">
        <v>7625</v>
      </c>
      <c r="Q80" t="s">
        <v>261</v>
      </c>
      <c r="R80">
        <v>1</v>
      </c>
      <c r="S80" t="s">
        <v>38</v>
      </c>
      <c r="T80" t="s">
        <v>262</v>
      </c>
      <c r="U80">
        <v>1</v>
      </c>
      <c r="V80" t="s">
        <v>263</v>
      </c>
      <c r="W80">
        <v>0</v>
      </c>
      <c r="Y80">
        <v>0</v>
      </c>
      <c r="AA80">
        <v>4</v>
      </c>
      <c r="AB80">
        <v>3</v>
      </c>
      <c r="AC80">
        <v>9639000</v>
      </c>
      <c r="AD80">
        <v>7229250</v>
      </c>
    </row>
    <row r="81" spans="1:30" x14ac:dyDescent="0.2">
      <c r="A81">
        <v>6</v>
      </c>
      <c r="B81" t="s">
        <v>30</v>
      </c>
      <c r="C81">
        <v>2021</v>
      </c>
      <c r="D81">
        <v>1</v>
      </c>
      <c r="E81">
        <v>222</v>
      </c>
      <c r="F81" t="s">
        <v>239</v>
      </c>
      <c r="G81">
        <v>93</v>
      </c>
      <c r="H81" t="s">
        <v>32</v>
      </c>
      <c r="I81">
        <v>7</v>
      </c>
      <c r="J81" t="s">
        <v>76</v>
      </c>
      <c r="K81" t="s">
        <v>59</v>
      </c>
      <c r="L81">
        <v>1</v>
      </c>
      <c r="M81" t="s">
        <v>68</v>
      </c>
      <c r="N81">
        <v>12</v>
      </c>
      <c r="O81" t="s">
        <v>240</v>
      </c>
      <c r="P81">
        <v>7617</v>
      </c>
      <c r="Q81" t="s">
        <v>241</v>
      </c>
      <c r="R81">
        <v>1</v>
      </c>
      <c r="S81" t="s">
        <v>38</v>
      </c>
      <c r="T81" t="s">
        <v>242</v>
      </c>
      <c r="U81">
        <v>1</v>
      </c>
      <c r="V81" t="s">
        <v>243</v>
      </c>
      <c r="W81">
        <v>0</v>
      </c>
      <c r="Y81">
        <v>0</v>
      </c>
      <c r="AA81">
        <v>9549</v>
      </c>
      <c r="AB81">
        <v>2689</v>
      </c>
      <c r="AC81">
        <v>433501882</v>
      </c>
      <c r="AD81">
        <v>657923740</v>
      </c>
    </row>
    <row r="82" spans="1:30" x14ac:dyDescent="0.2">
      <c r="A82">
        <v>6</v>
      </c>
      <c r="B82" t="s">
        <v>30</v>
      </c>
      <c r="C82">
        <v>2021</v>
      </c>
      <c r="D82">
        <v>1</v>
      </c>
      <c r="E82">
        <v>222</v>
      </c>
      <c r="F82" t="s">
        <v>239</v>
      </c>
      <c r="G82">
        <v>93</v>
      </c>
      <c r="H82" t="s">
        <v>32</v>
      </c>
      <c r="I82">
        <v>7</v>
      </c>
      <c r="J82" t="s">
        <v>76</v>
      </c>
      <c r="K82" t="s">
        <v>59</v>
      </c>
      <c r="L82">
        <v>1</v>
      </c>
      <c r="M82" t="s">
        <v>68</v>
      </c>
      <c r="N82">
        <v>12</v>
      </c>
      <c r="O82" t="s">
        <v>240</v>
      </c>
      <c r="P82">
        <v>7617</v>
      </c>
      <c r="Q82" t="s">
        <v>241</v>
      </c>
      <c r="R82">
        <v>1</v>
      </c>
      <c r="S82" t="s">
        <v>38</v>
      </c>
      <c r="T82" t="s">
        <v>242</v>
      </c>
      <c r="U82">
        <v>3</v>
      </c>
      <c r="V82" t="s">
        <v>244</v>
      </c>
      <c r="W82">
        <v>0</v>
      </c>
      <c r="Y82">
        <v>0</v>
      </c>
      <c r="AA82">
        <v>2649</v>
      </c>
      <c r="AB82">
        <v>2539</v>
      </c>
      <c r="AC82">
        <v>65422909</v>
      </c>
      <c r="AD82">
        <v>163031062</v>
      </c>
    </row>
    <row r="83" spans="1:30" x14ac:dyDescent="0.2">
      <c r="A83">
        <v>6</v>
      </c>
      <c r="B83" t="s">
        <v>30</v>
      </c>
      <c r="C83">
        <v>2021</v>
      </c>
      <c r="D83">
        <v>1</v>
      </c>
      <c r="E83">
        <v>222</v>
      </c>
      <c r="F83" t="s">
        <v>239</v>
      </c>
      <c r="G83">
        <v>93</v>
      </c>
      <c r="H83" t="s">
        <v>32</v>
      </c>
      <c r="I83">
        <v>7</v>
      </c>
      <c r="J83" t="s">
        <v>76</v>
      </c>
      <c r="K83" t="s">
        <v>59</v>
      </c>
      <c r="L83">
        <v>1</v>
      </c>
      <c r="M83" t="s">
        <v>68</v>
      </c>
      <c r="N83">
        <v>12</v>
      </c>
      <c r="O83" t="s">
        <v>240</v>
      </c>
      <c r="P83">
        <v>7617</v>
      </c>
      <c r="Q83" t="s">
        <v>241</v>
      </c>
      <c r="R83">
        <v>1</v>
      </c>
      <c r="S83" t="s">
        <v>38</v>
      </c>
      <c r="T83" t="s">
        <v>242</v>
      </c>
      <c r="U83">
        <v>4</v>
      </c>
      <c r="V83" t="s">
        <v>267</v>
      </c>
      <c r="W83">
        <v>0</v>
      </c>
      <c r="Y83">
        <v>0</v>
      </c>
      <c r="AA83">
        <v>2</v>
      </c>
      <c r="AB83">
        <v>2</v>
      </c>
      <c r="AC83">
        <v>22767671</v>
      </c>
      <c r="AD83">
        <v>21823478</v>
      </c>
    </row>
    <row r="84" spans="1:30" x14ac:dyDescent="0.2">
      <c r="A84">
        <v>6</v>
      </c>
      <c r="B84" t="s">
        <v>30</v>
      </c>
      <c r="C84">
        <v>2021</v>
      </c>
      <c r="D84">
        <v>1</v>
      </c>
      <c r="E84">
        <v>222</v>
      </c>
      <c r="F84" t="s">
        <v>239</v>
      </c>
      <c r="G84">
        <v>93</v>
      </c>
      <c r="H84" t="s">
        <v>32</v>
      </c>
      <c r="I84">
        <v>7</v>
      </c>
      <c r="J84" t="s">
        <v>76</v>
      </c>
      <c r="K84" t="s">
        <v>59</v>
      </c>
      <c r="L84">
        <v>1</v>
      </c>
      <c r="M84" t="s">
        <v>68</v>
      </c>
      <c r="N84">
        <v>14</v>
      </c>
      <c r="O84" t="s">
        <v>245</v>
      </c>
      <c r="P84">
        <v>7619</v>
      </c>
      <c r="Q84" t="s">
        <v>246</v>
      </c>
      <c r="R84">
        <v>1</v>
      </c>
      <c r="S84" t="s">
        <v>38</v>
      </c>
      <c r="T84" t="s">
        <v>247</v>
      </c>
      <c r="U84">
        <v>1</v>
      </c>
      <c r="V84" t="s">
        <v>248</v>
      </c>
      <c r="W84">
        <v>0</v>
      </c>
      <c r="Y84">
        <v>0</v>
      </c>
      <c r="AA84">
        <v>5214</v>
      </c>
      <c r="AB84">
        <v>3260</v>
      </c>
      <c r="AC84">
        <v>455610444</v>
      </c>
      <c r="AD84">
        <v>1651715319</v>
      </c>
    </row>
    <row r="85" spans="1:30" x14ac:dyDescent="0.2">
      <c r="A85">
        <v>6</v>
      </c>
      <c r="B85" t="s">
        <v>30</v>
      </c>
      <c r="C85">
        <v>2021</v>
      </c>
      <c r="D85">
        <v>1</v>
      </c>
      <c r="E85">
        <v>222</v>
      </c>
      <c r="F85" t="s">
        <v>239</v>
      </c>
      <c r="G85">
        <v>93</v>
      </c>
      <c r="H85" t="s">
        <v>32</v>
      </c>
      <c r="I85">
        <v>7</v>
      </c>
      <c r="J85" t="s">
        <v>76</v>
      </c>
      <c r="K85" t="s">
        <v>59</v>
      </c>
      <c r="L85">
        <v>1</v>
      </c>
      <c r="M85" t="s">
        <v>68</v>
      </c>
      <c r="N85">
        <v>14</v>
      </c>
      <c r="O85" t="s">
        <v>245</v>
      </c>
      <c r="P85">
        <v>7619</v>
      </c>
      <c r="Q85" t="s">
        <v>246</v>
      </c>
      <c r="R85">
        <v>1</v>
      </c>
      <c r="S85" t="s">
        <v>38</v>
      </c>
      <c r="T85" t="s">
        <v>247</v>
      </c>
      <c r="U85">
        <v>3</v>
      </c>
      <c r="V85" t="s">
        <v>268</v>
      </c>
      <c r="W85">
        <v>0</v>
      </c>
      <c r="Y85">
        <v>0</v>
      </c>
      <c r="AA85">
        <v>2</v>
      </c>
      <c r="AB85">
        <v>2</v>
      </c>
      <c r="AC85">
        <v>566087972</v>
      </c>
      <c r="AD85">
        <v>477188930</v>
      </c>
    </row>
    <row r="86" spans="1:30" x14ac:dyDescent="0.2">
      <c r="A86">
        <v>6</v>
      </c>
      <c r="B86" t="s">
        <v>30</v>
      </c>
      <c r="C86">
        <v>2021</v>
      </c>
      <c r="D86">
        <v>1</v>
      </c>
      <c r="E86">
        <v>222</v>
      </c>
      <c r="F86" t="s">
        <v>239</v>
      </c>
      <c r="G86">
        <v>93</v>
      </c>
      <c r="H86" t="s">
        <v>32</v>
      </c>
      <c r="I86">
        <v>7</v>
      </c>
      <c r="J86" t="s">
        <v>76</v>
      </c>
      <c r="K86" t="s">
        <v>59</v>
      </c>
      <c r="L86">
        <v>1</v>
      </c>
      <c r="M86" t="s">
        <v>68</v>
      </c>
      <c r="N86">
        <v>14</v>
      </c>
      <c r="O86" t="s">
        <v>245</v>
      </c>
      <c r="P86">
        <v>7619</v>
      </c>
      <c r="Q86" t="s">
        <v>246</v>
      </c>
      <c r="R86">
        <v>1</v>
      </c>
      <c r="S86" t="s">
        <v>38</v>
      </c>
      <c r="T86" t="s">
        <v>247</v>
      </c>
      <c r="U86">
        <v>7</v>
      </c>
      <c r="V86" t="s">
        <v>269</v>
      </c>
      <c r="W86">
        <v>0</v>
      </c>
      <c r="Y86">
        <v>0</v>
      </c>
      <c r="AA86">
        <v>140</v>
      </c>
      <c r="AB86">
        <v>60</v>
      </c>
      <c r="AC86">
        <v>17442000</v>
      </c>
      <c r="AD86">
        <v>7338956</v>
      </c>
    </row>
    <row r="87" spans="1:30" x14ac:dyDescent="0.2">
      <c r="A87">
        <v>6</v>
      </c>
      <c r="B87" t="s">
        <v>30</v>
      </c>
      <c r="C87">
        <v>2021</v>
      </c>
      <c r="D87">
        <v>1</v>
      </c>
      <c r="E87">
        <v>222</v>
      </c>
      <c r="F87" t="s">
        <v>239</v>
      </c>
      <c r="G87">
        <v>93</v>
      </c>
      <c r="H87" t="s">
        <v>32</v>
      </c>
      <c r="I87">
        <v>7</v>
      </c>
      <c r="J87" t="s">
        <v>76</v>
      </c>
      <c r="K87" t="s">
        <v>59</v>
      </c>
      <c r="L87">
        <v>1</v>
      </c>
      <c r="M87" t="s">
        <v>68</v>
      </c>
      <c r="N87">
        <v>14</v>
      </c>
      <c r="O87" t="s">
        <v>245</v>
      </c>
      <c r="P87">
        <v>7619</v>
      </c>
      <c r="Q87" t="s">
        <v>246</v>
      </c>
      <c r="R87">
        <v>1</v>
      </c>
      <c r="S87" t="s">
        <v>38</v>
      </c>
      <c r="T87" t="s">
        <v>247</v>
      </c>
      <c r="U87">
        <v>8</v>
      </c>
      <c r="V87" t="s">
        <v>270</v>
      </c>
      <c r="W87">
        <v>0</v>
      </c>
      <c r="Y87">
        <v>0</v>
      </c>
      <c r="AA87">
        <v>666</v>
      </c>
      <c r="AB87">
        <v>334</v>
      </c>
      <c r="AC87">
        <v>347965152</v>
      </c>
      <c r="AD87">
        <v>261352272</v>
      </c>
    </row>
    <row r="88" spans="1:30" x14ac:dyDescent="0.2">
      <c r="A88">
        <v>6</v>
      </c>
      <c r="B88" t="s">
        <v>30</v>
      </c>
      <c r="C88">
        <v>2021</v>
      </c>
      <c r="D88">
        <v>1</v>
      </c>
      <c r="E88">
        <v>222</v>
      </c>
      <c r="F88" t="s">
        <v>239</v>
      </c>
      <c r="G88">
        <v>93</v>
      </c>
      <c r="H88" t="s">
        <v>32</v>
      </c>
      <c r="I88">
        <v>7</v>
      </c>
      <c r="J88" t="s">
        <v>76</v>
      </c>
      <c r="K88" t="s">
        <v>59</v>
      </c>
      <c r="L88">
        <v>1</v>
      </c>
      <c r="M88" t="s">
        <v>68</v>
      </c>
      <c r="N88">
        <v>15</v>
      </c>
      <c r="O88" t="s">
        <v>91</v>
      </c>
      <c r="P88">
        <v>7594</v>
      </c>
      <c r="Q88" t="s">
        <v>249</v>
      </c>
      <c r="R88">
        <v>1</v>
      </c>
      <c r="S88" t="s">
        <v>38</v>
      </c>
      <c r="T88" t="s">
        <v>250</v>
      </c>
      <c r="U88">
        <v>3</v>
      </c>
      <c r="V88" t="s">
        <v>251</v>
      </c>
      <c r="W88">
        <v>0</v>
      </c>
      <c r="Y88">
        <v>0</v>
      </c>
      <c r="AA88">
        <v>2</v>
      </c>
      <c r="AB88">
        <v>6</v>
      </c>
      <c r="AC88">
        <v>146000</v>
      </c>
      <c r="AD88">
        <v>146000</v>
      </c>
    </row>
    <row r="89" spans="1:30" x14ac:dyDescent="0.2">
      <c r="A89">
        <v>6</v>
      </c>
      <c r="B89" t="s">
        <v>30</v>
      </c>
      <c r="C89">
        <v>2021</v>
      </c>
      <c r="D89">
        <v>1</v>
      </c>
      <c r="E89">
        <v>222</v>
      </c>
      <c r="F89" t="s">
        <v>239</v>
      </c>
      <c r="G89">
        <v>93</v>
      </c>
      <c r="H89" t="s">
        <v>32</v>
      </c>
      <c r="I89">
        <v>7</v>
      </c>
      <c r="J89" t="s">
        <v>76</v>
      </c>
      <c r="K89" t="s">
        <v>59</v>
      </c>
      <c r="L89">
        <v>1</v>
      </c>
      <c r="M89" t="s">
        <v>68</v>
      </c>
      <c r="N89">
        <v>21</v>
      </c>
      <c r="O89" t="s">
        <v>69</v>
      </c>
      <c r="P89">
        <v>7585</v>
      </c>
      <c r="Q89" t="s">
        <v>252</v>
      </c>
      <c r="R89">
        <v>1</v>
      </c>
      <c r="S89" t="s">
        <v>38</v>
      </c>
      <c r="T89" t="s">
        <v>264</v>
      </c>
      <c r="U89">
        <v>3</v>
      </c>
      <c r="V89" t="s">
        <v>254</v>
      </c>
      <c r="W89">
        <v>0</v>
      </c>
      <c r="Y89">
        <v>0</v>
      </c>
      <c r="AA89">
        <v>5</v>
      </c>
      <c r="AB89">
        <v>5</v>
      </c>
      <c r="AC89">
        <v>5197035</v>
      </c>
      <c r="AD89">
        <v>571410</v>
      </c>
    </row>
    <row r="90" spans="1:30" x14ac:dyDescent="0.2">
      <c r="A90">
        <v>6</v>
      </c>
      <c r="B90" t="s">
        <v>30</v>
      </c>
      <c r="C90">
        <v>2021</v>
      </c>
      <c r="D90">
        <v>1</v>
      </c>
      <c r="E90">
        <v>222</v>
      </c>
      <c r="F90" t="s">
        <v>239</v>
      </c>
      <c r="G90">
        <v>93</v>
      </c>
      <c r="H90" t="s">
        <v>32</v>
      </c>
      <c r="I90">
        <v>7</v>
      </c>
      <c r="J90" t="s">
        <v>76</v>
      </c>
      <c r="K90" t="s">
        <v>59</v>
      </c>
      <c r="L90">
        <v>1</v>
      </c>
      <c r="M90" t="s">
        <v>68</v>
      </c>
      <c r="N90">
        <v>21</v>
      </c>
      <c r="O90" t="s">
        <v>69</v>
      </c>
      <c r="P90">
        <v>7585</v>
      </c>
      <c r="Q90" t="s">
        <v>252</v>
      </c>
      <c r="R90">
        <v>1</v>
      </c>
      <c r="S90" t="s">
        <v>38</v>
      </c>
      <c r="T90" t="s">
        <v>264</v>
      </c>
      <c r="U90">
        <v>4</v>
      </c>
      <c r="V90" t="s">
        <v>255</v>
      </c>
      <c r="W90">
        <v>0</v>
      </c>
      <c r="Y90">
        <v>0</v>
      </c>
      <c r="AA90">
        <v>12</v>
      </c>
      <c r="AB90">
        <v>12</v>
      </c>
      <c r="AC90">
        <v>23208911</v>
      </c>
      <c r="AD90">
        <v>13078425</v>
      </c>
    </row>
    <row r="91" spans="1:30" x14ac:dyDescent="0.2">
      <c r="A91">
        <v>6</v>
      </c>
      <c r="B91" t="s">
        <v>30</v>
      </c>
      <c r="C91">
        <v>2021</v>
      </c>
      <c r="D91">
        <v>1</v>
      </c>
      <c r="E91">
        <v>222</v>
      </c>
      <c r="F91" t="s">
        <v>239</v>
      </c>
      <c r="G91">
        <v>93</v>
      </c>
      <c r="H91" t="s">
        <v>32</v>
      </c>
      <c r="I91">
        <v>7</v>
      </c>
      <c r="J91" t="s">
        <v>76</v>
      </c>
      <c r="K91" t="s">
        <v>59</v>
      </c>
      <c r="L91">
        <v>1</v>
      </c>
      <c r="M91" t="s">
        <v>68</v>
      </c>
      <c r="N91">
        <v>21</v>
      </c>
      <c r="O91" t="s">
        <v>69</v>
      </c>
      <c r="P91">
        <v>7585</v>
      </c>
      <c r="Q91" t="s">
        <v>252</v>
      </c>
      <c r="R91">
        <v>1</v>
      </c>
      <c r="S91" t="s">
        <v>38</v>
      </c>
      <c r="T91" t="s">
        <v>264</v>
      </c>
      <c r="U91">
        <v>7</v>
      </c>
      <c r="V91" t="s">
        <v>266</v>
      </c>
      <c r="W91">
        <v>0</v>
      </c>
      <c r="Y91">
        <v>0</v>
      </c>
      <c r="AA91">
        <v>1</v>
      </c>
      <c r="AB91">
        <v>1</v>
      </c>
      <c r="AC91">
        <v>990097</v>
      </c>
      <c r="AD91">
        <v>281090</v>
      </c>
    </row>
    <row r="92" spans="1:30" x14ac:dyDescent="0.2">
      <c r="A92">
        <v>6</v>
      </c>
      <c r="B92" t="s">
        <v>30</v>
      </c>
      <c r="C92">
        <v>2021</v>
      </c>
      <c r="D92">
        <v>1</v>
      </c>
      <c r="E92">
        <v>222</v>
      </c>
      <c r="F92" t="s">
        <v>239</v>
      </c>
      <c r="G92">
        <v>93</v>
      </c>
      <c r="H92" t="s">
        <v>32</v>
      </c>
      <c r="I92">
        <v>7</v>
      </c>
      <c r="J92" t="s">
        <v>76</v>
      </c>
      <c r="K92" t="s">
        <v>59</v>
      </c>
      <c r="L92">
        <v>1</v>
      </c>
      <c r="M92" t="s">
        <v>68</v>
      </c>
      <c r="N92">
        <v>21</v>
      </c>
      <c r="O92" t="s">
        <v>69</v>
      </c>
      <c r="P92">
        <v>7585</v>
      </c>
      <c r="Q92" t="s">
        <v>252</v>
      </c>
      <c r="R92">
        <v>1</v>
      </c>
      <c r="S92" t="s">
        <v>38</v>
      </c>
      <c r="T92" t="s">
        <v>264</v>
      </c>
      <c r="U92">
        <v>8</v>
      </c>
      <c r="V92" t="s">
        <v>256</v>
      </c>
      <c r="W92">
        <v>0</v>
      </c>
      <c r="Y92">
        <v>0</v>
      </c>
      <c r="AA92">
        <v>15</v>
      </c>
      <c r="AB92">
        <v>15</v>
      </c>
      <c r="AC92">
        <v>11262993</v>
      </c>
      <c r="AD92">
        <v>4867175</v>
      </c>
    </row>
    <row r="93" spans="1:30" x14ac:dyDescent="0.2">
      <c r="A93">
        <v>6</v>
      </c>
      <c r="B93" t="s">
        <v>30</v>
      </c>
      <c r="C93">
        <v>2021</v>
      </c>
      <c r="D93">
        <v>1</v>
      </c>
      <c r="E93">
        <v>222</v>
      </c>
      <c r="F93" t="s">
        <v>239</v>
      </c>
      <c r="G93">
        <v>93</v>
      </c>
      <c r="H93" t="s">
        <v>32</v>
      </c>
      <c r="I93">
        <v>7</v>
      </c>
      <c r="J93" t="s">
        <v>76</v>
      </c>
      <c r="K93" t="s">
        <v>59</v>
      </c>
      <c r="L93">
        <v>1</v>
      </c>
      <c r="M93" t="s">
        <v>68</v>
      </c>
      <c r="N93">
        <v>21</v>
      </c>
      <c r="O93" t="s">
        <v>69</v>
      </c>
      <c r="P93">
        <v>7614</v>
      </c>
      <c r="Q93" t="s">
        <v>258</v>
      </c>
      <c r="R93">
        <v>1</v>
      </c>
      <c r="S93" t="s">
        <v>38</v>
      </c>
      <c r="T93" t="s">
        <v>259</v>
      </c>
      <c r="U93">
        <v>1</v>
      </c>
      <c r="V93" t="s">
        <v>260</v>
      </c>
      <c r="W93">
        <v>0</v>
      </c>
      <c r="Y93">
        <v>0</v>
      </c>
      <c r="AA93">
        <v>5</v>
      </c>
      <c r="AB93">
        <v>1</v>
      </c>
      <c r="AC93">
        <v>4500000</v>
      </c>
      <c r="AD93">
        <v>0</v>
      </c>
    </row>
    <row r="94" spans="1:30" x14ac:dyDescent="0.2">
      <c r="A94">
        <v>6</v>
      </c>
      <c r="B94" t="s">
        <v>30</v>
      </c>
      <c r="C94">
        <v>2021</v>
      </c>
      <c r="D94">
        <v>1</v>
      </c>
      <c r="E94">
        <v>222</v>
      </c>
      <c r="F94" t="s">
        <v>239</v>
      </c>
      <c r="G94">
        <v>93</v>
      </c>
      <c r="H94" t="s">
        <v>32</v>
      </c>
      <c r="I94">
        <v>7</v>
      </c>
      <c r="J94" t="s">
        <v>76</v>
      </c>
      <c r="K94" t="s">
        <v>59</v>
      </c>
      <c r="L94">
        <v>1</v>
      </c>
      <c r="M94" t="s">
        <v>68</v>
      </c>
      <c r="N94">
        <v>21</v>
      </c>
      <c r="O94" t="s">
        <v>69</v>
      </c>
      <c r="P94">
        <v>7625</v>
      </c>
      <c r="Q94" t="s">
        <v>261</v>
      </c>
      <c r="R94">
        <v>1</v>
      </c>
      <c r="S94" t="s">
        <v>38</v>
      </c>
      <c r="T94" t="s">
        <v>262</v>
      </c>
      <c r="U94">
        <v>1</v>
      </c>
      <c r="V94" t="s">
        <v>263</v>
      </c>
      <c r="W94">
        <v>0</v>
      </c>
      <c r="Y94">
        <v>0</v>
      </c>
      <c r="AA94">
        <v>4</v>
      </c>
      <c r="AC94">
        <v>9639000</v>
      </c>
    </row>
    <row r="95" spans="1:30" x14ac:dyDescent="0.2">
      <c r="A95">
        <v>6</v>
      </c>
      <c r="B95" t="s">
        <v>30</v>
      </c>
      <c r="C95">
        <v>2021</v>
      </c>
      <c r="D95">
        <v>1</v>
      </c>
      <c r="E95">
        <v>222</v>
      </c>
      <c r="F95" t="s">
        <v>239</v>
      </c>
      <c r="G95">
        <v>93</v>
      </c>
      <c r="H95" t="s">
        <v>32</v>
      </c>
      <c r="I95">
        <v>8</v>
      </c>
      <c r="J95" t="s">
        <v>77</v>
      </c>
      <c r="K95" t="s">
        <v>59</v>
      </c>
      <c r="L95">
        <v>1</v>
      </c>
      <c r="M95" t="s">
        <v>68</v>
      </c>
      <c r="N95">
        <v>12</v>
      </c>
      <c r="O95" t="s">
        <v>240</v>
      </c>
      <c r="P95">
        <v>7617</v>
      </c>
      <c r="Q95" t="s">
        <v>241</v>
      </c>
      <c r="R95">
        <v>1</v>
      </c>
      <c r="S95" t="s">
        <v>38</v>
      </c>
      <c r="T95" t="s">
        <v>275</v>
      </c>
      <c r="U95">
        <v>1</v>
      </c>
      <c r="V95" t="s">
        <v>243</v>
      </c>
      <c r="W95">
        <v>0</v>
      </c>
      <c r="Y95">
        <v>0</v>
      </c>
      <c r="AA95">
        <v>6424</v>
      </c>
      <c r="AB95">
        <v>2626</v>
      </c>
      <c r="AC95">
        <v>712618250</v>
      </c>
      <c r="AD95">
        <v>642509387</v>
      </c>
    </row>
    <row r="96" spans="1:30" x14ac:dyDescent="0.2">
      <c r="A96">
        <v>6</v>
      </c>
      <c r="B96" t="s">
        <v>30</v>
      </c>
      <c r="C96">
        <v>2021</v>
      </c>
      <c r="D96">
        <v>1</v>
      </c>
      <c r="E96">
        <v>222</v>
      </c>
      <c r="F96" t="s">
        <v>239</v>
      </c>
      <c r="G96">
        <v>93</v>
      </c>
      <c r="H96" t="s">
        <v>32</v>
      </c>
      <c r="I96">
        <v>8</v>
      </c>
      <c r="J96" t="s">
        <v>77</v>
      </c>
      <c r="K96" t="s">
        <v>59</v>
      </c>
      <c r="L96">
        <v>1</v>
      </c>
      <c r="M96" t="s">
        <v>68</v>
      </c>
      <c r="N96">
        <v>12</v>
      </c>
      <c r="O96" t="s">
        <v>240</v>
      </c>
      <c r="P96">
        <v>7617</v>
      </c>
      <c r="Q96" t="s">
        <v>241</v>
      </c>
      <c r="R96">
        <v>1</v>
      </c>
      <c r="S96" t="s">
        <v>38</v>
      </c>
      <c r="T96" t="s">
        <v>275</v>
      </c>
      <c r="U96">
        <v>3</v>
      </c>
      <c r="V96" t="s">
        <v>244</v>
      </c>
      <c r="W96">
        <v>0</v>
      </c>
      <c r="Y96">
        <v>0</v>
      </c>
      <c r="AA96">
        <v>3015</v>
      </c>
      <c r="AB96">
        <v>1426</v>
      </c>
      <c r="AC96">
        <v>74459926</v>
      </c>
      <c r="AD96">
        <v>91564512</v>
      </c>
    </row>
    <row r="97" spans="1:30" x14ac:dyDescent="0.2">
      <c r="A97">
        <v>6</v>
      </c>
      <c r="B97" t="s">
        <v>30</v>
      </c>
      <c r="C97">
        <v>2021</v>
      </c>
      <c r="D97">
        <v>1</v>
      </c>
      <c r="E97">
        <v>222</v>
      </c>
      <c r="F97" t="s">
        <v>239</v>
      </c>
      <c r="G97">
        <v>93</v>
      </c>
      <c r="H97" t="s">
        <v>32</v>
      </c>
      <c r="I97">
        <v>8</v>
      </c>
      <c r="J97" t="s">
        <v>77</v>
      </c>
      <c r="K97" t="s">
        <v>59</v>
      </c>
      <c r="L97">
        <v>1</v>
      </c>
      <c r="M97" t="s">
        <v>68</v>
      </c>
      <c r="N97">
        <v>12</v>
      </c>
      <c r="O97" t="s">
        <v>240</v>
      </c>
      <c r="P97">
        <v>7617</v>
      </c>
      <c r="Q97" t="s">
        <v>241</v>
      </c>
      <c r="R97">
        <v>1</v>
      </c>
      <c r="S97" t="s">
        <v>38</v>
      </c>
      <c r="T97" t="s">
        <v>275</v>
      </c>
      <c r="U97">
        <v>4</v>
      </c>
      <c r="V97" t="s">
        <v>267</v>
      </c>
      <c r="W97">
        <v>0</v>
      </c>
      <c r="Y97">
        <v>0</v>
      </c>
      <c r="AA97">
        <v>3</v>
      </c>
      <c r="AB97">
        <v>3</v>
      </c>
      <c r="AC97">
        <v>34151507</v>
      </c>
      <c r="AD97">
        <v>32735217</v>
      </c>
    </row>
    <row r="98" spans="1:30" x14ac:dyDescent="0.2">
      <c r="A98">
        <v>6</v>
      </c>
      <c r="B98" t="s">
        <v>30</v>
      </c>
      <c r="C98">
        <v>2021</v>
      </c>
      <c r="D98">
        <v>1</v>
      </c>
      <c r="E98">
        <v>222</v>
      </c>
      <c r="F98" t="s">
        <v>239</v>
      </c>
      <c r="G98">
        <v>93</v>
      </c>
      <c r="H98" t="s">
        <v>32</v>
      </c>
      <c r="I98">
        <v>8</v>
      </c>
      <c r="J98" t="s">
        <v>77</v>
      </c>
      <c r="K98" t="s">
        <v>59</v>
      </c>
      <c r="L98">
        <v>1</v>
      </c>
      <c r="M98" t="s">
        <v>68</v>
      </c>
      <c r="N98">
        <v>14</v>
      </c>
      <c r="O98" t="s">
        <v>245</v>
      </c>
      <c r="P98">
        <v>7619</v>
      </c>
      <c r="Q98" t="s">
        <v>246</v>
      </c>
      <c r="R98">
        <v>1</v>
      </c>
      <c r="S98" t="s">
        <v>38</v>
      </c>
      <c r="T98" t="s">
        <v>247</v>
      </c>
      <c r="U98">
        <v>1</v>
      </c>
      <c r="V98" t="s">
        <v>248</v>
      </c>
      <c r="W98">
        <v>0</v>
      </c>
      <c r="Y98">
        <v>0</v>
      </c>
      <c r="AA98">
        <v>4818</v>
      </c>
      <c r="AB98">
        <v>3493</v>
      </c>
      <c r="AC98">
        <v>2305557824</v>
      </c>
      <c r="AD98">
        <v>1769767365</v>
      </c>
    </row>
    <row r="99" spans="1:30" x14ac:dyDescent="0.2">
      <c r="A99">
        <v>6</v>
      </c>
      <c r="B99" t="s">
        <v>30</v>
      </c>
      <c r="C99">
        <v>2021</v>
      </c>
      <c r="D99">
        <v>1</v>
      </c>
      <c r="E99">
        <v>222</v>
      </c>
      <c r="F99" t="s">
        <v>239</v>
      </c>
      <c r="G99">
        <v>93</v>
      </c>
      <c r="H99" t="s">
        <v>32</v>
      </c>
      <c r="I99">
        <v>8</v>
      </c>
      <c r="J99" t="s">
        <v>77</v>
      </c>
      <c r="K99" t="s">
        <v>59</v>
      </c>
      <c r="L99">
        <v>1</v>
      </c>
      <c r="M99" t="s">
        <v>68</v>
      </c>
      <c r="N99">
        <v>14</v>
      </c>
      <c r="O99" t="s">
        <v>245</v>
      </c>
      <c r="P99">
        <v>7619</v>
      </c>
      <c r="Q99" t="s">
        <v>246</v>
      </c>
      <c r="R99">
        <v>1</v>
      </c>
      <c r="S99" t="s">
        <v>38</v>
      </c>
      <c r="T99" t="s">
        <v>247</v>
      </c>
      <c r="U99">
        <v>3</v>
      </c>
      <c r="V99" t="s">
        <v>268</v>
      </c>
      <c r="W99">
        <v>0</v>
      </c>
      <c r="Y99">
        <v>0</v>
      </c>
      <c r="AA99">
        <v>3</v>
      </c>
      <c r="AB99">
        <v>3</v>
      </c>
      <c r="AC99">
        <v>1338638342</v>
      </c>
      <c r="AD99">
        <v>1214913215</v>
      </c>
    </row>
    <row r="100" spans="1:30" x14ac:dyDescent="0.2">
      <c r="A100">
        <v>6</v>
      </c>
      <c r="B100" t="s">
        <v>30</v>
      </c>
      <c r="C100">
        <v>2021</v>
      </c>
      <c r="D100">
        <v>1</v>
      </c>
      <c r="E100">
        <v>222</v>
      </c>
      <c r="F100" t="s">
        <v>239</v>
      </c>
      <c r="G100">
        <v>93</v>
      </c>
      <c r="H100" t="s">
        <v>32</v>
      </c>
      <c r="I100">
        <v>8</v>
      </c>
      <c r="J100" t="s">
        <v>77</v>
      </c>
      <c r="K100" t="s">
        <v>59</v>
      </c>
      <c r="L100">
        <v>1</v>
      </c>
      <c r="M100" t="s">
        <v>68</v>
      </c>
      <c r="N100">
        <v>14</v>
      </c>
      <c r="O100" t="s">
        <v>245</v>
      </c>
      <c r="P100">
        <v>7619</v>
      </c>
      <c r="Q100" t="s">
        <v>246</v>
      </c>
      <c r="R100">
        <v>1</v>
      </c>
      <c r="S100" t="s">
        <v>38</v>
      </c>
      <c r="T100" t="s">
        <v>247</v>
      </c>
      <c r="U100">
        <v>7</v>
      </c>
      <c r="V100" t="s">
        <v>269</v>
      </c>
      <c r="W100">
        <v>0</v>
      </c>
      <c r="Y100">
        <v>0</v>
      </c>
      <c r="AA100">
        <v>210</v>
      </c>
      <c r="AB100">
        <v>66</v>
      </c>
      <c r="AC100">
        <v>26163000</v>
      </c>
      <c r="AD100">
        <v>8072851</v>
      </c>
    </row>
    <row r="101" spans="1:30" x14ac:dyDescent="0.2">
      <c r="A101">
        <v>6</v>
      </c>
      <c r="B101" t="s">
        <v>30</v>
      </c>
      <c r="C101">
        <v>2021</v>
      </c>
      <c r="D101">
        <v>1</v>
      </c>
      <c r="E101">
        <v>222</v>
      </c>
      <c r="F101" t="s">
        <v>239</v>
      </c>
      <c r="G101">
        <v>93</v>
      </c>
      <c r="H101" t="s">
        <v>32</v>
      </c>
      <c r="I101">
        <v>8</v>
      </c>
      <c r="J101" t="s">
        <v>77</v>
      </c>
      <c r="K101" t="s">
        <v>59</v>
      </c>
      <c r="L101">
        <v>1</v>
      </c>
      <c r="M101" t="s">
        <v>68</v>
      </c>
      <c r="N101">
        <v>14</v>
      </c>
      <c r="O101" t="s">
        <v>245</v>
      </c>
      <c r="P101">
        <v>7619</v>
      </c>
      <c r="Q101" t="s">
        <v>246</v>
      </c>
      <c r="R101">
        <v>1</v>
      </c>
      <c r="S101" t="s">
        <v>38</v>
      </c>
      <c r="T101" t="s">
        <v>247</v>
      </c>
      <c r="U101">
        <v>8</v>
      </c>
      <c r="V101" t="s">
        <v>270</v>
      </c>
      <c r="W101">
        <v>0</v>
      </c>
      <c r="Y101">
        <v>0</v>
      </c>
      <c r="AA101">
        <v>999</v>
      </c>
      <c r="AB101">
        <v>592</v>
      </c>
      <c r="AC101">
        <v>521947728</v>
      </c>
      <c r="AD101">
        <v>463235165</v>
      </c>
    </row>
    <row r="102" spans="1:30" x14ac:dyDescent="0.2">
      <c r="A102">
        <v>6</v>
      </c>
      <c r="B102" t="s">
        <v>30</v>
      </c>
      <c r="C102">
        <v>2021</v>
      </c>
      <c r="D102">
        <v>1</v>
      </c>
      <c r="E102">
        <v>222</v>
      </c>
      <c r="F102" t="s">
        <v>239</v>
      </c>
      <c r="G102">
        <v>93</v>
      </c>
      <c r="H102" t="s">
        <v>32</v>
      </c>
      <c r="I102">
        <v>8</v>
      </c>
      <c r="J102" t="s">
        <v>77</v>
      </c>
      <c r="K102" t="s">
        <v>59</v>
      </c>
      <c r="L102">
        <v>1</v>
      </c>
      <c r="M102" t="s">
        <v>68</v>
      </c>
      <c r="N102">
        <v>15</v>
      </c>
      <c r="O102" t="s">
        <v>91</v>
      </c>
      <c r="P102">
        <v>7594</v>
      </c>
      <c r="Q102" t="s">
        <v>249</v>
      </c>
      <c r="R102">
        <v>1</v>
      </c>
      <c r="S102" t="s">
        <v>38</v>
      </c>
      <c r="T102" t="s">
        <v>250</v>
      </c>
      <c r="U102">
        <v>3</v>
      </c>
      <c r="V102" t="s">
        <v>251</v>
      </c>
      <c r="W102">
        <v>0</v>
      </c>
      <c r="Y102">
        <v>0</v>
      </c>
      <c r="AA102">
        <v>5</v>
      </c>
      <c r="AB102">
        <v>5</v>
      </c>
      <c r="AC102">
        <v>365000</v>
      </c>
      <c r="AD102">
        <v>365000</v>
      </c>
    </row>
    <row r="103" spans="1:30" x14ac:dyDescent="0.2">
      <c r="A103">
        <v>6</v>
      </c>
      <c r="B103" t="s">
        <v>30</v>
      </c>
      <c r="C103">
        <v>2021</v>
      </c>
      <c r="D103">
        <v>1</v>
      </c>
      <c r="E103">
        <v>222</v>
      </c>
      <c r="F103" t="s">
        <v>239</v>
      </c>
      <c r="G103">
        <v>93</v>
      </c>
      <c r="H103" t="s">
        <v>32</v>
      </c>
      <c r="I103">
        <v>8</v>
      </c>
      <c r="J103" t="s">
        <v>77</v>
      </c>
      <c r="K103" t="s">
        <v>59</v>
      </c>
      <c r="L103">
        <v>1</v>
      </c>
      <c r="M103" t="s">
        <v>68</v>
      </c>
      <c r="N103">
        <v>21</v>
      </c>
      <c r="O103" t="s">
        <v>69</v>
      </c>
      <c r="P103">
        <v>7585</v>
      </c>
      <c r="Q103" t="s">
        <v>252</v>
      </c>
      <c r="R103">
        <v>1</v>
      </c>
      <c r="S103" t="s">
        <v>38</v>
      </c>
      <c r="T103" t="s">
        <v>264</v>
      </c>
      <c r="U103">
        <v>1</v>
      </c>
      <c r="V103" t="s">
        <v>271</v>
      </c>
      <c r="W103">
        <v>0</v>
      </c>
      <c r="Y103">
        <v>0</v>
      </c>
      <c r="AA103">
        <v>2</v>
      </c>
      <c r="AB103">
        <v>2</v>
      </c>
      <c r="AC103">
        <v>3091571</v>
      </c>
      <c r="AD103">
        <v>774845</v>
      </c>
    </row>
    <row r="104" spans="1:30" x14ac:dyDescent="0.2">
      <c r="A104">
        <v>6</v>
      </c>
      <c r="B104" t="s">
        <v>30</v>
      </c>
      <c r="C104">
        <v>2021</v>
      </c>
      <c r="D104">
        <v>1</v>
      </c>
      <c r="E104">
        <v>222</v>
      </c>
      <c r="F104" t="s">
        <v>239</v>
      </c>
      <c r="G104">
        <v>93</v>
      </c>
      <c r="H104" t="s">
        <v>32</v>
      </c>
      <c r="I104">
        <v>8</v>
      </c>
      <c r="J104" t="s">
        <v>77</v>
      </c>
      <c r="K104" t="s">
        <v>59</v>
      </c>
      <c r="L104">
        <v>1</v>
      </c>
      <c r="M104" t="s">
        <v>68</v>
      </c>
      <c r="N104">
        <v>21</v>
      </c>
      <c r="O104" t="s">
        <v>69</v>
      </c>
      <c r="P104">
        <v>7585</v>
      </c>
      <c r="Q104" t="s">
        <v>252</v>
      </c>
      <c r="R104">
        <v>1</v>
      </c>
      <c r="S104" t="s">
        <v>38</v>
      </c>
      <c r="T104" t="s">
        <v>264</v>
      </c>
      <c r="U104">
        <v>3</v>
      </c>
      <c r="V104" t="s">
        <v>254</v>
      </c>
      <c r="W104">
        <v>0</v>
      </c>
      <c r="Y104">
        <v>0</v>
      </c>
      <c r="AA104">
        <v>1</v>
      </c>
      <c r="AB104">
        <v>1</v>
      </c>
      <c r="AC104">
        <v>1039407</v>
      </c>
      <c r="AD104">
        <v>114282</v>
      </c>
    </row>
    <row r="105" spans="1:30" x14ac:dyDescent="0.2">
      <c r="A105">
        <v>6</v>
      </c>
      <c r="B105" t="s">
        <v>30</v>
      </c>
      <c r="C105">
        <v>2021</v>
      </c>
      <c r="D105">
        <v>1</v>
      </c>
      <c r="E105">
        <v>222</v>
      </c>
      <c r="F105" t="s">
        <v>239</v>
      </c>
      <c r="G105">
        <v>93</v>
      </c>
      <c r="H105" t="s">
        <v>32</v>
      </c>
      <c r="I105">
        <v>8</v>
      </c>
      <c r="J105" t="s">
        <v>77</v>
      </c>
      <c r="K105" t="s">
        <v>59</v>
      </c>
      <c r="L105">
        <v>1</v>
      </c>
      <c r="M105" t="s">
        <v>68</v>
      </c>
      <c r="N105">
        <v>21</v>
      </c>
      <c r="O105" t="s">
        <v>69</v>
      </c>
      <c r="P105">
        <v>7585</v>
      </c>
      <c r="Q105" t="s">
        <v>252</v>
      </c>
      <c r="R105">
        <v>1</v>
      </c>
      <c r="S105" t="s">
        <v>38</v>
      </c>
      <c r="T105" t="s">
        <v>264</v>
      </c>
      <c r="U105">
        <v>4</v>
      </c>
      <c r="V105" t="s">
        <v>255</v>
      </c>
      <c r="W105">
        <v>0</v>
      </c>
      <c r="Y105">
        <v>0</v>
      </c>
      <c r="AA105">
        <v>2</v>
      </c>
      <c r="AB105">
        <v>2</v>
      </c>
      <c r="AC105">
        <v>3868152</v>
      </c>
      <c r="AD105">
        <v>2179738</v>
      </c>
    </row>
    <row r="106" spans="1:30" x14ac:dyDescent="0.2">
      <c r="A106">
        <v>6</v>
      </c>
      <c r="B106" t="s">
        <v>30</v>
      </c>
      <c r="C106">
        <v>2021</v>
      </c>
      <c r="D106">
        <v>1</v>
      </c>
      <c r="E106">
        <v>222</v>
      </c>
      <c r="F106" t="s">
        <v>239</v>
      </c>
      <c r="G106">
        <v>93</v>
      </c>
      <c r="H106" t="s">
        <v>32</v>
      </c>
      <c r="I106">
        <v>8</v>
      </c>
      <c r="J106" t="s">
        <v>77</v>
      </c>
      <c r="K106" t="s">
        <v>59</v>
      </c>
      <c r="L106">
        <v>1</v>
      </c>
      <c r="M106" t="s">
        <v>68</v>
      </c>
      <c r="N106">
        <v>21</v>
      </c>
      <c r="O106" t="s">
        <v>69</v>
      </c>
      <c r="P106">
        <v>7585</v>
      </c>
      <c r="Q106" t="s">
        <v>252</v>
      </c>
      <c r="R106">
        <v>1</v>
      </c>
      <c r="S106" t="s">
        <v>38</v>
      </c>
      <c r="T106" t="s">
        <v>264</v>
      </c>
      <c r="U106">
        <v>6</v>
      </c>
      <c r="V106" t="s">
        <v>265</v>
      </c>
      <c r="W106">
        <v>0</v>
      </c>
      <c r="Y106">
        <v>0</v>
      </c>
      <c r="AA106">
        <v>1</v>
      </c>
      <c r="AB106">
        <v>1</v>
      </c>
      <c r="AC106">
        <v>4746349</v>
      </c>
      <c r="AD106">
        <v>842718</v>
      </c>
    </row>
    <row r="107" spans="1:30" x14ac:dyDescent="0.2">
      <c r="A107">
        <v>6</v>
      </c>
      <c r="B107" t="s">
        <v>30</v>
      </c>
      <c r="C107">
        <v>2021</v>
      </c>
      <c r="D107">
        <v>1</v>
      </c>
      <c r="E107">
        <v>222</v>
      </c>
      <c r="F107" t="s">
        <v>239</v>
      </c>
      <c r="G107">
        <v>93</v>
      </c>
      <c r="H107" t="s">
        <v>32</v>
      </c>
      <c r="I107">
        <v>8</v>
      </c>
      <c r="J107" t="s">
        <v>77</v>
      </c>
      <c r="K107" t="s">
        <v>59</v>
      </c>
      <c r="L107">
        <v>1</v>
      </c>
      <c r="M107" t="s">
        <v>68</v>
      </c>
      <c r="N107">
        <v>21</v>
      </c>
      <c r="O107" t="s">
        <v>69</v>
      </c>
      <c r="P107">
        <v>7585</v>
      </c>
      <c r="Q107" t="s">
        <v>252</v>
      </c>
      <c r="R107">
        <v>1</v>
      </c>
      <c r="S107" t="s">
        <v>38</v>
      </c>
      <c r="T107" t="s">
        <v>264</v>
      </c>
      <c r="U107">
        <v>7</v>
      </c>
      <c r="V107" t="s">
        <v>266</v>
      </c>
      <c r="W107">
        <v>0</v>
      </c>
      <c r="Y107">
        <v>0</v>
      </c>
      <c r="AA107">
        <v>8</v>
      </c>
      <c r="AB107">
        <v>8</v>
      </c>
      <c r="AC107">
        <v>7776773</v>
      </c>
      <c r="AD107">
        <v>2248719</v>
      </c>
    </row>
    <row r="108" spans="1:30" x14ac:dyDescent="0.2">
      <c r="A108">
        <v>6</v>
      </c>
      <c r="B108" t="s">
        <v>30</v>
      </c>
      <c r="C108">
        <v>2021</v>
      </c>
      <c r="D108">
        <v>1</v>
      </c>
      <c r="E108">
        <v>222</v>
      </c>
      <c r="F108" t="s">
        <v>239</v>
      </c>
      <c r="G108">
        <v>93</v>
      </c>
      <c r="H108" t="s">
        <v>32</v>
      </c>
      <c r="I108">
        <v>8</v>
      </c>
      <c r="J108" t="s">
        <v>77</v>
      </c>
      <c r="K108" t="s">
        <v>59</v>
      </c>
      <c r="L108">
        <v>1</v>
      </c>
      <c r="M108" t="s">
        <v>68</v>
      </c>
      <c r="N108">
        <v>21</v>
      </c>
      <c r="O108" t="s">
        <v>69</v>
      </c>
      <c r="P108">
        <v>7585</v>
      </c>
      <c r="Q108" t="s">
        <v>252</v>
      </c>
      <c r="R108">
        <v>1</v>
      </c>
      <c r="S108" t="s">
        <v>38</v>
      </c>
      <c r="T108" t="s">
        <v>264</v>
      </c>
      <c r="U108">
        <v>8</v>
      </c>
      <c r="V108" t="s">
        <v>256</v>
      </c>
      <c r="W108">
        <v>0</v>
      </c>
      <c r="Y108">
        <v>0</v>
      </c>
      <c r="AA108">
        <v>4</v>
      </c>
      <c r="AB108">
        <v>4</v>
      </c>
      <c r="AC108">
        <v>3003465</v>
      </c>
      <c r="AD108">
        <v>1297913</v>
      </c>
    </row>
    <row r="109" spans="1:30" x14ac:dyDescent="0.2">
      <c r="A109">
        <v>6</v>
      </c>
      <c r="B109" t="s">
        <v>30</v>
      </c>
      <c r="C109">
        <v>2021</v>
      </c>
      <c r="D109">
        <v>1</v>
      </c>
      <c r="E109">
        <v>222</v>
      </c>
      <c r="F109" t="s">
        <v>239</v>
      </c>
      <c r="G109">
        <v>93</v>
      </c>
      <c r="H109" t="s">
        <v>32</v>
      </c>
      <c r="I109">
        <v>8</v>
      </c>
      <c r="J109" t="s">
        <v>77</v>
      </c>
      <c r="K109" t="s">
        <v>59</v>
      </c>
      <c r="L109">
        <v>1</v>
      </c>
      <c r="M109" t="s">
        <v>68</v>
      </c>
      <c r="N109">
        <v>21</v>
      </c>
      <c r="O109" t="s">
        <v>69</v>
      </c>
      <c r="P109">
        <v>7585</v>
      </c>
      <c r="Q109" t="s">
        <v>252</v>
      </c>
      <c r="R109">
        <v>1</v>
      </c>
      <c r="S109" t="s">
        <v>38</v>
      </c>
      <c r="T109" t="s">
        <v>264</v>
      </c>
      <c r="U109">
        <v>9</v>
      </c>
      <c r="V109" t="s">
        <v>257</v>
      </c>
      <c r="W109">
        <v>0</v>
      </c>
      <c r="Y109">
        <v>0</v>
      </c>
      <c r="AA109">
        <v>5</v>
      </c>
      <c r="AB109">
        <v>5</v>
      </c>
      <c r="AC109">
        <v>78467877</v>
      </c>
      <c r="AD109">
        <v>57152661</v>
      </c>
    </row>
    <row r="110" spans="1:30" x14ac:dyDescent="0.2">
      <c r="A110">
        <v>6</v>
      </c>
      <c r="B110" t="s">
        <v>30</v>
      </c>
      <c r="C110">
        <v>2021</v>
      </c>
      <c r="D110">
        <v>1</v>
      </c>
      <c r="E110">
        <v>222</v>
      </c>
      <c r="F110" t="s">
        <v>239</v>
      </c>
      <c r="G110">
        <v>93</v>
      </c>
      <c r="H110" t="s">
        <v>32</v>
      </c>
      <c r="I110">
        <v>8</v>
      </c>
      <c r="J110" t="s">
        <v>77</v>
      </c>
      <c r="K110" t="s">
        <v>59</v>
      </c>
      <c r="L110">
        <v>1</v>
      </c>
      <c r="M110" t="s">
        <v>68</v>
      </c>
      <c r="N110">
        <v>21</v>
      </c>
      <c r="O110" t="s">
        <v>69</v>
      </c>
      <c r="P110">
        <v>7614</v>
      </c>
      <c r="Q110" t="s">
        <v>258</v>
      </c>
      <c r="R110">
        <v>1</v>
      </c>
      <c r="S110" t="s">
        <v>38</v>
      </c>
      <c r="T110" t="s">
        <v>259</v>
      </c>
      <c r="U110">
        <v>1</v>
      </c>
      <c r="V110" t="s">
        <v>260</v>
      </c>
      <c r="W110">
        <v>0</v>
      </c>
      <c r="Y110">
        <v>0</v>
      </c>
      <c r="AA110">
        <v>5</v>
      </c>
      <c r="AB110">
        <v>6</v>
      </c>
      <c r="AC110">
        <v>4500000</v>
      </c>
      <c r="AD110">
        <v>4500000</v>
      </c>
    </row>
    <row r="111" spans="1:30" x14ac:dyDescent="0.2">
      <c r="A111">
        <v>6</v>
      </c>
      <c r="B111" t="s">
        <v>30</v>
      </c>
      <c r="C111">
        <v>2021</v>
      </c>
      <c r="D111">
        <v>1</v>
      </c>
      <c r="E111">
        <v>222</v>
      </c>
      <c r="F111" t="s">
        <v>239</v>
      </c>
      <c r="G111">
        <v>93</v>
      </c>
      <c r="H111" t="s">
        <v>32</v>
      </c>
      <c r="I111">
        <v>8</v>
      </c>
      <c r="J111" t="s">
        <v>77</v>
      </c>
      <c r="K111" t="s">
        <v>59</v>
      </c>
      <c r="L111">
        <v>1</v>
      </c>
      <c r="M111" t="s">
        <v>68</v>
      </c>
      <c r="N111">
        <v>21</v>
      </c>
      <c r="O111" t="s">
        <v>69</v>
      </c>
      <c r="P111">
        <v>7625</v>
      </c>
      <c r="Q111" t="s">
        <v>261</v>
      </c>
      <c r="R111">
        <v>1</v>
      </c>
      <c r="S111" t="s">
        <v>38</v>
      </c>
      <c r="T111" t="s">
        <v>262</v>
      </c>
      <c r="U111">
        <v>1</v>
      </c>
      <c r="V111" t="s">
        <v>263</v>
      </c>
      <c r="W111">
        <v>0</v>
      </c>
      <c r="Y111">
        <v>0</v>
      </c>
      <c r="AA111">
        <v>3</v>
      </c>
      <c r="AC111">
        <v>7229250</v>
      </c>
    </row>
    <row r="112" spans="1:30" x14ac:dyDescent="0.2">
      <c r="A112">
        <v>6</v>
      </c>
      <c r="B112" t="s">
        <v>30</v>
      </c>
      <c r="C112">
        <v>2021</v>
      </c>
      <c r="D112">
        <v>1</v>
      </c>
      <c r="E112">
        <v>222</v>
      </c>
      <c r="F112" t="s">
        <v>239</v>
      </c>
      <c r="G112">
        <v>93</v>
      </c>
      <c r="H112" t="s">
        <v>32</v>
      </c>
      <c r="I112">
        <v>9</v>
      </c>
      <c r="J112" t="s">
        <v>276</v>
      </c>
      <c r="K112" t="s">
        <v>59</v>
      </c>
      <c r="L112">
        <v>1</v>
      </c>
      <c r="M112" t="s">
        <v>68</v>
      </c>
      <c r="N112">
        <v>12</v>
      </c>
      <c r="O112" t="s">
        <v>240</v>
      </c>
      <c r="P112">
        <v>7617</v>
      </c>
      <c r="Q112" t="s">
        <v>241</v>
      </c>
      <c r="R112">
        <v>1</v>
      </c>
      <c r="S112" t="s">
        <v>38</v>
      </c>
      <c r="T112" t="s">
        <v>242</v>
      </c>
      <c r="U112">
        <v>1</v>
      </c>
      <c r="V112" t="s">
        <v>243</v>
      </c>
      <c r="W112">
        <v>0</v>
      </c>
      <c r="Y112">
        <v>0</v>
      </c>
      <c r="AA112">
        <v>2902</v>
      </c>
      <c r="AB112">
        <v>708</v>
      </c>
      <c r="AC112">
        <v>321920635</v>
      </c>
      <c r="AD112">
        <v>173227969</v>
      </c>
    </row>
    <row r="113" spans="1:30" x14ac:dyDescent="0.2">
      <c r="A113">
        <v>6</v>
      </c>
      <c r="B113" t="s">
        <v>30</v>
      </c>
      <c r="C113">
        <v>2021</v>
      </c>
      <c r="D113">
        <v>1</v>
      </c>
      <c r="E113">
        <v>222</v>
      </c>
      <c r="F113" t="s">
        <v>239</v>
      </c>
      <c r="G113">
        <v>93</v>
      </c>
      <c r="H113" t="s">
        <v>32</v>
      </c>
      <c r="I113">
        <v>9</v>
      </c>
      <c r="J113" t="s">
        <v>276</v>
      </c>
      <c r="K113" t="s">
        <v>59</v>
      </c>
      <c r="L113">
        <v>1</v>
      </c>
      <c r="M113" t="s">
        <v>68</v>
      </c>
      <c r="N113">
        <v>12</v>
      </c>
      <c r="O113" t="s">
        <v>240</v>
      </c>
      <c r="P113">
        <v>7617</v>
      </c>
      <c r="Q113" t="s">
        <v>241</v>
      </c>
      <c r="R113">
        <v>1</v>
      </c>
      <c r="S113" t="s">
        <v>38</v>
      </c>
      <c r="T113" t="s">
        <v>242</v>
      </c>
      <c r="U113">
        <v>3</v>
      </c>
      <c r="V113" t="s">
        <v>244</v>
      </c>
      <c r="W113">
        <v>0</v>
      </c>
      <c r="Y113">
        <v>0</v>
      </c>
      <c r="AA113">
        <v>309</v>
      </c>
      <c r="AB113">
        <v>120</v>
      </c>
      <c r="AC113">
        <v>7636915</v>
      </c>
      <c r="AD113">
        <v>7705288</v>
      </c>
    </row>
    <row r="114" spans="1:30" x14ac:dyDescent="0.2">
      <c r="A114">
        <v>6</v>
      </c>
      <c r="B114" t="s">
        <v>30</v>
      </c>
      <c r="C114">
        <v>2021</v>
      </c>
      <c r="D114">
        <v>1</v>
      </c>
      <c r="E114">
        <v>222</v>
      </c>
      <c r="F114" t="s">
        <v>239</v>
      </c>
      <c r="G114">
        <v>93</v>
      </c>
      <c r="H114" t="s">
        <v>32</v>
      </c>
      <c r="I114">
        <v>9</v>
      </c>
      <c r="J114" t="s">
        <v>276</v>
      </c>
      <c r="K114" t="s">
        <v>59</v>
      </c>
      <c r="L114">
        <v>1</v>
      </c>
      <c r="M114" t="s">
        <v>68</v>
      </c>
      <c r="N114">
        <v>14</v>
      </c>
      <c r="O114" t="s">
        <v>245</v>
      </c>
      <c r="P114">
        <v>7619</v>
      </c>
      <c r="Q114" t="s">
        <v>246</v>
      </c>
      <c r="R114">
        <v>1</v>
      </c>
      <c r="S114" t="s">
        <v>38</v>
      </c>
      <c r="T114" t="s">
        <v>247</v>
      </c>
      <c r="U114">
        <v>1</v>
      </c>
      <c r="V114" t="s">
        <v>248</v>
      </c>
      <c r="W114">
        <v>0</v>
      </c>
      <c r="Y114">
        <v>0</v>
      </c>
      <c r="AA114">
        <v>2244</v>
      </c>
      <c r="AB114">
        <v>2042</v>
      </c>
      <c r="AC114">
        <v>1400541975</v>
      </c>
      <c r="AD114">
        <v>1034602050</v>
      </c>
    </row>
    <row r="115" spans="1:30" x14ac:dyDescent="0.2">
      <c r="A115">
        <v>6</v>
      </c>
      <c r="B115" t="s">
        <v>30</v>
      </c>
      <c r="C115">
        <v>2021</v>
      </c>
      <c r="D115">
        <v>1</v>
      </c>
      <c r="E115">
        <v>222</v>
      </c>
      <c r="F115" t="s">
        <v>239</v>
      </c>
      <c r="G115">
        <v>93</v>
      </c>
      <c r="H115" t="s">
        <v>32</v>
      </c>
      <c r="I115">
        <v>9</v>
      </c>
      <c r="J115" t="s">
        <v>276</v>
      </c>
      <c r="K115" t="s">
        <v>59</v>
      </c>
      <c r="L115">
        <v>1</v>
      </c>
      <c r="M115" t="s">
        <v>68</v>
      </c>
      <c r="N115">
        <v>14</v>
      </c>
      <c r="O115" t="s">
        <v>245</v>
      </c>
      <c r="P115">
        <v>7619</v>
      </c>
      <c r="Q115" t="s">
        <v>246</v>
      </c>
      <c r="R115">
        <v>1</v>
      </c>
      <c r="S115" t="s">
        <v>38</v>
      </c>
      <c r="T115" t="s">
        <v>247</v>
      </c>
      <c r="U115">
        <v>3</v>
      </c>
      <c r="V115" t="s">
        <v>268</v>
      </c>
      <c r="W115">
        <v>0</v>
      </c>
      <c r="Y115">
        <v>0</v>
      </c>
      <c r="AA115">
        <v>1</v>
      </c>
      <c r="AB115">
        <v>1</v>
      </c>
      <c r="AC115">
        <v>364618867</v>
      </c>
      <c r="AD115">
        <v>320169345</v>
      </c>
    </row>
    <row r="116" spans="1:30" x14ac:dyDescent="0.2">
      <c r="A116">
        <v>6</v>
      </c>
      <c r="B116" t="s">
        <v>30</v>
      </c>
      <c r="C116">
        <v>2021</v>
      </c>
      <c r="D116">
        <v>1</v>
      </c>
      <c r="E116">
        <v>222</v>
      </c>
      <c r="F116" t="s">
        <v>239</v>
      </c>
      <c r="G116">
        <v>93</v>
      </c>
      <c r="H116" t="s">
        <v>32</v>
      </c>
      <c r="I116">
        <v>9</v>
      </c>
      <c r="J116" t="s">
        <v>276</v>
      </c>
      <c r="K116" t="s">
        <v>59</v>
      </c>
      <c r="L116">
        <v>1</v>
      </c>
      <c r="M116" t="s">
        <v>68</v>
      </c>
      <c r="N116">
        <v>14</v>
      </c>
      <c r="O116" t="s">
        <v>245</v>
      </c>
      <c r="P116">
        <v>7619</v>
      </c>
      <c r="Q116" t="s">
        <v>246</v>
      </c>
      <c r="R116">
        <v>1</v>
      </c>
      <c r="S116" t="s">
        <v>38</v>
      </c>
      <c r="T116" t="s">
        <v>247</v>
      </c>
      <c r="U116">
        <v>7</v>
      </c>
      <c r="V116" t="s">
        <v>269</v>
      </c>
      <c r="W116">
        <v>0</v>
      </c>
      <c r="Y116">
        <v>0</v>
      </c>
      <c r="AA116">
        <v>70</v>
      </c>
      <c r="AB116">
        <v>36</v>
      </c>
      <c r="AC116">
        <v>8721000</v>
      </c>
      <c r="AD116">
        <v>4403374</v>
      </c>
    </row>
    <row r="117" spans="1:30" x14ac:dyDescent="0.2">
      <c r="A117">
        <v>6</v>
      </c>
      <c r="B117" t="s">
        <v>30</v>
      </c>
      <c r="C117">
        <v>2021</v>
      </c>
      <c r="D117">
        <v>1</v>
      </c>
      <c r="E117">
        <v>222</v>
      </c>
      <c r="F117" t="s">
        <v>239</v>
      </c>
      <c r="G117">
        <v>93</v>
      </c>
      <c r="H117" t="s">
        <v>32</v>
      </c>
      <c r="I117">
        <v>9</v>
      </c>
      <c r="J117" t="s">
        <v>276</v>
      </c>
      <c r="K117" t="s">
        <v>59</v>
      </c>
      <c r="L117">
        <v>1</v>
      </c>
      <c r="M117" t="s">
        <v>68</v>
      </c>
      <c r="N117">
        <v>14</v>
      </c>
      <c r="O117" t="s">
        <v>245</v>
      </c>
      <c r="P117">
        <v>7619</v>
      </c>
      <c r="Q117" t="s">
        <v>246</v>
      </c>
      <c r="R117">
        <v>1</v>
      </c>
      <c r="S117" t="s">
        <v>38</v>
      </c>
      <c r="T117" t="s">
        <v>247</v>
      </c>
      <c r="U117">
        <v>8</v>
      </c>
      <c r="V117" t="s">
        <v>270</v>
      </c>
      <c r="W117">
        <v>0</v>
      </c>
      <c r="Y117">
        <v>0</v>
      </c>
      <c r="AA117">
        <v>350</v>
      </c>
      <c r="AB117">
        <v>491</v>
      </c>
      <c r="AC117">
        <v>182811376</v>
      </c>
      <c r="AD117">
        <v>384203490</v>
      </c>
    </row>
    <row r="118" spans="1:30" x14ac:dyDescent="0.2">
      <c r="A118">
        <v>6</v>
      </c>
      <c r="B118" t="s">
        <v>30</v>
      </c>
      <c r="C118">
        <v>2021</v>
      </c>
      <c r="D118">
        <v>1</v>
      </c>
      <c r="E118">
        <v>222</v>
      </c>
      <c r="F118" t="s">
        <v>239</v>
      </c>
      <c r="G118">
        <v>93</v>
      </c>
      <c r="H118" t="s">
        <v>32</v>
      </c>
      <c r="I118">
        <v>9</v>
      </c>
      <c r="J118" t="s">
        <v>276</v>
      </c>
      <c r="K118" t="s">
        <v>59</v>
      </c>
      <c r="L118">
        <v>1</v>
      </c>
      <c r="M118" t="s">
        <v>68</v>
      </c>
      <c r="N118">
        <v>15</v>
      </c>
      <c r="O118" t="s">
        <v>91</v>
      </c>
      <c r="P118">
        <v>7594</v>
      </c>
      <c r="Q118" t="s">
        <v>249</v>
      </c>
      <c r="R118">
        <v>1</v>
      </c>
      <c r="S118" t="s">
        <v>38</v>
      </c>
      <c r="T118" t="s">
        <v>250</v>
      </c>
      <c r="U118">
        <v>3</v>
      </c>
      <c r="V118" t="s">
        <v>251</v>
      </c>
      <c r="W118">
        <v>0</v>
      </c>
      <c r="Y118">
        <v>0</v>
      </c>
      <c r="AA118">
        <v>1</v>
      </c>
      <c r="AB118">
        <v>2</v>
      </c>
      <c r="AC118">
        <v>73000</v>
      </c>
      <c r="AD118">
        <v>73000</v>
      </c>
    </row>
    <row r="119" spans="1:30" x14ac:dyDescent="0.2">
      <c r="A119">
        <v>6</v>
      </c>
      <c r="B119" t="s">
        <v>30</v>
      </c>
      <c r="C119">
        <v>2021</v>
      </c>
      <c r="D119">
        <v>1</v>
      </c>
      <c r="E119">
        <v>222</v>
      </c>
      <c r="F119" t="s">
        <v>239</v>
      </c>
      <c r="G119">
        <v>93</v>
      </c>
      <c r="H119" t="s">
        <v>32</v>
      </c>
      <c r="I119">
        <v>9</v>
      </c>
      <c r="J119" t="s">
        <v>276</v>
      </c>
      <c r="K119" t="s">
        <v>59</v>
      </c>
      <c r="L119">
        <v>1</v>
      </c>
      <c r="M119" t="s">
        <v>68</v>
      </c>
      <c r="N119">
        <v>21</v>
      </c>
      <c r="O119" t="s">
        <v>69</v>
      </c>
      <c r="P119">
        <v>7585</v>
      </c>
      <c r="Q119" t="s">
        <v>252</v>
      </c>
      <c r="R119">
        <v>1</v>
      </c>
      <c r="S119" t="s">
        <v>38</v>
      </c>
      <c r="T119" t="s">
        <v>264</v>
      </c>
      <c r="U119">
        <v>3</v>
      </c>
      <c r="V119" t="s">
        <v>254</v>
      </c>
      <c r="W119">
        <v>0</v>
      </c>
      <c r="Y119">
        <v>0</v>
      </c>
      <c r="AA119">
        <v>1</v>
      </c>
      <c r="AB119">
        <v>1</v>
      </c>
      <c r="AC119">
        <v>1039407</v>
      </c>
      <c r="AD119">
        <v>114282</v>
      </c>
    </row>
    <row r="120" spans="1:30" x14ac:dyDescent="0.2">
      <c r="A120">
        <v>6</v>
      </c>
      <c r="B120" t="s">
        <v>30</v>
      </c>
      <c r="C120">
        <v>2021</v>
      </c>
      <c r="D120">
        <v>1</v>
      </c>
      <c r="E120">
        <v>222</v>
      </c>
      <c r="F120" t="s">
        <v>239</v>
      </c>
      <c r="G120">
        <v>93</v>
      </c>
      <c r="H120" t="s">
        <v>32</v>
      </c>
      <c r="I120">
        <v>9</v>
      </c>
      <c r="J120" t="s">
        <v>276</v>
      </c>
      <c r="K120" t="s">
        <v>59</v>
      </c>
      <c r="L120">
        <v>1</v>
      </c>
      <c r="M120" t="s">
        <v>68</v>
      </c>
      <c r="N120">
        <v>21</v>
      </c>
      <c r="O120" t="s">
        <v>69</v>
      </c>
      <c r="P120">
        <v>7585</v>
      </c>
      <c r="Q120" t="s">
        <v>252</v>
      </c>
      <c r="R120">
        <v>1</v>
      </c>
      <c r="S120" t="s">
        <v>38</v>
      </c>
      <c r="T120" t="s">
        <v>264</v>
      </c>
      <c r="U120">
        <v>4</v>
      </c>
      <c r="V120" t="s">
        <v>255</v>
      </c>
      <c r="W120">
        <v>0</v>
      </c>
      <c r="Y120">
        <v>0</v>
      </c>
      <c r="AA120">
        <v>17</v>
      </c>
      <c r="AB120">
        <v>17</v>
      </c>
      <c r="AC120">
        <v>32879290</v>
      </c>
      <c r="AD120">
        <v>18527769</v>
      </c>
    </row>
    <row r="121" spans="1:30" x14ac:dyDescent="0.2">
      <c r="A121">
        <v>6</v>
      </c>
      <c r="B121" t="s">
        <v>30</v>
      </c>
      <c r="C121">
        <v>2021</v>
      </c>
      <c r="D121">
        <v>1</v>
      </c>
      <c r="E121">
        <v>222</v>
      </c>
      <c r="F121" t="s">
        <v>239</v>
      </c>
      <c r="G121">
        <v>93</v>
      </c>
      <c r="H121" t="s">
        <v>32</v>
      </c>
      <c r="I121">
        <v>9</v>
      </c>
      <c r="J121" t="s">
        <v>276</v>
      </c>
      <c r="K121" t="s">
        <v>59</v>
      </c>
      <c r="L121">
        <v>1</v>
      </c>
      <c r="M121" t="s">
        <v>68</v>
      </c>
      <c r="N121">
        <v>21</v>
      </c>
      <c r="O121" t="s">
        <v>69</v>
      </c>
      <c r="P121">
        <v>7585</v>
      </c>
      <c r="Q121" t="s">
        <v>252</v>
      </c>
      <c r="R121">
        <v>1</v>
      </c>
      <c r="S121" t="s">
        <v>38</v>
      </c>
      <c r="T121" t="s">
        <v>264</v>
      </c>
      <c r="U121">
        <v>7</v>
      </c>
      <c r="V121" t="s">
        <v>266</v>
      </c>
      <c r="W121">
        <v>0</v>
      </c>
      <c r="Y121">
        <v>0</v>
      </c>
      <c r="AA121">
        <v>1</v>
      </c>
      <c r="AB121">
        <v>1</v>
      </c>
      <c r="AC121">
        <v>990097</v>
      </c>
      <c r="AD121">
        <v>281090</v>
      </c>
    </row>
    <row r="122" spans="1:30" x14ac:dyDescent="0.2">
      <c r="A122">
        <v>6</v>
      </c>
      <c r="B122" t="s">
        <v>30</v>
      </c>
      <c r="C122">
        <v>2021</v>
      </c>
      <c r="D122">
        <v>1</v>
      </c>
      <c r="E122">
        <v>222</v>
      </c>
      <c r="F122" t="s">
        <v>239</v>
      </c>
      <c r="G122">
        <v>93</v>
      </c>
      <c r="H122" t="s">
        <v>32</v>
      </c>
      <c r="I122">
        <v>9</v>
      </c>
      <c r="J122" t="s">
        <v>276</v>
      </c>
      <c r="K122" t="s">
        <v>59</v>
      </c>
      <c r="L122">
        <v>1</v>
      </c>
      <c r="M122" t="s">
        <v>68</v>
      </c>
      <c r="N122">
        <v>21</v>
      </c>
      <c r="O122" t="s">
        <v>69</v>
      </c>
      <c r="P122">
        <v>7585</v>
      </c>
      <c r="Q122" t="s">
        <v>252</v>
      </c>
      <c r="R122">
        <v>1</v>
      </c>
      <c r="S122" t="s">
        <v>38</v>
      </c>
      <c r="T122" t="s">
        <v>264</v>
      </c>
      <c r="U122">
        <v>8</v>
      </c>
      <c r="V122" t="s">
        <v>256</v>
      </c>
      <c r="W122">
        <v>0</v>
      </c>
      <c r="Y122">
        <v>0</v>
      </c>
      <c r="AA122">
        <v>18</v>
      </c>
      <c r="AB122">
        <v>18</v>
      </c>
      <c r="AC122">
        <v>14088039</v>
      </c>
      <c r="AD122">
        <v>5840610</v>
      </c>
    </row>
    <row r="123" spans="1:30" x14ac:dyDescent="0.2">
      <c r="A123">
        <v>6</v>
      </c>
      <c r="B123" t="s">
        <v>30</v>
      </c>
      <c r="C123">
        <v>2021</v>
      </c>
      <c r="D123">
        <v>1</v>
      </c>
      <c r="E123">
        <v>222</v>
      </c>
      <c r="F123" t="s">
        <v>239</v>
      </c>
      <c r="G123">
        <v>93</v>
      </c>
      <c r="H123" t="s">
        <v>32</v>
      </c>
      <c r="I123">
        <v>9</v>
      </c>
      <c r="J123" t="s">
        <v>276</v>
      </c>
      <c r="K123" t="s">
        <v>59</v>
      </c>
      <c r="L123">
        <v>1</v>
      </c>
      <c r="M123" t="s">
        <v>68</v>
      </c>
      <c r="N123">
        <v>21</v>
      </c>
      <c r="O123" t="s">
        <v>69</v>
      </c>
      <c r="P123">
        <v>7585</v>
      </c>
      <c r="Q123" t="s">
        <v>252</v>
      </c>
      <c r="R123">
        <v>1</v>
      </c>
      <c r="S123" t="s">
        <v>38</v>
      </c>
      <c r="T123" t="s">
        <v>264</v>
      </c>
      <c r="U123">
        <v>9</v>
      </c>
      <c r="V123" t="s">
        <v>257</v>
      </c>
      <c r="W123">
        <v>0</v>
      </c>
      <c r="Y123">
        <v>0</v>
      </c>
      <c r="AA123">
        <v>1</v>
      </c>
      <c r="AB123">
        <v>1</v>
      </c>
      <c r="AC123">
        <v>15693575</v>
      </c>
      <c r="AD123">
        <v>11430532</v>
      </c>
    </row>
    <row r="124" spans="1:30" x14ac:dyDescent="0.2">
      <c r="A124">
        <v>6</v>
      </c>
      <c r="B124" t="s">
        <v>30</v>
      </c>
      <c r="C124">
        <v>2021</v>
      </c>
      <c r="D124">
        <v>1</v>
      </c>
      <c r="E124">
        <v>222</v>
      </c>
      <c r="F124" t="s">
        <v>239</v>
      </c>
      <c r="G124">
        <v>93</v>
      </c>
      <c r="H124" t="s">
        <v>32</v>
      </c>
      <c r="I124">
        <v>9</v>
      </c>
      <c r="J124" t="s">
        <v>276</v>
      </c>
      <c r="K124" t="s">
        <v>59</v>
      </c>
      <c r="L124">
        <v>1</v>
      </c>
      <c r="M124" t="s">
        <v>68</v>
      </c>
      <c r="N124">
        <v>21</v>
      </c>
      <c r="O124" t="s">
        <v>69</v>
      </c>
      <c r="P124">
        <v>7614</v>
      </c>
      <c r="Q124" t="s">
        <v>258</v>
      </c>
      <c r="R124">
        <v>1</v>
      </c>
      <c r="S124" t="s">
        <v>38</v>
      </c>
      <c r="T124" t="s">
        <v>259</v>
      </c>
      <c r="U124">
        <v>1</v>
      </c>
      <c r="V124" t="s">
        <v>260</v>
      </c>
      <c r="W124">
        <v>0</v>
      </c>
      <c r="Y124">
        <v>0</v>
      </c>
      <c r="AA124">
        <v>5</v>
      </c>
      <c r="AB124">
        <v>1</v>
      </c>
      <c r="AC124">
        <v>4500000</v>
      </c>
      <c r="AD124">
        <v>0</v>
      </c>
    </row>
    <row r="125" spans="1:30" x14ac:dyDescent="0.2">
      <c r="A125">
        <v>6</v>
      </c>
      <c r="B125" t="s">
        <v>30</v>
      </c>
      <c r="C125">
        <v>2021</v>
      </c>
      <c r="D125">
        <v>1</v>
      </c>
      <c r="E125">
        <v>222</v>
      </c>
      <c r="F125" t="s">
        <v>239</v>
      </c>
      <c r="G125">
        <v>93</v>
      </c>
      <c r="H125" t="s">
        <v>32</v>
      </c>
      <c r="I125">
        <v>9</v>
      </c>
      <c r="J125" t="s">
        <v>276</v>
      </c>
      <c r="K125" t="s">
        <v>59</v>
      </c>
      <c r="L125">
        <v>1</v>
      </c>
      <c r="M125" t="s">
        <v>68</v>
      </c>
      <c r="N125">
        <v>21</v>
      </c>
      <c r="O125" t="s">
        <v>69</v>
      </c>
      <c r="P125">
        <v>7625</v>
      </c>
      <c r="Q125" t="s">
        <v>261</v>
      </c>
      <c r="R125">
        <v>1</v>
      </c>
      <c r="S125" t="s">
        <v>38</v>
      </c>
      <c r="T125" t="s">
        <v>262</v>
      </c>
      <c r="U125">
        <v>1</v>
      </c>
      <c r="V125" t="s">
        <v>263</v>
      </c>
      <c r="W125">
        <v>0</v>
      </c>
      <c r="Y125">
        <v>0</v>
      </c>
      <c r="AA125">
        <v>7</v>
      </c>
      <c r="AC125">
        <v>16868250</v>
      </c>
    </row>
    <row r="126" spans="1:30" x14ac:dyDescent="0.2">
      <c r="A126">
        <v>6</v>
      </c>
      <c r="B126" t="s">
        <v>30</v>
      </c>
      <c r="C126">
        <v>2021</v>
      </c>
      <c r="D126">
        <v>1</v>
      </c>
      <c r="E126">
        <v>222</v>
      </c>
      <c r="F126" t="s">
        <v>239</v>
      </c>
      <c r="G126">
        <v>93</v>
      </c>
      <c r="H126" t="s">
        <v>32</v>
      </c>
      <c r="I126">
        <v>10</v>
      </c>
      <c r="J126" t="s">
        <v>277</v>
      </c>
      <c r="K126" t="s">
        <v>59</v>
      </c>
      <c r="L126">
        <v>1</v>
      </c>
      <c r="M126" t="s">
        <v>68</v>
      </c>
      <c r="N126">
        <v>12</v>
      </c>
      <c r="O126" t="s">
        <v>240</v>
      </c>
      <c r="P126">
        <v>7617</v>
      </c>
      <c r="Q126" t="s">
        <v>241</v>
      </c>
      <c r="R126">
        <v>1</v>
      </c>
      <c r="S126" t="s">
        <v>38</v>
      </c>
      <c r="T126" t="s">
        <v>242</v>
      </c>
      <c r="U126">
        <v>1</v>
      </c>
      <c r="V126" t="s">
        <v>243</v>
      </c>
      <c r="W126">
        <v>0</v>
      </c>
      <c r="Y126">
        <v>0</v>
      </c>
      <c r="AA126">
        <v>2590</v>
      </c>
      <c r="AB126">
        <v>1252</v>
      </c>
      <c r="AC126">
        <v>339421381</v>
      </c>
      <c r="AD126">
        <v>306329685</v>
      </c>
    </row>
    <row r="127" spans="1:30" x14ac:dyDescent="0.2">
      <c r="A127">
        <v>6</v>
      </c>
      <c r="B127" t="s">
        <v>30</v>
      </c>
      <c r="C127">
        <v>2021</v>
      </c>
      <c r="D127">
        <v>1</v>
      </c>
      <c r="E127">
        <v>222</v>
      </c>
      <c r="F127" t="s">
        <v>239</v>
      </c>
      <c r="G127">
        <v>93</v>
      </c>
      <c r="H127" t="s">
        <v>32</v>
      </c>
      <c r="I127">
        <v>10</v>
      </c>
      <c r="J127" t="s">
        <v>277</v>
      </c>
      <c r="K127" t="s">
        <v>59</v>
      </c>
      <c r="L127">
        <v>1</v>
      </c>
      <c r="M127" t="s">
        <v>68</v>
      </c>
      <c r="N127">
        <v>12</v>
      </c>
      <c r="O127" t="s">
        <v>240</v>
      </c>
      <c r="P127">
        <v>7617</v>
      </c>
      <c r="Q127" t="s">
        <v>241</v>
      </c>
      <c r="R127">
        <v>1</v>
      </c>
      <c r="S127" t="s">
        <v>38</v>
      </c>
      <c r="T127" t="s">
        <v>242</v>
      </c>
      <c r="U127">
        <v>3</v>
      </c>
      <c r="V127" t="s">
        <v>244</v>
      </c>
      <c r="W127">
        <v>0</v>
      </c>
      <c r="Y127">
        <v>0</v>
      </c>
      <c r="AA127">
        <v>376</v>
      </c>
      <c r="AB127">
        <v>191</v>
      </c>
      <c r="AC127">
        <v>9291580</v>
      </c>
      <c r="AD127">
        <v>12264251</v>
      </c>
    </row>
    <row r="128" spans="1:30" x14ac:dyDescent="0.2">
      <c r="A128">
        <v>6</v>
      </c>
      <c r="B128" t="s">
        <v>30</v>
      </c>
      <c r="C128">
        <v>2021</v>
      </c>
      <c r="D128">
        <v>1</v>
      </c>
      <c r="E128">
        <v>222</v>
      </c>
      <c r="F128" t="s">
        <v>239</v>
      </c>
      <c r="G128">
        <v>93</v>
      </c>
      <c r="H128" t="s">
        <v>32</v>
      </c>
      <c r="I128">
        <v>10</v>
      </c>
      <c r="J128" t="s">
        <v>277</v>
      </c>
      <c r="K128" t="s">
        <v>59</v>
      </c>
      <c r="L128">
        <v>1</v>
      </c>
      <c r="M128" t="s">
        <v>68</v>
      </c>
      <c r="N128">
        <v>12</v>
      </c>
      <c r="O128" t="s">
        <v>240</v>
      </c>
      <c r="P128">
        <v>7617</v>
      </c>
      <c r="Q128" t="s">
        <v>241</v>
      </c>
      <c r="R128">
        <v>1</v>
      </c>
      <c r="S128" t="s">
        <v>38</v>
      </c>
      <c r="T128" t="s">
        <v>242</v>
      </c>
      <c r="U128">
        <v>4</v>
      </c>
      <c r="V128" t="s">
        <v>267</v>
      </c>
      <c r="W128">
        <v>0</v>
      </c>
      <c r="Y128">
        <v>0</v>
      </c>
      <c r="AA128">
        <v>2</v>
      </c>
      <c r="AB128">
        <v>2</v>
      </c>
      <c r="AC128">
        <v>22767671</v>
      </c>
      <c r="AD128">
        <v>21823478</v>
      </c>
    </row>
    <row r="129" spans="1:30" x14ac:dyDescent="0.2">
      <c r="A129">
        <v>6</v>
      </c>
      <c r="B129" t="s">
        <v>30</v>
      </c>
      <c r="C129">
        <v>2021</v>
      </c>
      <c r="D129">
        <v>1</v>
      </c>
      <c r="E129">
        <v>222</v>
      </c>
      <c r="F129" t="s">
        <v>239</v>
      </c>
      <c r="G129">
        <v>93</v>
      </c>
      <c r="H129" t="s">
        <v>32</v>
      </c>
      <c r="I129">
        <v>10</v>
      </c>
      <c r="J129" t="s">
        <v>277</v>
      </c>
      <c r="K129" t="s">
        <v>59</v>
      </c>
      <c r="L129">
        <v>1</v>
      </c>
      <c r="M129" t="s">
        <v>68</v>
      </c>
      <c r="N129">
        <v>14</v>
      </c>
      <c r="O129" t="s">
        <v>245</v>
      </c>
      <c r="P129">
        <v>7619</v>
      </c>
      <c r="Q129" t="s">
        <v>246</v>
      </c>
      <c r="R129">
        <v>1</v>
      </c>
      <c r="S129" t="s">
        <v>38</v>
      </c>
      <c r="T129" t="s">
        <v>247</v>
      </c>
      <c r="U129">
        <v>1</v>
      </c>
      <c r="V129" t="s">
        <v>248</v>
      </c>
      <c r="W129">
        <v>0</v>
      </c>
      <c r="Y129">
        <v>0</v>
      </c>
      <c r="AA129">
        <v>2871</v>
      </c>
      <c r="AB129">
        <v>3211</v>
      </c>
      <c r="AC129">
        <v>1517072295</v>
      </c>
      <c r="AD129">
        <v>1626888923</v>
      </c>
    </row>
    <row r="130" spans="1:30" x14ac:dyDescent="0.2">
      <c r="A130">
        <v>6</v>
      </c>
      <c r="B130" t="s">
        <v>30</v>
      </c>
      <c r="C130">
        <v>2021</v>
      </c>
      <c r="D130">
        <v>1</v>
      </c>
      <c r="E130">
        <v>222</v>
      </c>
      <c r="F130" t="s">
        <v>239</v>
      </c>
      <c r="G130">
        <v>93</v>
      </c>
      <c r="H130" t="s">
        <v>32</v>
      </c>
      <c r="I130">
        <v>10</v>
      </c>
      <c r="J130" t="s">
        <v>277</v>
      </c>
      <c r="K130" t="s">
        <v>59</v>
      </c>
      <c r="L130">
        <v>1</v>
      </c>
      <c r="M130" t="s">
        <v>68</v>
      </c>
      <c r="N130">
        <v>14</v>
      </c>
      <c r="O130" t="s">
        <v>245</v>
      </c>
      <c r="P130">
        <v>7619</v>
      </c>
      <c r="Q130" t="s">
        <v>246</v>
      </c>
      <c r="R130">
        <v>1</v>
      </c>
      <c r="S130" t="s">
        <v>38</v>
      </c>
      <c r="T130" t="s">
        <v>247</v>
      </c>
      <c r="U130">
        <v>3</v>
      </c>
      <c r="V130" t="s">
        <v>268</v>
      </c>
      <c r="W130">
        <v>0</v>
      </c>
      <c r="Y130">
        <v>0</v>
      </c>
      <c r="AA130">
        <v>2</v>
      </c>
      <c r="AB130">
        <v>2</v>
      </c>
      <c r="AC130">
        <v>673940484</v>
      </c>
      <c r="AD130">
        <v>585041440</v>
      </c>
    </row>
    <row r="131" spans="1:30" x14ac:dyDescent="0.2">
      <c r="A131">
        <v>6</v>
      </c>
      <c r="B131" t="s">
        <v>30</v>
      </c>
      <c r="C131">
        <v>2021</v>
      </c>
      <c r="D131">
        <v>1</v>
      </c>
      <c r="E131">
        <v>222</v>
      </c>
      <c r="F131" t="s">
        <v>239</v>
      </c>
      <c r="G131">
        <v>93</v>
      </c>
      <c r="H131" t="s">
        <v>32</v>
      </c>
      <c r="I131">
        <v>10</v>
      </c>
      <c r="J131" t="s">
        <v>277</v>
      </c>
      <c r="K131" t="s">
        <v>59</v>
      </c>
      <c r="L131">
        <v>1</v>
      </c>
      <c r="M131" t="s">
        <v>68</v>
      </c>
      <c r="N131">
        <v>14</v>
      </c>
      <c r="O131" t="s">
        <v>245</v>
      </c>
      <c r="P131">
        <v>7619</v>
      </c>
      <c r="Q131" t="s">
        <v>246</v>
      </c>
      <c r="R131">
        <v>1</v>
      </c>
      <c r="S131" t="s">
        <v>38</v>
      </c>
      <c r="T131" t="s">
        <v>247</v>
      </c>
      <c r="U131">
        <v>7</v>
      </c>
      <c r="V131" t="s">
        <v>269</v>
      </c>
      <c r="W131">
        <v>0</v>
      </c>
      <c r="Y131">
        <v>0</v>
      </c>
      <c r="AA131">
        <v>140</v>
      </c>
      <c r="AB131">
        <v>61</v>
      </c>
      <c r="AC131">
        <v>17442000</v>
      </c>
      <c r="AD131">
        <v>7461272</v>
      </c>
    </row>
    <row r="132" spans="1:30" x14ac:dyDescent="0.2">
      <c r="A132">
        <v>6</v>
      </c>
      <c r="B132" t="s">
        <v>30</v>
      </c>
      <c r="C132">
        <v>2021</v>
      </c>
      <c r="D132">
        <v>1</v>
      </c>
      <c r="E132">
        <v>222</v>
      </c>
      <c r="F132" t="s">
        <v>239</v>
      </c>
      <c r="G132">
        <v>93</v>
      </c>
      <c r="H132" t="s">
        <v>32</v>
      </c>
      <c r="I132">
        <v>10</v>
      </c>
      <c r="J132" t="s">
        <v>277</v>
      </c>
      <c r="K132" t="s">
        <v>59</v>
      </c>
      <c r="L132">
        <v>1</v>
      </c>
      <c r="M132" t="s">
        <v>68</v>
      </c>
      <c r="N132">
        <v>14</v>
      </c>
      <c r="O132" t="s">
        <v>245</v>
      </c>
      <c r="P132">
        <v>7619</v>
      </c>
      <c r="Q132" t="s">
        <v>246</v>
      </c>
      <c r="R132">
        <v>1</v>
      </c>
      <c r="S132" t="s">
        <v>38</v>
      </c>
      <c r="T132" t="s">
        <v>247</v>
      </c>
      <c r="U132">
        <v>8</v>
      </c>
      <c r="V132" t="s">
        <v>270</v>
      </c>
      <c r="W132">
        <v>0</v>
      </c>
      <c r="Y132">
        <v>0</v>
      </c>
      <c r="AA132">
        <v>700</v>
      </c>
      <c r="AB132">
        <v>396</v>
      </c>
      <c r="AC132">
        <v>365622752</v>
      </c>
      <c r="AD132">
        <v>309866765</v>
      </c>
    </row>
    <row r="133" spans="1:30" x14ac:dyDescent="0.2">
      <c r="A133">
        <v>6</v>
      </c>
      <c r="B133" t="s">
        <v>30</v>
      </c>
      <c r="C133">
        <v>2021</v>
      </c>
      <c r="D133">
        <v>1</v>
      </c>
      <c r="E133">
        <v>222</v>
      </c>
      <c r="F133" t="s">
        <v>239</v>
      </c>
      <c r="G133">
        <v>93</v>
      </c>
      <c r="H133" t="s">
        <v>32</v>
      </c>
      <c r="I133">
        <v>10</v>
      </c>
      <c r="J133" t="s">
        <v>277</v>
      </c>
      <c r="K133" t="s">
        <v>59</v>
      </c>
      <c r="L133">
        <v>1</v>
      </c>
      <c r="M133" t="s">
        <v>68</v>
      </c>
      <c r="N133">
        <v>15</v>
      </c>
      <c r="O133" t="s">
        <v>91</v>
      </c>
      <c r="P133">
        <v>7594</v>
      </c>
      <c r="Q133" t="s">
        <v>249</v>
      </c>
      <c r="R133">
        <v>1</v>
      </c>
      <c r="S133" t="s">
        <v>38</v>
      </c>
      <c r="T133" t="s">
        <v>250</v>
      </c>
      <c r="U133">
        <v>3</v>
      </c>
      <c r="V133" t="s">
        <v>251</v>
      </c>
      <c r="W133">
        <v>0</v>
      </c>
      <c r="Y133">
        <v>0</v>
      </c>
      <c r="AA133">
        <v>5</v>
      </c>
      <c r="AB133">
        <v>2</v>
      </c>
      <c r="AC133">
        <v>365000</v>
      </c>
      <c r="AD133">
        <v>365000</v>
      </c>
    </row>
    <row r="134" spans="1:30" x14ac:dyDescent="0.2">
      <c r="A134">
        <v>6</v>
      </c>
      <c r="B134" t="s">
        <v>30</v>
      </c>
      <c r="C134">
        <v>2021</v>
      </c>
      <c r="D134">
        <v>1</v>
      </c>
      <c r="E134">
        <v>222</v>
      </c>
      <c r="F134" t="s">
        <v>239</v>
      </c>
      <c r="G134">
        <v>93</v>
      </c>
      <c r="H134" t="s">
        <v>32</v>
      </c>
      <c r="I134">
        <v>10</v>
      </c>
      <c r="J134" t="s">
        <v>277</v>
      </c>
      <c r="K134" t="s">
        <v>59</v>
      </c>
      <c r="L134">
        <v>1</v>
      </c>
      <c r="M134" t="s">
        <v>68</v>
      </c>
      <c r="N134">
        <v>21</v>
      </c>
      <c r="O134" t="s">
        <v>69</v>
      </c>
      <c r="P134">
        <v>7585</v>
      </c>
      <c r="Q134" t="s">
        <v>252</v>
      </c>
      <c r="R134">
        <v>1</v>
      </c>
      <c r="S134" t="s">
        <v>38</v>
      </c>
      <c r="T134" t="s">
        <v>264</v>
      </c>
      <c r="U134">
        <v>3</v>
      </c>
      <c r="V134" t="s">
        <v>254</v>
      </c>
      <c r="W134">
        <v>0</v>
      </c>
      <c r="Y134">
        <v>0</v>
      </c>
      <c r="AA134">
        <v>3</v>
      </c>
      <c r="AB134">
        <v>3</v>
      </c>
      <c r="AC134">
        <v>3118221</v>
      </c>
      <c r="AD134">
        <v>342846</v>
      </c>
    </row>
    <row r="135" spans="1:30" x14ac:dyDescent="0.2">
      <c r="A135">
        <v>6</v>
      </c>
      <c r="B135" t="s">
        <v>30</v>
      </c>
      <c r="C135">
        <v>2021</v>
      </c>
      <c r="D135">
        <v>1</v>
      </c>
      <c r="E135">
        <v>222</v>
      </c>
      <c r="F135" t="s">
        <v>239</v>
      </c>
      <c r="G135">
        <v>93</v>
      </c>
      <c r="H135" t="s">
        <v>32</v>
      </c>
      <c r="I135">
        <v>10</v>
      </c>
      <c r="J135" t="s">
        <v>277</v>
      </c>
      <c r="K135" t="s">
        <v>59</v>
      </c>
      <c r="L135">
        <v>1</v>
      </c>
      <c r="M135" t="s">
        <v>68</v>
      </c>
      <c r="N135">
        <v>21</v>
      </c>
      <c r="O135" t="s">
        <v>69</v>
      </c>
      <c r="P135">
        <v>7585</v>
      </c>
      <c r="Q135" t="s">
        <v>252</v>
      </c>
      <c r="R135">
        <v>1</v>
      </c>
      <c r="S135" t="s">
        <v>38</v>
      </c>
      <c r="T135" t="s">
        <v>264</v>
      </c>
      <c r="U135">
        <v>7</v>
      </c>
      <c r="V135" t="s">
        <v>266</v>
      </c>
      <c r="W135">
        <v>0</v>
      </c>
      <c r="Y135">
        <v>0</v>
      </c>
      <c r="AA135">
        <v>1</v>
      </c>
      <c r="AB135">
        <v>1</v>
      </c>
      <c r="AC135">
        <v>972097</v>
      </c>
      <c r="AD135">
        <v>281090</v>
      </c>
    </row>
    <row r="136" spans="1:30" x14ac:dyDescent="0.2">
      <c r="A136">
        <v>6</v>
      </c>
      <c r="B136" t="s">
        <v>30</v>
      </c>
      <c r="C136">
        <v>2021</v>
      </c>
      <c r="D136">
        <v>1</v>
      </c>
      <c r="E136">
        <v>222</v>
      </c>
      <c r="F136" t="s">
        <v>239</v>
      </c>
      <c r="G136">
        <v>93</v>
      </c>
      <c r="H136" t="s">
        <v>32</v>
      </c>
      <c r="I136">
        <v>10</v>
      </c>
      <c r="J136" t="s">
        <v>277</v>
      </c>
      <c r="K136" t="s">
        <v>59</v>
      </c>
      <c r="L136">
        <v>1</v>
      </c>
      <c r="M136" t="s">
        <v>68</v>
      </c>
      <c r="N136">
        <v>21</v>
      </c>
      <c r="O136" t="s">
        <v>69</v>
      </c>
      <c r="P136">
        <v>7585</v>
      </c>
      <c r="Q136" t="s">
        <v>252</v>
      </c>
      <c r="R136">
        <v>1</v>
      </c>
      <c r="S136" t="s">
        <v>38</v>
      </c>
      <c r="T136" t="s">
        <v>264</v>
      </c>
      <c r="U136">
        <v>8</v>
      </c>
      <c r="V136" t="s">
        <v>256</v>
      </c>
      <c r="W136">
        <v>0</v>
      </c>
      <c r="Y136">
        <v>0</v>
      </c>
      <c r="AA136">
        <v>5</v>
      </c>
      <c r="AB136">
        <v>5</v>
      </c>
      <c r="AC136">
        <v>3754331</v>
      </c>
      <c r="AD136">
        <v>1622392</v>
      </c>
    </row>
    <row r="137" spans="1:30" x14ac:dyDescent="0.2">
      <c r="A137">
        <v>6</v>
      </c>
      <c r="B137" t="s">
        <v>30</v>
      </c>
      <c r="C137">
        <v>2021</v>
      </c>
      <c r="D137">
        <v>1</v>
      </c>
      <c r="E137">
        <v>222</v>
      </c>
      <c r="F137" t="s">
        <v>239</v>
      </c>
      <c r="G137">
        <v>93</v>
      </c>
      <c r="H137" t="s">
        <v>32</v>
      </c>
      <c r="I137">
        <v>10</v>
      </c>
      <c r="J137" t="s">
        <v>277</v>
      </c>
      <c r="K137" t="s">
        <v>59</v>
      </c>
      <c r="L137">
        <v>1</v>
      </c>
      <c r="M137" t="s">
        <v>68</v>
      </c>
      <c r="N137">
        <v>21</v>
      </c>
      <c r="O137" t="s">
        <v>69</v>
      </c>
      <c r="P137">
        <v>7585</v>
      </c>
      <c r="Q137" t="s">
        <v>252</v>
      </c>
      <c r="R137">
        <v>1</v>
      </c>
      <c r="S137" t="s">
        <v>38</v>
      </c>
      <c r="T137" t="s">
        <v>264</v>
      </c>
      <c r="U137">
        <v>9</v>
      </c>
      <c r="V137" t="s">
        <v>257</v>
      </c>
      <c r="W137">
        <v>0</v>
      </c>
      <c r="Y137">
        <v>0</v>
      </c>
      <c r="AA137">
        <v>2</v>
      </c>
      <c r="AB137">
        <v>2</v>
      </c>
      <c r="AC137">
        <v>31387151</v>
      </c>
      <c r="AD137">
        <v>22861064</v>
      </c>
    </row>
    <row r="138" spans="1:30" x14ac:dyDescent="0.2">
      <c r="A138">
        <v>6</v>
      </c>
      <c r="B138" t="s">
        <v>30</v>
      </c>
      <c r="C138">
        <v>2021</v>
      </c>
      <c r="D138">
        <v>1</v>
      </c>
      <c r="E138">
        <v>222</v>
      </c>
      <c r="F138" t="s">
        <v>239</v>
      </c>
      <c r="G138">
        <v>93</v>
      </c>
      <c r="H138" t="s">
        <v>32</v>
      </c>
      <c r="I138">
        <v>10</v>
      </c>
      <c r="J138" t="s">
        <v>277</v>
      </c>
      <c r="K138" t="s">
        <v>59</v>
      </c>
      <c r="L138">
        <v>1</v>
      </c>
      <c r="M138" t="s">
        <v>68</v>
      </c>
      <c r="N138">
        <v>21</v>
      </c>
      <c r="O138" t="s">
        <v>69</v>
      </c>
      <c r="P138">
        <v>7614</v>
      </c>
      <c r="Q138" t="s">
        <v>258</v>
      </c>
      <c r="R138">
        <v>1</v>
      </c>
      <c r="S138" t="s">
        <v>38</v>
      </c>
      <c r="T138" t="s">
        <v>259</v>
      </c>
      <c r="U138">
        <v>1</v>
      </c>
      <c r="V138" t="s">
        <v>260</v>
      </c>
      <c r="W138">
        <v>0</v>
      </c>
      <c r="Y138">
        <v>0</v>
      </c>
      <c r="AA138">
        <v>5</v>
      </c>
      <c r="AB138">
        <v>1</v>
      </c>
      <c r="AC138">
        <v>4500000</v>
      </c>
      <c r="AD138">
        <v>0</v>
      </c>
    </row>
    <row r="139" spans="1:30" x14ac:dyDescent="0.2">
      <c r="A139">
        <v>6</v>
      </c>
      <c r="B139" t="s">
        <v>30</v>
      </c>
      <c r="C139">
        <v>2021</v>
      </c>
      <c r="D139">
        <v>1</v>
      </c>
      <c r="E139">
        <v>222</v>
      </c>
      <c r="F139" t="s">
        <v>239</v>
      </c>
      <c r="G139">
        <v>93</v>
      </c>
      <c r="H139" t="s">
        <v>32</v>
      </c>
      <c r="I139">
        <v>10</v>
      </c>
      <c r="J139" t="s">
        <v>277</v>
      </c>
      <c r="K139" t="s">
        <v>59</v>
      </c>
      <c r="L139">
        <v>1</v>
      </c>
      <c r="M139" t="s">
        <v>68</v>
      </c>
      <c r="N139">
        <v>21</v>
      </c>
      <c r="O139" t="s">
        <v>69</v>
      </c>
      <c r="P139">
        <v>7625</v>
      </c>
      <c r="Q139" t="s">
        <v>261</v>
      </c>
      <c r="R139">
        <v>1</v>
      </c>
      <c r="S139" t="s">
        <v>38</v>
      </c>
      <c r="T139" t="s">
        <v>262</v>
      </c>
      <c r="U139">
        <v>1</v>
      </c>
      <c r="V139" t="s">
        <v>263</v>
      </c>
      <c r="W139">
        <v>0</v>
      </c>
      <c r="Y139">
        <v>0</v>
      </c>
      <c r="AA139">
        <v>3</v>
      </c>
      <c r="AC139">
        <v>7229250</v>
      </c>
    </row>
    <row r="140" spans="1:30" x14ac:dyDescent="0.2">
      <c r="A140">
        <v>6</v>
      </c>
      <c r="B140" t="s">
        <v>30</v>
      </c>
      <c r="C140">
        <v>2021</v>
      </c>
      <c r="D140">
        <v>1</v>
      </c>
      <c r="E140">
        <v>222</v>
      </c>
      <c r="F140" t="s">
        <v>239</v>
      </c>
      <c r="G140">
        <v>93</v>
      </c>
      <c r="H140" t="s">
        <v>32</v>
      </c>
      <c r="I140">
        <v>11</v>
      </c>
      <c r="J140" t="s">
        <v>278</v>
      </c>
      <c r="K140" t="s">
        <v>59</v>
      </c>
      <c r="L140">
        <v>1</v>
      </c>
      <c r="M140" t="s">
        <v>68</v>
      </c>
      <c r="N140">
        <v>12</v>
      </c>
      <c r="O140" t="s">
        <v>240</v>
      </c>
      <c r="P140">
        <v>7617</v>
      </c>
      <c r="Q140" t="s">
        <v>241</v>
      </c>
      <c r="R140">
        <v>1</v>
      </c>
      <c r="S140" t="s">
        <v>38</v>
      </c>
      <c r="T140" t="s">
        <v>242</v>
      </c>
      <c r="U140">
        <v>1</v>
      </c>
      <c r="V140" t="s">
        <v>243</v>
      </c>
      <c r="W140">
        <v>0</v>
      </c>
      <c r="Y140">
        <v>0</v>
      </c>
      <c r="AA140">
        <v>3130</v>
      </c>
      <c r="AB140">
        <v>1688</v>
      </c>
      <c r="AC140">
        <v>468667245</v>
      </c>
      <c r="AD140">
        <v>413006795</v>
      </c>
    </row>
    <row r="141" spans="1:30" x14ac:dyDescent="0.2">
      <c r="A141">
        <v>6</v>
      </c>
      <c r="B141" t="s">
        <v>30</v>
      </c>
      <c r="C141">
        <v>2021</v>
      </c>
      <c r="D141">
        <v>1</v>
      </c>
      <c r="E141">
        <v>222</v>
      </c>
      <c r="F141" t="s">
        <v>239</v>
      </c>
      <c r="G141">
        <v>93</v>
      </c>
      <c r="H141" t="s">
        <v>32</v>
      </c>
      <c r="I141">
        <v>11</v>
      </c>
      <c r="J141" t="s">
        <v>278</v>
      </c>
      <c r="K141" t="s">
        <v>59</v>
      </c>
      <c r="L141">
        <v>1</v>
      </c>
      <c r="M141" t="s">
        <v>68</v>
      </c>
      <c r="N141">
        <v>12</v>
      </c>
      <c r="O141" t="s">
        <v>240</v>
      </c>
      <c r="P141">
        <v>7617</v>
      </c>
      <c r="Q141" t="s">
        <v>241</v>
      </c>
      <c r="R141">
        <v>1</v>
      </c>
      <c r="S141" t="s">
        <v>38</v>
      </c>
      <c r="T141" t="s">
        <v>242</v>
      </c>
      <c r="U141">
        <v>3</v>
      </c>
      <c r="V141" t="s">
        <v>244</v>
      </c>
      <c r="W141">
        <v>0</v>
      </c>
      <c r="Y141">
        <v>0</v>
      </c>
      <c r="AA141">
        <v>3505</v>
      </c>
      <c r="AB141">
        <v>998</v>
      </c>
      <c r="AC141">
        <v>86551709</v>
      </c>
      <c r="AD141">
        <v>64082316</v>
      </c>
    </row>
    <row r="142" spans="1:30" x14ac:dyDescent="0.2">
      <c r="A142">
        <v>6</v>
      </c>
      <c r="B142" t="s">
        <v>30</v>
      </c>
      <c r="C142">
        <v>2021</v>
      </c>
      <c r="D142">
        <v>1</v>
      </c>
      <c r="E142">
        <v>222</v>
      </c>
      <c r="F142" t="s">
        <v>239</v>
      </c>
      <c r="G142">
        <v>93</v>
      </c>
      <c r="H142" t="s">
        <v>32</v>
      </c>
      <c r="I142">
        <v>11</v>
      </c>
      <c r="J142" t="s">
        <v>278</v>
      </c>
      <c r="K142" t="s">
        <v>59</v>
      </c>
      <c r="L142">
        <v>1</v>
      </c>
      <c r="M142" t="s">
        <v>68</v>
      </c>
      <c r="N142">
        <v>12</v>
      </c>
      <c r="O142" t="s">
        <v>240</v>
      </c>
      <c r="P142">
        <v>7617</v>
      </c>
      <c r="Q142" t="s">
        <v>241</v>
      </c>
      <c r="R142">
        <v>1</v>
      </c>
      <c r="S142" t="s">
        <v>38</v>
      </c>
      <c r="T142" t="s">
        <v>242</v>
      </c>
      <c r="U142">
        <v>4</v>
      </c>
      <c r="V142" t="s">
        <v>267</v>
      </c>
      <c r="W142">
        <v>0</v>
      </c>
      <c r="Y142">
        <v>0</v>
      </c>
      <c r="AA142">
        <v>1</v>
      </c>
      <c r="AB142">
        <v>1</v>
      </c>
      <c r="AC142">
        <v>11383836</v>
      </c>
      <c r="AD142">
        <v>10911739</v>
      </c>
    </row>
    <row r="143" spans="1:30" x14ac:dyDescent="0.2">
      <c r="A143">
        <v>6</v>
      </c>
      <c r="B143" t="s">
        <v>30</v>
      </c>
      <c r="C143">
        <v>2021</v>
      </c>
      <c r="D143">
        <v>1</v>
      </c>
      <c r="E143">
        <v>222</v>
      </c>
      <c r="F143" t="s">
        <v>239</v>
      </c>
      <c r="G143">
        <v>93</v>
      </c>
      <c r="H143" t="s">
        <v>32</v>
      </c>
      <c r="I143">
        <v>11</v>
      </c>
      <c r="J143" t="s">
        <v>278</v>
      </c>
      <c r="K143" t="s">
        <v>59</v>
      </c>
      <c r="L143">
        <v>1</v>
      </c>
      <c r="M143" t="s">
        <v>68</v>
      </c>
      <c r="N143">
        <v>14</v>
      </c>
      <c r="O143" t="s">
        <v>245</v>
      </c>
      <c r="P143">
        <v>7619</v>
      </c>
      <c r="Q143" t="s">
        <v>246</v>
      </c>
      <c r="R143">
        <v>1</v>
      </c>
      <c r="S143" t="s">
        <v>38</v>
      </c>
      <c r="T143" t="s">
        <v>247</v>
      </c>
      <c r="U143">
        <v>1</v>
      </c>
      <c r="V143" t="s">
        <v>248</v>
      </c>
      <c r="W143">
        <v>0</v>
      </c>
      <c r="Y143">
        <v>0</v>
      </c>
      <c r="AA143">
        <v>2772</v>
      </c>
      <c r="AB143">
        <v>1861</v>
      </c>
      <c r="AC143">
        <v>1075386894</v>
      </c>
      <c r="AD143">
        <v>942896383</v>
      </c>
    </row>
    <row r="144" spans="1:30" x14ac:dyDescent="0.2">
      <c r="A144">
        <v>6</v>
      </c>
      <c r="B144" t="s">
        <v>30</v>
      </c>
      <c r="C144">
        <v>2021</v>
      </c>
      <c r="D144">
        <v>1</v>
      </c>
      <c r="E144">
        <v>222</v>
      </c>
      <c r="F144" t="s">
        <v>239</v>
      </c>
      <c r="G144">
        <v>93</v>
      </c>
      <c r="H144" t="s">
        <v>32</v>
      </c>
      <c r="I144">
        <v>11</v>
      </c>
      <c r="J144" t="s">
        <v>278</v>
      </c>
      <c r="K144" t="s">
        <v>59</v>
      </c>
      <c r="L144">
        <v>1</v>
      </c>
      <c r="M144" t="s">
        <v>68</v>
      </c>
      <c r="N144">
        <v>14</v>
      </c>
      <c r="O144" t="s">
        <v>245</v>
      </c>
      <c r="P144">
        <v>7619</v>
      </c>
      <c r="Q144" t="s">
        <v>246</v>
      </c>
      <c r="R144">
        <v>1</v>
      </c>
      <c r="S144" t="s">
        <v>38</v>
      </c>
      <c r="T144" t="s">
        <v>247</v>
      </c>
      <c r="U144">
        <v>3</v>
      </c>
      <c r="V144" t="s">
        <v>268</v>
      </c>
      <c r="W144">
        <v>0</v>
      </c>
      <c r="Y144">
        <v>0</v>
      </c>
      <c r="AA144">
        <v>1</v>
      </c>
      <c r="AB144">
        <v>1</v>
      </c>
      <c r="AC144">
        <v>375849307</v>
      </c>
      <c r="AD144">
        <v>331399785</v>
      </c>
    </row>
    <row r="145" spans="1:30" x14ac:dyDescent="0.2">
      <c r="A145">
        <v>6</v>
      </c>
      <c r="B145" t="s">
        <v>30</v>
      </c>
      <c r="C145">
        <v>2021</v>
      </c>
      <c r="D145">
        <v>1</v>
      </c>
      <c r="E145">
        <v>222</v>
      </c>
      <c r="F145" t="s">
        <v>239</v>
      </c>
      <c r="G145">
        <v>93</v>
      </c>
      <c r="H145" t="s">
        <v>32</v>
      </c>
      <c r="I145">
        <v>11</v>
      </c>
      <c r="J145" t="s">
        <v>278</v>
      </c>
      <c r="K145" t="s">
        <v>59</v>
      </c>
      <c r="L145">
        <v>1</v>
      </c>
      <c r="M145" t="s">
        <v>68</v>
      </c>
      <c r="N145">
        <v>14</v>
      </c>
      <c r="O145" t="s">
        <v>245</v>
      </c>
      <c r="P145">
        <v>7619</v>
      </c>
      <c r="Q145" t="s">
        <v>246</v>
      </c>
      <c r="R145">
        <v>1</v>
      </c>
      <c r="S145" t="s">
        <v>38</v>
      </c>
      <c r="T145" t="s">
        <v>247</v>
      </c>
      <c r="U145">
        <v>7</v>
      </c>
      <c r="V145" t="s">
        <v>269</v>
      </c>
      <c r="W145">
        <v>0</v>
      </c>
      <c r="Y145">
        <v>0</v>
      </c>
      <c r="AA145">
        <v>70</v>
      </c>
      <c r="AB145">
        <v>93</v>
      </c>
      <c r="AC145">
        <v>8721000</v>
      </c>
      <c r="AD145">
        <v>11375382</v>
      </c>
    </row>
    <row r="146" spans="1:30" x14ac:dyDescent="0.2">
      <c r="A146">
        <v>6</v>
      </c>
      <c r="B146" t="s">
        <v>30</v>
      </c>
      <c r="C146">
        <v>2021</v>
      </c>
      <c r="D146">
        <v>1</v>
      </c>
      <c r="E146">
        <v>222</v>
      </c>
      <c r="F146" t="s">
        <v>239</v>
      </c>
      <c r="G146">
        <v>93</v>
      </c>
      <c r="H146" t="s">
        <v>32</v>
      </c>
      <c r="I146">
        <v>11</v>
      </c>
      <c r="J146" t="s">
        <v>278</v>
      </c>
      <c r="K146" t="s">
        <v>59</v>
      </c>
      <c r="L146">
        <v>1</v>
      </c>
      <c r="M146" t="s">
        <v>68</v>
      </c>
      <c r="N146">
        <v>14</v>
      </c>
      <c r="O146" t="s">
        <v>245</v>
      </c>
      <c r="P146">
        <v>7619</v>
      </c>
      <c r="Q146" t="s">
        <v>246</v>
      </c>
      <c r="R146">
        <v>1</v>
      </c>
      <c r="S146" t="s">
        <v>38</v>
      </c>
      <c r="T146" t="s">
        <v>247</v>
      </c>
      <c r="U146">
        <v>8</v>
      </c>
      <c r="V146" t="s">
        <v>270</v>
      </c>
      <c r="W146">
        <v>0</v>
      </c>
      <c r="Y146">
        <v>0</v>
      </c>
      <c r="AA146">
        <v>371</v>
      </c>
      <c r="AB146">
        <v>230</v>
      </c>
      <c r="AC146">
        <v>193847376</v>
      </c>
      <c r="AD146">
        <v>179973121</v>
      </c>
    </row>
    <row r="147" spans="1:30" x14ac:dyDescent="0.2">
      <c r="A147">
        <v>6</v>
      </c>
      <c r="B147" t="s">
        <v>30</v>
      </c>
      <c r="C147">
        <v>2021</v>
      </c>
      <c r="D147">
        <v>1</v>
      </c>
      <c r="E147">
        <v>222</v>
      </c>
      <c r="F147" t="s">
        <v>239</v>
      </c>
      <c r="G147">
        <v>93</v>
      </c>
      <c r="H147" t="s">
        <v>32</v>
      </c>
      <c r="I147">
        <v>11</v>
      </c>
      <c r="J147" t="s">
        <v>278</v>
      </c>
      <c r="K147" t="s">
        <v>59</v>
      </c>
      <c r="L147">
        <v>1</v>
      </c>
      <c r="M147" t="s">
        <v>68</v>
      </c>
      <c r="N147">
        <v>15</v>
      </c>
      <c r="O147" t="s">
        <v>91</v>
      </c>
      <c r="P147">
        <v>7594</v>
      </c>
      <c r="Q147" t="s">
        <v>249</v>
      </c>
      <c r="R147">
        <v>1</v>
      </c>
      <c r="S147" t="s">
        <v>38</v>
      </c>
      <c r="T147" t="s">
        <v>250</v>
      </c>
      <c r="U147">
        <v>3</v>
      </c>
      <c r="V147" t="s">
        <v>251</v>
      </c>
      <c r="W147">
        <v>0</v>
      </c>
      <c r="Y147">
        <v>0</v>
      </c>
      <c r="AA147">
        <v>10</v>
      </c>
      <c r="AB147">
        <v>10</v>
      </c>
      <c r="AC147">
        <v>730000</v>
      </c>
      <c r="AD147">
        <v>730000</v>
      </c>
    </row>
    <row r="148" spans="1:30" x14ac:dyDescent="0.2">
      <c r="A148">
        <v>6</v>
      </c>
      <c r="B148" t="s">
        <v>30</v>
      </c>
      <c r="C148">
        <v>2021</v>
      </c>
      <c r="D148">
        <v>1</v>
      </c>
      <c r="E148">
        <v>222</v>
      </c>
      <c r="F148" t="s">
        <v>239</v>
      </c>
      <c r="G148">
        <v>93</v>
      </c>
      <c r="H148" t="s">
        <v>32</v>
      </c>
      <c r="I148">
        <v>11</v>
      </c>
      <c r="J148" t="s">
        <v>278</v>
      </c>
      <c r="K148" t="s">
        <v>59</v>
      </c>
      <c r="L148">
        <v>1</v>
      </c>
      <c r="M148" t="s">
        <v>68</v>
      </c>
      <c r="N148">
        <v>21</v>
      </c>
      <c r="O148" t="s">
        <v>69</v>
      </c>
      <c r="P148">
        <v>7585</v>
      </c>
      <c r="Q148" t="s">
        <v>252</v>
      </c>
      <c r="R148">
        <v>1</v>
      </c>
      <c r="S148" t="s">
        <v>38</v>
      </c>
      <c r="T148" t="s">
        <v>264</v>
      </c>
      <c r="U148">
        <v>1</v>
      </c>
      <c r="V148" t="s">
        <v>271</v>
      </c>
      <c r="W148">
        <v>0</v>
      </c>
      <c r="Y148">
        <v>0</v>
      </c>
      <c r="AA148">
        <v>9</v>
      </c>
      <c r="AB148">
        <v>9</v>
      </c>
      <c r="AC148">
        <v>13912070</v>
      </c>
      <c r="AD148">
        <v>3486802</v>
      </c>
    </row>
    <row r="149" spans="1:30" x14ac:dyDescent="0.2">
      <c r="A149">
        <v>6</v>
      </c>
      <c r="B149" t="s">
        <v>30</v>
      </c>
      <c r="C149">
        <v>2021</v>
      </c>
      <c r="D149">
        <v>1</v>
      </c>
      <c r="E149">
        <v>222</v>
      </c>
      <c r="F149" t="s">
        <v>239</v>
      </c>
      <c r="G149">
        <v>93</v>
      </c>
      <c r="H149" t="s">
        <v>32</v>
      </c>
      <c r="I149">
        <v>11</v>
      </c>
      <c r="J149" t="s">
        <v>278</v>
      </c>
      <c r="K149" t="s">
        <v>59</v>
      </c>
      <c r="L149">
        <v>1</v>
      </c>
      <c r="M149" t="s">
        <v>68</v>
      </c>
      <c r="N149">
        <v>21</v>
      </c>
      <c r="O149" t="s">
        <v>69</v>
      </c>
      <c r="P149">
        <v>7585</v>
      </c>
      <c r="Q149" t="s">
        <v>252</v>
      </c>
      <c r="R149">
        <v>1</v>
      </c>
      <c r="S149" t="s">
        <v>38</v>
      </c>
      <c r="T149" t="s">
        <v>264</v>
      </c>
      <c r="U149">
        <v>4</v>
      </c>
      <c r="V149" t="s">
        <v>255</v>
      </c>
      <c r="W149">
        <v>0</v>
      </c>
      <c r="Y149">
        <v>0</v>
      </c>
      <c r="AA149">
        <v>3</v>
      </c>
      <c r="AB149">
        <v>3</v>
      </c>
      <c r="AC149">
        <v>5802228</v>
      </c>
      <c r="AD149">
        <v>3269606</v>
      </c>
    </row>
    <row r="150" spans="1:30" x14ac:dyDescent="0.2">
      <c r="A150">
        <v>6</v>
      </c>
      <c r="B150" t="s">
        <v>30</v>
      </c>
      <c r="C150">
        <v>2021</v>
      </c>
      <c r="D150">
        <v>1</v>
      </c>
      <c r="E150">
        <v>222</v>
      </c>
      <c r="F150" t="s">
        <v>239</v>
      </c>
      <c r="G150">
        <v>93</v>
      </c>
      <c r="H150" t="s">
        <v>32</v>
      </c>
      <c r="I150">
        <v>11</v>
      </c>
      <c r="J150" t="s">
        <v>278</v>
      </c>
      <c r="K150" t="s">
        <v>59</v>
      </c>
      <c r="L150">
        <v>1</v>
      </c>
      <c r="M150" t="s">
        <v>68</v>
      </c>
      <c r="N150">
        <v>21</v>
      </c>
      <c r="O150" t="s">
        <v>69</v>
      </c>
      <c r="P150">
        <v>7585</v>
      </c>
      <c r="Q150" t="s">
        <v>252</v>
      </c>
      <c r="R150">
        <v>1</v>
      </c>
      <c r="S150" t="s">
        <v>38</v>
      </c>
      <c r="T150" t="s">
        <v>264</v>
      </c>
      <c r="U150">
        <v>6</v>
      </c>
      <c r="V150" t="s">
        <v>265</v>
      </c>
      <c r="W150">
        <v>0</v>
      </c>
      <c r="Y150">
        <v>0</v>
      </c>
      <c r="AA150">
        <v>8</v>
      </c>
      <c r="AB150">
        <v>8</v>
      </c>
      <c r="AC150">
        <v>37970789</v>
      </c>
      <c r="AD150">
        <v>6741744</v>
      </c>
    </row>
    <row r="151" spans="1:30" x14ac:dyDescent="0.2">
      <c r="A151">
        <v>6</v>
      </c>
      <c r="B151" t="s">
        <v>30</v>
      </c>
      <c r="C151">
        <v>2021</v>
      </c>
      <c r="D151">
        <v>1</v>
      </c>
      <c r="E151">
        <v>222</v>
      </c>
      <c r="F151" t="s">
        <v>239</v>
      </c>
      <c r="G151">
        <v>93</v>
      </c>
      <c r="H151" t="s">
        <v>32</v>
      </c>
      <c r="I151">
        <v>11</v>
      </c>
      <c r="J151" t="s">
        <v>278</v>
      </c>
      <c r="K151" t="s">
        <v>59</v>
      </c>
      <c r="L151">
        <v>1</v>
      </c>
      <c r="M151" t="s">
        <v>68</v>
      </c>
      <c r="N151">
        <v>21</v>
      </c>
      <c r="O151" t="s">
        <v>69</v>
      </c>
      <c r="P151">
        <v>7585</v>
      </c>
      <c r="Q151" t="s">
        <v>252</v>
      </c>
      <c r="R151">
        <v>1</v>
      </c>
      <c r="S151" t="s">
        <v>38</v>
      </c>
      <c r="T151" t="s">
        <v>264</v>
      </c>
      <c r="U151">
        <v>7</v>
      </c>
      <c r="V151" t="s">
        <v>266</v>
      </c>
      <c r="W151">
        <v>0</v>
      </c>
      <c r="Y151">
        <v>0</v>
      </c>
      <c r="AA151">
        <v>6</v>
      </c>
      <c r="AB151">
        <v>6</v>
      </c>
      <c r="AC151">
        <v>5832580</v>
      </c>
      <c r="AD151">
        <v>1686540</v>
      </c>
    </row>
    <row r="152" spans="1:30" x14ac:dyDescent="0.2">
      <c r="A152">
        <v>6</v>
      </c>
      <c r="B152" t="s">
        <v>30</v>
      </c>
      <c r="C152">
        <v>2021</v>
      </c>
      <c r="D152">
        <v>1</v>
      </c>
      <c r="E152">
        <v>222</v>
      </c>
      <c r="F152" t="s">
        <v>239</v>
      </c>
      <c r="G152">
        <v>93</v>
      </c>
      <c r="H152" t="s">
        <v>32</v>
      </c>
      <c r="I152">
        <v>11</v>
      </c>
      <c r="J152" t="s">
        <v>278</v>
      </c>
      <c r="K152" t="s">
        <v>59</v>
      </c>
      <c r="L152">
        <v>1</v>
      </c>
      <c r="M152" t="s">
        <v>68</v>
      </c>
      <c r="N152">
        <v>21</v>
      </c>
      <c r="O152" t="s">
        <v>69</v>
      </c>
      <c r="P152">
        <v>7585</v>
      </c>
      <c r="Q152" t="s">
        <v>252</v>
      </c>
      <c r="R152">
        <v>1</v>
      </c>
      <c r="S152" t="s">
        <v>38</v>
      </c>
      <c r="T152" t="s">
        <v>264</v>
      </c>
      <c r="U152">
        <v>8</v>
      </c>
      <c r="V152" t="s">
        <v>256</v>
      </c>
      <c r="W152">
        <v>0</v>
      </c>
      <c r="Y152">
        <v>0</v>
      </c>
      <c r="AA152">
        <v>4</v>
      </c>
      <c r="AB152">
        <v>4</v>
      </c>
      <c r="AC152">
        <v>3003465</v>
      </c>
      <c r="AD152">
        <v>1297913</v>
      </c>
    </row>
    <row r="153" spans="1:30" x14ac:dyDescent="0.2">
      <c r="A153">
        <v>6</v>
      </c>
      <c r="B153" t="s">
        <v>30</v>
      </c>
      <c r="C153">
        <v>2021</v>
      </c>
      <c r="D153">
        <v>1</v>
      </c>
      <c r="E153">
        <v>222</v>
      </c>
      <c r="F153" t="s">
        <v>239</v>
      </c>
      <c r="G153">
        <v>93</v>
      </c>
      <c r="H153" t="s">
        <v>32</v>
      </c>
      <c r="I153">
        <v>11</v>
      </c>
      <c r="J153" t="s">
        <v>278</v>
      </c>
      <c r="K153" t="s">
        <v>59</v>
      </c>
      <c r="L153">
        <v>1</v>
      </c>
      <c r="M153" t="s">
        <v>68</v>
      </c>
      <c r="N153">
        <v>21</v>
      </c>
      <c r="O153" t="s">
        <v>69</v>
      </c>
      <c r="P153">
        <v>7585</v>
      </c>
      <c r="Q153" t="s">
        <v>252</v>
      </c>
      <c r="R153">
        <v>1</v>
      </c>
      <c r="S153" t="s">
        <v>38</v>
      </c>
      <c r="T153" t="s">
        <v>264</v>
      </c>
      <c r="U153">
        <v>9</v>
      </c>
      <c r="V153" t="s">
        <v>257</v>
      </c>
      <c r="W153">
        <v>0</v>
      </c>
      <c r="Y153">
        <v>0</v>
      </c>
      <c r="AA153">
        <v>4</v>
      </c>
      <c r="AB153">
        <v>4</v>
      </c>
      <c r="AC153">
        <v>62774301</v>
      </c>
      <c r="AD153">
        <v>45722128</v>
      </c>
    </row>
    <row r="154" spans="1:30" x14ac:dyDescent="0.2">
      <c r="A154">
        <v>6</v>
      </c>
      <c r="B154" t="s">
        <v>30</v>
      </c>
      <c r="C154">
        <v>2021</v>
      </c>
      <c r="D154">
        <v>1</v>
      </c>
      <c r="E154">
        <v>222</v>
      </c>
      <c r="F154" t="s">
        <v>239</v>
      </c>
      <c r="G154">
        <v>93</v>
      </c>
      <c r="H154" t="s">
        <v>32</v>
      </c>
      <c r="I154">
        <v>11</v>
      </c>
      <c r="J154" t="s">
        <v>278</v>
      </c>
      <c r="K154" t="s">
        <v>59</v>
      </c>
      <c r="L154">
        <v>1</v>
      </c>
      <c r="M154" t="s">
        <v>68</v>
      </c>
      <c r="N154">
        <v>21</v>
      </c>
      <c r="O154" t="s">
        <v>69</v>
      </c>
      <c r="P154">
        <v>7614</v>
      </c>
      <c r="Q154" t="s">
        <v>258</v>
      </c>
      <c r="R154">
        <v>1</v>
      </c>
      <c r="S154" t="s">
        <v>38</v>
      </c>
      <c r="T154" t="s">
        <v>259</v>
      </c>
      <c r="U154">
        <v>1</v>
      </c>
      <c r="V154" t="s">
        <v>260</v>
      </c>
      <c r="W154">
        <v>0</v>
      </c>
      <c r="Y154">
        <v>0</v>
      </c>
      <c r="AA154">
        <v>5</v>
      </c>
      <c r="AB154">
        <v>3</v>
      </c>
      <c r="AC154">
        <v>4500000</v>
      </c>
      <c r="AD154">
        <v>0</v>
      </c>
    </row>
    <row r="155" spans="1:30" x14ac:dyDescent="0.2">
      <c r="A155">
        <v>6</v>
      </c>
      <c r="B155" t="s">
        <v>30</v>
      </c>
      <c r="C155">
        <v>2021</v>
      </c>
      <c r="D155">
        <v>1</v>
      </c>
      <c r="E155">
        <v>222</v>
      </c>
      <c r="F155" t="s">
        <v>239</v>
      </c>
      <c r="G155">
        <v>93</v>
      </c>
      <c r="H155" t="s">
        <v>32</v>
      </c>
      <c r="I155">
        <v>11</v>
      </c>
      <c r="J155" t="s">
        <v>278</v>
      </c>
      <c r="K155" t="s">
        <v>59</v>
      </c>
      <c r="L155">
        <v>1</v>
      </c>
      <c r="M155" t="s">
        <v>68</v>
      </c>
      <c r="N155">
        <v>21</v>
      </c>
      <c r="O155" t="s">
        <v>69</v>
      </c>
      <c r="P155">
        <v>7625</v>
      </c>
      <c r="Q155" t="s">
        <v>261</v>
      </c>
      <c r="R155">
        <v>1</v>
      </c>
      <c r="S155" t="s">
        <v>38</v>
      </c>
      <c r="T155" t="s">
        <v>262</v>
      </c>
      <c r="U155">
        <v>1</v>
      </c>
      <c r="V155" t="s">
        <v>263</v>
      </c>
      <c r="W155">
        <v>0</v>
      </c>
      <c r="Y155">
        <v>0</v>
      </c>
      <c r="AA155">
        <v>7</v>
      </c>
      <c r="AB155">
        <v>4</v>
      </c>
      <c r="AC155">
        <v>16868250</v>
      </c>
      <c r="AD155">
        <v>9639000</v>
      </c>
    </row>
    <row r="156" spans="1:30" x14ac:dyDescent="0.2">
      <c r="A156">
        <v>6</v>
      </c>
      <c r="B156" t="s">
        <v>30</v>
      </c>
      <c r="C156">
        <v>2021</v>
      </c>
      <c r="D156">
        <v>1</v>
      </c>
      <c r="E156">
        <v>222</v>
      </c>
      <c r="F156" t="s">
        <v>239</v>
      </c>
      <c r="G156">
        <v>93</v>
      </c>
      <c r="H156" t="s">
        <v>32</v>
      </c>
      <c r="I156">
        <v>12</v>
      </c>
      <c r="J156" t="s">
        <v>78</v>
      </c>
      <c r="K156" t="s">
        <v>59</v>
      </c>
      <c r="L156">
        <v>1</v>
      </c>
      <c r="M156" t="s">
        <v>68</v>
      </c>
      <c r="N156">
        <v>12</v>
      </c>
      <c r="O156" t="s">
        <v>240</v>
      </c>
      <c r="P156">
        <v>7617</v>
      </c>
      <c r="Q156" t="s">
        <v>241</v>
      </c>
      <c r="R156">
        <v>1</v>
      </c>
      <c r="S156" t="s">
        <v>38</v>
      </c>
      <c r="T156" t="s">
        <v>242</v>
      </c>
      <c r="U156">
        <v>1</v>
      </c>
      <c r="V156" t="s">
        <v>243</v>
      </c>
      <c r="W156">
        <v>0</v>
      </c>
      <c r="Y156">
        <v>0</v>
      </c>
      <c r="AA156">
        <v>599</v>
      </c>
      <c r="AB156">
        <v>670</v>
      </c>
      <c r="AC156">
        <v>208967612</v>
      </c>
      <c r="AD156">
        <v>163930422</v>
      </c>
    </row>
    <row r="157" spans="1:30" x14ac:dyDescent="0.2">
      <c r="A157">
        <v>6</v>
      </c>
      <c r="B157" t="s">
        <v>30</v>
      </c>
      <c r="C157">
        <v>2021</v>
      </c>
      <c r="D157">
        <v>1</v>
      </c>
      <c r="E157">
        <v>222</v>
      </c>
      <c r="F157" t="s">
        <v>239</v>
      </c>
      <c r="G157">
        <v>93</v>
      </c>
      <c r="H157" t="s">
        <v>32</v>
      </c>
      <c r="I157">
        <v>12</v>
      </c>
      <c r="J157" t="s">
        <v>78</v>
      </c>
      <c r="K157" t="s">
        <v>59</v>
      </c>
      <c r="L157">
        <v>1</v>
      </c>
      <c r="M157" t="s">
        <v>68</v>
      </c>
      <c r="N157">
        <v>12</v>
      </c>
      <c r="O157" t="s">
        <v>240</v>
      </c>
      <c r="P157">
        <v>7617</v>
      </c>
      <c r="Q157" t="s">
        <v>241</v>
      </c>
      <c r="R157">
        <v>1</v>
      </c>
      <c r="S157" t="s">
        <v>38</v>
      </c>
      <c r="T157" t="s">
        <v>242</v>
      </c>
      <c r="U157">
        <v>3</v>
      </c>
      <c r="V157" t="s">
        <v>244</v>
      </c>
      <c r="W157">
        <v>0</v>
      </c>
      <c r="Y157">
        <v>0</v>
      </c>
      <c r="AA157">
        <v>160</v>
      </c>
      <c r="AB157">
        <v>163</v>
      </c>
      <c r="AC157">
        <v>3945740</v>
      </c>
      <c r="AD157">
        <v>10466350</v>
      </c>
    </row>
    <row r="158" spans="1:30" x14ac:dyDescent="0.2">
      <c r="A158">
        <v>6</v>
      </c>
      <c r="B158" t="s">
        <v>30</v>
      </c>
      <c r="C158">
        <v>2021</v>
      </c>
      <c r="D158">
        <v>1</v>
      </c>
      <c r="E158">
        <v>222</v>
      </c>
      <c r="F158" t="s">
        <v>239</v>
      </c>
      <c r="G158">
        <v>93</v>
      </c>
      <c r="H158" t="s">
        <v>32</v>
      </c>
      <c r="I158">
        <v>12</v>
      </c>
      <c r="J158" t="s">
        <v>78</v>
      </c>
      <c r="K158" t="s">
        <v>59</v>
      </c>
      <c r="L158">
        <v>1</v>
      </c>
      <c r="M158" t="s">
        <v>68</v>
      </c>
      <c r="N158">
        <v>14</v>
      </c>
      <c r="O158" t="s">
        <v>245</v>
      </c>
      <c r="P158">
        <v>7619</v>
      </c>
      <c r="Q158" t="s">
        <v>246</v>
      </c>
      <c r="R158">
        <v>1</v>
      </c>
      <c r="S158" t="s">
        <v>38</v>
      </c>
      <c r="T158" t="s">
        <v>247</v>
      </c>
      <c r="U158">
        <v>1</v>
      </c>
      <c r="V158" t="s">
        <v>248</v>
      </c>
      <c r="W158">
        <v>0</v>
      </c>
      <c r="Y158">
        <v>0</v>
      </c>
      <c r="AA158">
        <v>1254</v>
      </c>
      <c r="AB158">
        <v>711</v>
      </c>
      <c r="AC158">
        <v>486484547</v>
      </c>
      <c r="AD158">
        <v>360236071</v>
      </c>
    </row>
    <row r="159" spans="1:30" x14ac:dyDescent="0.2">
      <c r="A159">
        <v>6</v>
      </c>
      <c r="B159" t="s">
        <v>30</v>
      </c>
      <c r="C159">
        <v>2021</v>
      </c>
      <c r="D159">
        <v>1</v>
      </c>
      <c r="E159">
        <v>222</v>
      </c>
      <c r="F159" t="s">
        <v>239</v>
      </c>
      <c r="G159">
        <v>93</v>
      </c>
      <c r="H159" t="s">
        <v>32</v>
      </c>
      <c r="I159">
        <v>12</v>
      </c>
      <c r="J159" t="s">
        <v>78</v>
      </c>
      <c r="K159" t="s">
        <v>59</v>
      </c>
      <c r="L159">
        <v>1</v>
      </c>
      <c r="M159" t="s">
        <v>68</v>
      </c>
      <c r="N159">
        <v>14</v>
      </c>
      <c r="O159" t="s">
        <v>245</v>
      </c>
      <c r="P159">
        <v>7619</v>
      </c>
      <c r="Q159" t="s">
        <v>246</v>
      </c>
      <c r="R159">
        <v>1</v>
      </c>
      <c r="S159" t="s">
        <v>38</v>
      </c>
      <c r="T159" t="s">
        <v>247</v>
      </c>
      <c r="U159">
        <v>3</v>
      </c>
      <c r="V159" t="s">
        <v>268</v>
      </c>
      <c r="W159">
        <v>0</v>
      </c>
      <c r="Y159">
        <v>0</v>
      </c>
      <c r="AA159">
        <v>1</v>
      </c>
      <c r="AB159">
        <v>1</v>
      </c>
      <c r="AC159">
        <v>440659647</v>
      </c>
      <c r="AD159">
        <v>396210125</v>
      </c>
    </row>
    <row r="160" spans="1:30" x14ac:dyDescent="0.2">
      <c r="A160">
        <v>6</v>
      </c>
      <c r="B160" t="s">
        <v>30</v>
      </c>
      <c r="C160">
        <v>2021</v>
      </c>
      <c r="D160">
        <v>1</v>
      </c>
      <c r="E160">
        <v>222</v>
      </c>
      <c r="F160" t="s">
        <v>239</v>
      </c>
      <c r="G160">
        <v>93</v>
      </c>
      <c r="H160" t="s">
        <v>32</v>
      </c>
      <c r="I160">
        <v>12</v>
      </c>
      <c r="J160" t="s">
        <v>78</v>
      </c>
      <c r="K160" t="s">
        <v>59</v>
      </c>
      <c r="L160">
        <v>1</v>
      </c>
      <c r="M160" t="s">
        <v>68</v>
      </c>
      <c r="N160">
        <v>14</v>
      </c>
      <c r="O160" t="s">
        <v>245</v>
      </c>
      <c r="P160">
        <v>7619</v>
      </c>
      <c r="Q160" t="s">
        <v>246</v>
      </c>
      <c r="R160">
        <v>1</v>
      </c>
      <c r="S160" t="s">
        <v>38</v>
      </c>
      <c r="T160" t="s">
        <v>247</v>
      </c>
      <c r="U160">
        <v>7</v>
      </c>
      <c r="V160" t="s">
        <v>269</v>
      </c>
      <c r="W160">
        <v>0</v>
      </c>
      <c r="Y160">
        <v>0</v>
      </c>
      <c r="AA160">
        <v>70</v>
      </c>
      <c r="AB160">
        <v>142</v>
      </c>
      <c r="AC160">
        <v>8721000</v>
      </c>
      <c r="AD160">
        <v>17368863</v>
      </c>
    </row>
    <row r="161" spans="1:30" x14ac:dyDescent="0.2">
      <c r="A161">
        <v>6</v>
      </c>
      <c r="B161" t="s">
        <v>30</v>
      </c>
      <c r="C161">
        <v>2021</v>
      </c>
      <c r="D161">
        <v>1</v>
      </c>
      <c r="E161">
        <v>222</v>
      </c>
      <c r="F161" t="s">
        <v>239</v>
      </c>
      <c r="G161">
        <v>93</v>
      </c>
      <c r="H161" t="s">
        <v>32</v>
      </c>
      <c r="I161">
        <v>12</v>
      </c>
      <c r="J161" t="s">
        <v>78</v>
      </c>
      <c r="K161" t="s">
        <v>59</v>
      </c>
      <c r="L161">
        <v>1</v>
      </c>
      <c r="M161" t="s">
        <v>68</v>
      </c>
      <c r="N161">
        <v>14</v>
      </c>
      <c r="O161" t="s">
        <v>245</v>
      </c>
      <c r="P161">
        <v>7619</v>
      </c>
      <c r="Q161" t="s">
        <v>246</v>
      </c>
      <c r="R161">
        <v>1</v>
      </c>
      <c r="S161" t="s">
        <v>38</v>
      </c>
      <c r="T161" t="s">
        <v>247</v>
      </c>
      <c r="U161">
        <v>8</v>
      </c>
      <c r="V161" t="s">
        <v>270</v>
      </c>
      <c r="W161">
        <v>0</v>
      </c>
      <c r="Y161">
        <v>0</v>
      </c>
      <c r="AA161">
        <v>371</v>
      </c>
      <c r="AB161">
        <v>337</v>
      </c>
      <c r="AC161">
        <v>193847376</v>
      </c>
      <c r="AD161">
        <v>263699747</v>
      </c>
    </row>
    <row r="162" spans="1:30" x14ac:dyDescent="0.2">
      <c r="A162">
        <v>6</v>
      </c>
      <c r="B162" t="s">
        <v>30</v>
      </c>
      <c r="C162">
        <v>2021</v>
      </c>
      <c r="D162">
        <v>1</v>
      </c>
      <c r="E162">
        <v>222</v>
      </c>
      <c r="F162" t="s">
        <v>239</v>
      </c>
      <c r="G162">
        <v>93</v>
      </c>
      <c r="H162" t="s">
        <v>32</v>
      </c>
      <c r="I162">
        <v>12</v>
      </c>
      <c r="J162" t="s">
        <v>78</v>
      </c>
      <c r="K162" t="s">
        <v>59</v>
      </c>
      <c r="L162">
        <v>1</v>
      </c>
      <c r="M162" t="s">
        <v>68</v>
      </c>
      <c r="N162">
        <v>15</v>
      </c>
      <c r="O162" t="s">
        <v>91</v>
      </c>
      <c r="P162">
        <v>7594</v>
      </c>
      <c r="Q162" t="s">
        <v>249</v>
      </c>
      <c r="R162">
        <v>1</v>
      </c>
      <c r="S162" t="s">
        <v>38</v>
      </c>
      <c r="T162" t="s">
        <v>250</v>
      </c>
      <c r="U162">
        <v>3</v>
      </c>
      <c r="V162" t="s">
        <v>251</v>
      </c>
      <c r="W162">
        <v>0</v>
      </c>
      <c r="Y162">
        <v>0</v>
      </c>
      <c r="AA162">
        <v>1</v>
      </c>
      <c r="AB162">
        <v>0</v>
      </c>
      <c r="AC162">
        <v>73000</v>
      </c>
      <c r="AD162">
        <v>73000</v>
      </c>
    </row>
    <row r="163" spans="1:30" x14ac:dyDescent="0.2">
      <c r="A163">
        <v>6</v>
      </c>
      <c r="B163" t="s">
        <v>30</v>
      </c>
      <c r="C163">
        <v>2021</v>
      </c>
      <c r="D163">
        <v>1</v>
      </c>
      <c r="E163">
        <v>222</v>
      </c>
      <c r="F163" t="s">
        <v>239</v>
      </c>
      <c r="G163">
        <v>93</v>
      </c>
      <c r="H163" t="s">
        <v>32</v>
      </c>
      <c r="I163">
        <v>12</v>
      </c>
      <c r="J163" t="s">
        <v>78</v>
      </c>
      <c r="K163" t="s">
        <v>59</v>
      </c>
      <c r="L163">
        <v>1</v>
      </c>
      <c r="M163" t="s">
        <v>68</v>
      </c>
      <c r="N163">
        <v>21</v>
      </c>
      <c r="O163" t="s">
        <v>69</v>
      </c>
      <c r="P163">
        <v>7585</v>
      </c>
      <c r="Q163" t="s">
        <v>252</v>
      </c>
      <c r="R163">
        <v>1</v>
      </c>
      <c r="S163" t="s">
        <v>38</v>
      </c>
      <c r="T163" t="s">
        <v>264</v>
      </c>
      <c r="U163">
        <v>3</v>
      </c>
      <c r="V163" t="s">
        <v>254</v>
      </c>
      <c r="W163">
        <v>0</v>
      </c>
      <c r="Y163">
        <v>0</v>
      </c>
      <c r="AA163">
        <v>2</v>
      </c>
      <c r="AB163">
        <v>2</v>
      </c>
      <c r="AC163">
        <v>2078814</v>
      </c>
      <c r="AD163">
        <v>228564</v>
      </c>
    </row>
    <row r="164" spans="1:30" x14ac:dyDescent="0.2">
      <c r="A164">
        <v>6</v>
      </c>
      <c r="B164" t="s">
        <v>30</v>
      </c>
      <c r="C164">
        <v>2021</v>
      </c>
      <c r="D164">
        <v>1</v>
      </c>
      <c r="E164">
        <v>222</v>
      </c>
      <c r="F164" t="s">
        <v>239</v>
      </c>
      <c r="G164">
        <v>93</v>
      </c>
      <c r="H164" t="s">
        <v>32</v>
      </c>
      <c r="I164">
        <v>12</v>
      </c>
      <c r="J164" t="s">
        <v>78</v>
      </c>
      <c r="K164" t="s">
        <v>59</v>
      </c>
      <c r="L164">
        <v>1</v>
      </c>
      <c r="M164" t="s">
        <v>68</v>
      </c>
      <c r="N164">
        <v>21</v>
      </c>
      <c r="O164" t="s">
        <v>69</v>
      </c>
      <c r="P164">
        <v>7585</v>
      </c>
      <c r="Q164" t="s">
        <v>252</v>
      </c>
      <c r="R164">
        <v>1</v>
      </c>
      <c r="S164" t="s">
        <v>38</v>
      </c>
      <c r="T164" t="s">
        <v>264</v>
      </c>
      <c r="U164">
        <v>7</v>
      </c>
      <c r="V164" t="s">
        <v>266</v>
      </c>
      <c r="W164">
        <v>0</v>
      </c>
      <c r="Y164">
        <v>0</v>
      </c>
      <c r="AA164">
        <v>1</v>
      </c>
      <c r="AB164">
        <v>1</v>
      </c>
      <c r="AC164">
        <v>972097</v>
      </c>
      <c r="AD164">
        <v>281090</v>
      </c>
    </row>
    <row r="165" spans="1:30" x14ac:dyDescent="0.2">
      <c r="A165">
        <v>6</v>
      </c>
      <c r="B165" t="s">
        <v>30</v>
      </c>
      <c r="C165">
        <v>2021</v>
      </c>
      <c r="D165">
        <v>1</v>
      </c>
      <c r="E165">
        <v>222</v>
      </c>
      <c r="F165" t="s">
        <v>239</v>
      </c>
      <c r="G165">
        <v>93</v>
      </c>
      <c r="H165" t="s">
        <v>32</v>
      </c>
      <c r="I165">
        <v>12</v>
      </c>
      <c r="J165" t="s">
        <v>78</v>
      </c>
      <c r="K165" t="s">
        <v>59</v>
      </c>
      <c r="L165">
        <v>1</v>
      </c>
      <c r="M165" t="s">
        <v>68</v>
      </c>
      <c r="N165">
        <v>21</v>
      </c>
      <c r="O165" t="s">
        <v>69</v>
      </c>
      <c r="P165">
        <v>7585</v>
      </c>
      <c r="Q165" t="s">
        <v>252</v>
      </c>
      <c r="R165">
        <v>1</v>
      </c>
      <c r="S165" t="s">
        <v>38</v>
      </c>
      <c r="T165" t="s">
        <v>264</v>
      </c>
      <c r="U165">
        <v>8</v>
      </c>
      <c r="V165" t="s">
        <v>256</v>
      </c>
      <c r="W165">
        <v>0</v>
      </c>
      <c r="Y165">
        <v>0</v>
      </c>
      <c r="AA165">
        <v>1</v>
      </c>
      <c r="AB165">
        <v>1</v>
      </c>
      <c r="AC165">
        <v>750866</v>
      </c>
      <c r="AD165">
        <v>324478</v>
      </c>
    </row>
    <row r="166" spans="1:30" x14ac:dyDescent="0.2">
      <c r="A166">
        <v>6</v>
      </c>
      <c r="B166" t="s">
        <v>30</v>
      </c>
      <c r="C166">
        <v>2021</v>
      </c>
      <c r="D166">
        <v>1</v>
      </c>
      <c r="E166">
        <v>222</v>
      </c>
      <c r="F166" t="s">
        <v>239</v>
      </c>
      <c r="G166">
        <v>93</v>
      </c>
      <c r="H166" t="s">
        <v>32</v>
      </c>
      <c r="I166">
        <v>12</v>
      </c>
      <c r="J166" t="s">
        <v>78</v>
      </c>
      <c r="K166" t="s">
        <v>59</v>
      </c>
      <c r="L166">
        <v>1</v>
      </c>
      <c r="M166" t="s">
        <v>68</v>
      </c>
      <c r="N166">
        <v>21</v>
      </c>
      <c r="O166" t="s">
        <v>69</v>
      </c>
      <c r="P166">
        <v>7585</v>
      </c>
      <c r="Q166" t="s">
        <v>252</v>
      </c>
      <c r="R166">
        <v>1</v>
      </c>
      <c r="S166" t="s">
        <v>38</v>
      </c>
      <c r="T166" t="s">
        <v>264</v>
      </c>
      <c r="U166">
        <v>9</v>
      </c>
      <c r="V166" t="s">
        <v>257</v>
      </c>
      <c r="W166">
        <v>0</v>
      </c>
      <c r="Y166">
        <v>0</v>
      </c>
      <c r="AA166">
        <v>1</v>
      </c>
      <c r="AB166">
        <v>1</v>
      </c>
      <c r="AC166">
        <v>15693575</v>
      </c>
      <c r="AD166">
        <v>11430532</v>
      </c>
    </row>
    <row r="167" spans="1:30" x14ac:dyDescent="0.2">
      <c r="A167">
        <v>6</v>
      </c>
      <c r="B167" t="s">
        <v>30</v>
      </c>
      <c r="C167">
        <v>2021</v>
      </c>
      <c r="D167">
        <v>1</v>
      </c>
      <c r="E167">
        <v>222</v>
      </c>
      <c r="F167" t="s">
        <v>239</v>
      </c>
      <c r="G167">
        <v>93</v>
      </c>
      <c r="H167" t="s">
        <v>32</v>
      </c>
      <c r="I167">
        <v>12</v>
      </c>
      <c r="J167" t="s">
        <v>78</v>
      </c>
      <c r="K167" t="s">
        <v>59</v>
      </c>
      <c r="L167">
        <v>1</v>
      </c>
      <c r="M167" t="s">
        <v>68</v>
      </c>
      <c r="N167">
        <v>21</v>
      </c>
      <c r="O167" t="s">
        <v>69</v>
      </c>
      <c r="P167">
        <v>7614</v>
      </c>
      <c r="Q167" t="s">
        <v>258</v>
      </c>
      <c r="R167">
        <v>1</v>
      </c>
      <c r="S167" t="s">
        <v>38</v>
      </c>
      <c r="T167" t="s">
        <v>259</v>
      </c>
      <c r="U167">
        <v>1</v>
      </c>
      <c r="V167" t="s">
        <v>260</v>
      </c>
      <c r="W167">
        <v>0</v>
      </c>
      <c r="Y167">
        <v>0</v>
      </c>
      <c r="AA167">
        <v>5</v>
      </c>
      <c r="AB167">
        <v>1</v>
      </c>
      <c r="AC167">
        <v>4500000</v>
      </c>
      <c r="AD167">
        <v>0</v>
      </c>
    </row>
    <row r="168" spans="1:30" x14ac:dyDescent="0.2">
      <c r="A168">
        <v>6</v>
      </c>
      <c r="B168" t="s">
        <v>30</v>
      </c>
      <c r="C168">
        <v>2021</v>
      </c>
      <c r="D168">
        <v>1</v>
      </c>
      <c r="E168">
        <v>222</v>
      </c>
      <c r="F168" t="s">
        <v>239</v>
      </c>
      <c r="G168">
        <v>93</v>
      </c>
      <c r="H168" t="s">
        <v>32</v>
      </c>
      <c r="I168">
        <v>13</v>
      </c>
      <c r="J168" t="s">
        <v>80</v>
      </c>
      <c r="K168" t="s">
        <v>59</v>
      </c>
      <c r="L168">
        <v>1</v>
      </c>
      <c r="M168" t="s">
        <v>68</v>
      </c>
      <c r="N168">
        <v>12</v>
      </c>
      <c r="O168" t="s">
        <v>240</v>
      </c>
      <c r="P168">
        <v>7617</v>
      </c>
      <c r="Q168" t="s">
        <v>241</v>
      </c>
      <c r="R168">
        <v>1</v>
      </c>
      <c r="S168" t="s">
        <v>38</v>
      </c>
      <c r="T168" t="s">
        <v>242</v>
      </c>
      <c r="U168">
        <v>1</v>
      </c>
      <c r="V168" t="s">
        <v>243</v>
      </c>
      <c r="W168">
        <v>0</v>
      </c>
      <c r="Y168">
        <v>0</v>
      </c>
      <c r="AA168">
        <v>1184</v>
      </c>
      <c r="AB168">
        <v>481</v>
      </c>
      <c r="AC168">
        <v>131341844</v>
      </c>
      <c r="AD168">
        <v>117687363</v>
      </c>
    </row>
    <row r="169" spans="1:30" x14ac:dyDescent="0.2">
      <c r="A169">
        <v>6</v>
      </c>
      <c r="B169" t="s">
        <v>30</v>
      </c>
      <c r="C169">
        <v>2021</v>
      </c>
      <c r="D169">
        <v>1</v>
      </c>
      <c r="E169">
        <v>222</v>
      </c>
      <c r="F169" t="s">
        <v>239</v>
      </c>
      <c r="G169">
        <v>93</v>
      </c>
      <c r="H169" t="s">
        <v>32</v>
      </c>
      <c r="I169">
        <v>13</v>
      </c>
      <c r="J169" t="s">
        <v>80</v>
      </c>
      <c r="K169" t="s">
        <v>59</v>
      </c>
      <c r="L169">
        <v>1</v>
      </c>
      <c r="M169" t="s">
        <v>68</v>
      </c>
      <c r="N169">
        <v>12</v>
      </c>
      <c r="O169" t="s">
        <v>240</v>
      </c>
      <c r="P169">
        <v>7617</v>
      </c>
      <c r="Q169" t="s">
        <v>241</v>
      </c>
      <c r="R169">
        <v>1</v>
      </c>
      <c r="S169" t="s">
        <v>38</v>
      </c>
      <c r="T169" t="s">
        <v>242</v>
      </c>
      <c r="U169">
        <v>3</v>
      </c>
      <c r="V169" t="s">
        <v>244</v>
      </c>
      <c r="W169">
        <v>0</v>
      </c>
      <c r="Y169">
        <v>0</v>
      </c>
      <c r="AA169">
        <v>495</v>
      </c>
      <c r="AB169">
        <v>147</v>
      </c>
      <c r="AC169">
        <v>12219065</v>
      </c>
      <c r="AD169">
        <v>9438978</v>
      </c>
    </row>
    <row r="170" spans="1:30" x14ac:dyDescent="0.2">
      <c r="A170">
        <v>6</v>
      </c>
      <c r="B170" t="s">
        <v>30</v>
      </c>
      <c r="C170">
        <v>2021</v>
      </c>
      <c r="D170">
        <v>1</v>
      </c>
      <c r="E170">
        <v>222</v>
      </c>
      <c r="F170" t="s">
        <v>239</v>
      </c>
      <c r="G170">
        <v>93</v>
      </c>
      <c r="H170" t="s">
        <v>32</v>
      </c>
      <c r="I170">
        <v>13</v>
      </c>
      <c r="J170" t="s">
        <v>80</v>
      </c>
      <c r="K170" t="s">
        <v>59</v>
      </c>
      <c r="L170">
        <v>1</v>
      </c>
      <c r="M170" t="s">
        <v>68</v>
      </c>
      <c r="N170">
        <v>14</v>
      </c>
      <c r="O170" t="s">
        <v>245</v>
      </c>
      <c r="P170">
        <v>7619</v>
      </c>
      <c r="Q170" t="s">
        <v>246</v>
      </c>
      <c r="R170">
        <v>1</v>
      </c>
      <c r="S170" t="s">
        <v>38</v>
      </c>
      <c r="T170" t="s">
        <v>247</v>
      </c>
      <c r="U170">
        <v>1</v>
      </c>
      <c r="V170" t="s">
        <v>248</v>
      </c>
      <c r="W170">
        <v>0</v>
      </c>
      <c r="Y170">
        <v>0</v>
      </c>
      <c r="AA170">
        <v>330</v>
      </c>
      <c r="AC170">
        <v>128022249</v>
      </c>
    </row>
    <row r="171" spans="1:30" x14ac:dyDescent="0.2">
      <c r="A171">
        <v>6</v>
      </c>
      <c r="B171" t="s">
        <v>30</v>
      </c>
      <c r="C171">
        <v>2021</v>
      </c>
      <c r="D171">
        <v>1</v>
      </c>
      <c r="E171">
        <v>222</v>
      </c>
      <c r="F171" t="s">
        <v>239</v>
      </c>
      <c r="G171">
        <v>93</v>
      </c>
      <c r="H171" t="s">
        <v>32</v>
      </c>
      <c r="I171">
        <v>13</v>
      </c>
      <c r="J171" t="s">
        <v>80</v>
      </c>
      <c r="K171" t="s">
        <v>59</v>
      </c>
      <c r="L171">
        <v>1</v>
      </c>
      <c r="M171" t="s">
        <v>68</v>
      </c>
      <c r="N171">
        <v>15</v>
      </c>
      <c r="O171" t="s">
        <v>91</v>
      </c>
      <c r="P171">
        <v>7594</v>
      </c>
      <c r="Q171" t="s">
        <v>249</v>
      </c>
      <c r="R171">
        <v>1</v>
      </c>
      <c r="S171" t="s">
        <v>38</v>
      </c>
      <c r="T171" t="s">
        <v>250</v>
      </c>
      <c r="U171">
        <v>3</v>
      </c>
      <c r="V171" t="s">
        <v>251</v>
      </c>
      <c r="W171">
        <v>0</v>
      </c>
      <c r="Y171">
        <v>0</v>
      </c>
      <c r="AA171">
        <v>10</v>
      </c>
      <c r="AB171">
        <v>4</v>
      </c>
      <c r="AC171">
        <v>730000</v>
      </c>
      <c r="AD171">
        <v>730000</v>
      </c>
    </row>
    <row r="172" spans="1:30" x14ac:dyDescent="0.2">
      <c r="A172">
        <v>6</v>
      </c>
      <c r="B172" t="s">
        <v>30</v>
      </c>
      <c r="C172">
        <v>2021</v>
      </c>
      <c r="D172">
        <v>1</v>
      </c>
      <c r="E172">
        <v>222</v>
      </c>
      <c r="F172" t="s">
        <v>239</v>
      </c>
      <c r="G172">
        <v>93</v>
      </c>
      <c r="H172" t="s">
        <v>32</v>
      </c>
      <c r="I172">
        <v>13</v>
      </c>
      <c r="J172" t="s">
        <v>80</v>
      </c>
      <c r="K172" t="s">
        <v>59</v>
      </c>
      <c r="L172">
        <v>1</v>
      </c>
      <c r="M172" t="s">
        <v>68</v>
      </c>
      <c r="N172">
        <v>21</v>
      </c>
      <c r="O172" t="s">
        <v>69</v>
      </c>
      <c r="P172">
        <v>7585</v>
      </c>
      <c r="Q172" t="s">
        <v>252</v>
      </c>
      <c r="R172">
        <v>1</v>
      </c>
      <c r="S172" t="s">
        <v>38</v>
      </c>
      <c r="T172" t="s">
        <v>264</v>
      </c>
      <c r="U172">
        <v>1</v>
      </c>
      <c r="V172" t="s">
        <v>271</v>
      </c>
      <c r="W172">
        <v>0</v>
      </c>
      <c r="Y172">
        <v>0</v>
      </c>
      <c r="AA172">
        <v>5</v>
      </c>
      <c r="AB172">
        <v>5</v>
      </c>
      <c r="AC172">
        <v>7728928</v>
      </c>
      <c r="AD172">
        <v>1937112</v>
      </c>
    </row>
    <row r="173" spans="1:30" x14ac:dyDescent="0.2">
      <c r="A173">
        <v>6</v>
      </c>
      <c r="B173" t="s">
        <v>30</v>
      </c>
      <c r="C173">
        <v>2021</v>
      </c>
      <c r="D173">
        <v>1</v>
      </c>
      <c r="E173">
        <v>222</v>
      </c>
      <c r="F173" t="s">
        <v>239</v>
      </c>
      <c r="G173">
        <v>93</v>
      </c>
      <c r="H173" t="s">
        <v>32</v>
      </c>
      <c r="I173">
        <v>13</v>
      </c>
      <c r="J173" t="s">
        <v>80</v>
      </c>
      <c r="K173" t="s">
        <v>59</v>
      </c>
      <c r="L173">
        <v>1</v>
      </c>
      <c r="M173" t="s">
        <v>68</v>
      </c>
      <c r="N173">
        <v>21</v>
      </c>
      <c r="O173" t="s">
        <v>69</v>
      </c>
      <c r="P173">
        <v>7585</v>
      </c>
      <c r="Q173" t="s">
        <v>252</v>
      </c>
      <c r="R173">
        <v>1</v>
      </c>
      <c r="S173" t="s">
        <v>38</v>
      </c>
      <c r="T173" t="s">
        <v>264</v>
      </c>
      <c r="U173">
        <v>3</v>
      </c>
      <c r="V173" t="s">
        <v>254</v>
      </c>
      <c r="W173">
        <v>0</v>
      </c>
      <c r="Y173">
        <v>0</v>
      </c>
      <c r="AA173">
        <v>1</v>
      </c>
      <c r="AB173">
        <v>1</v>
      </c>
      <c r="AC173">
        <v>1039407</v>
      </c>
      <c r="AD173">
        <v>114282</v>
      </c>
    </row>
    <row r="174" spans="1:30" x14ac:dyDescent="0.2">
      <c r="A174">
        <v>6</v>
      </c>
      <c r="B174" t="s">
        <v>30</v>
      </c>
      <c r="C174">
        <v>2021</v>
      </c>
      <c r="D174">
        <v>1</v>
      </c>
      <c r="E174">
        <v>222</v>
      </c>
      <c r="F174" t="s">
        <v>239</v>
      </c>
      <c r="G174">
        <v>93</v>
      </c>
      <c r="H174" t="s">
        <v>32</v>
      </c>
      <c r="I174">
        <v>13</v>
      </c>
      <c r="J174" t="s">
        <v>80</v>
      </c>
      <c r="K174" t="s">
        <v>59</v>
      </c>
      <c r="L174">
        <v>1</v>
      </c>
      <c r="M174" t="s">
        <v>68</v>
      </c>
      <c r="N174">
        <v>21</v>
      </c>
      <c r="O174" t="s">
        <v>69</v>
      </c>
      <c r="P174">
        <v>7585</v>
      </c>
      <c r="Q174" t="s">
        <v>252</v>
      </c>
      <c r="R174">
        <v>1</v>
      </c>
      <c r="S174" t="s">
        <v>38</v>
      </c>
      <c r="T174" t="s">
        <v>264</v>
      </c>
      <c r="U174">
        <v>4</v>
      </c>
      <c r="V174" t="s">
        <v>255</v>
      </c>
      <c r="W174">
        <v>0</v>
      </c>
      <c r="Y174">
        <v>0</v>
      </c>
      <c r="AA174">
        <v>1</v>
      </c>
      <c r="AB174">
        <v>1</v>
      </c>
      <c r="AC174">
        <v>1934076</v>
      </c>
      <c r="AD174">
        <v>1089869</v>
      </c>
    </row>
    <row r="175" spans="1:30" x14ac:dyDescent="0.2">
      <c r="A175">
        <v>6</v>
      </c>
      <c r="B175" t="s">
        <v>30</v>
      </c>
      <c r="C175">
        <v>2021</v>
      </c>
      <c r="D175">
        <v>1</v>
      </c>
      <c r="E175">
        <v>222</v>
      </c>
      <c r="F175" t="s">
        <v>239</v>
      </c>
      <c r="G175">
        <v>93</v>
      </c>
      <c r="H175" t="s">
        <v>32</v>
      </c>
      <c r="I175">
        <v>13</v>
      </c>
      <c r="J175" t="s">
        <v>80</v>
      </c>
      <c r="K175" t="s">
        <v>59</v>
      </c>
      <c r="L175">
        <v>1</v>
      </c>
      <c r="M175" t="s">
        <v>68</v>
      </c>
      <c r="N175">
        <v>21</v>
      </c>
      <c r="O175" t="s">
        <v>69</v>
      </c>
      <c r="P175">
        <v>7585</v>
      </c>
      <c r="Q175" t="s">
        <v>252</v>
      </c>
      <c r="R175">
        <v>1</v>
      </c>
      <c r="S175" t="s">
        <v>38</v>
      </c>
      <c r="T175" t="s">
        <v>264</v>
      </c>
      <c r="U175">
        <v>5</v>
      </c>
      <c r="V175" t="s">
        <v>273</v>
      </c>
      <c r="W175">
        <v>0</v>
      </c>
      <c r="Y175">
        <v>0</v>
      </c>
      <c r="AA175">
        <v>102</v>
      </c>
      <c r="AB175">
        <v>102</v>
      </c>
      <c r="AC175">
        <v>432479256</v>
      </c>
      <c r="AD175">
        <v>63022358</v>
      </c>
    </row>
    <row r="176" spans="1:30" x14ac:dyDescent="0.2">
      <c r="A176">
        <v>6</v>
      </c>
      <c r="B176" t="s">
        <v>30</v>
      </c>
      <c r="C176">
        <v>2021</v>
      </c>
      <c r="D176">
        <v>1</v>
      </c>
      <c r="E176">
        <v>222</v>
      </c>
      <c r="F176" t="s">
        <v>239</v>
      </c>
      <c r="G176">
        <v>93</v>
      </c>
      <c r="H176" t="s">
        <v>32</v>
      </c>
      <c r="I176">
        <v>13</v>
      </c>
      <c r="J176" t="s">
        <v>80</v>
      </c>
      <c r="K176" t="s">
        <v>59</v>
      </c>
      <c r="L176">
        <v>1</v>
      </c>
      <c r="M176" t="s">
        <v>68</v>
      </c>
      <c r="N176">
        <v>21</v>
      </c>
      <c r="O176" t="s">
        <v>69</v>
      </c>
      <c r="P176">
        <v>7585</v>
      </c>
      <c r="Q176" t="s">
        <v>252</v>
      </c>
      <c r="R176">
        <v>1</v>
      </c>
      <c r="S176" t="s">
        <v>38</v>
      </c>
      <c r="T176" t="s">
        <v>264</v>
      </c>
      <c r="U176">
        <v>7</v>
      </c>
      <c r="V176" t="s">
        <v>266</v>
      </c>
      <c r="W176">
        <v>0</v>
      </c>
      <c r="Y176">
        <v>0</v>
      </c>
      <c r="AA176">
        <v>24</v>
      </c>
      <c r="AB176">
        <v>24</v>
      </c>
      <c r="AC176">
        <v>23330319</v>
      </c>
      <c r="AD176">
        <v>6746158</v>
      </c>
    </row>
    <row r="177" spans="1:30" x14ac:dyDescent="0.2">
      <c r="A177">
        <v>6</v>
      </c>
      <c r="B177" t="s">
        <v>30</v>
      </c>
      <c r="C177">
        <v>2021</v>
      </c>
      <c r="D177">
        <v>1</v>
      </c>
      <c r="E177">
        <v>222</v>
      </c>
      <c r="F177" t="s">
        <v>239</v>
      </c>
      <c r="G177">
        <v>93</v>
      </c>
      <c r="H177" t="s">
        <v>32</v>
      </c>
      <c r="I177">
        <v>13</v>
      </c>
      <c r="J177" t="s">
        <v>80</v>
      </c>
      <c r="K177" t="s">
        <v>59</v>
      </c>
      <c r="L177">
        <v>1</v>
      </c>
      <c r="M177" t="s">
        <v>68</v>
      </c>
      <c r="N177">
        <v>21</v>
      </c>
      <c r="O177" t="s">
        <v>69</v>
      </c>
      <c r="P177">
        <v>7585</v>
      </c>
      <c r="Q177" t="s">
        <v>252</v>
      </c>
      <c r="R177">
        <v>1</v>
      </c>
      <c r="S177" t="s">
        <v>38</v>
      </c>
      <c r="T177" t="s">
        <v>264</v>
      </c>
      <c r="U177">
        <v>8</v>
      </c>
      <c r="V177" t="s">
        <v>256</v>
      </c>
      <c r="W177">
        <v>0</v>
      </c>
      <c r="Y177">
        <v>0</v>
      </c>
      <c r="AA177">
        <v>2</v>
      </c>
      <c r="AB177">
        <v>2</v>
      </c>
      <c r="AC177">
        <v>1501732</v>
      </c>
      <c r="AD177">
        <v>648957</v>
      </c>
    </row>
    <row r="178" spans="1:30" x14ac:dyDescent="0.2">
      <c r="A178">
        <v>6</v>
      </c>
      <c r="B178" t="s">
        <v>30</v>
      </c>
      <c r="C178">
        <v>2021</v>
      </c>
      <c r="D178">
        <v>1</v>
      </c>
      <c r="E178">
        <v>222</v>
      </c>
      <c r="F178" t="s">
        <v>239</v>
      </c>
      <c r="G178">
        <v>93</v>
      </c>
      <c r="H178" t="s">
        <v>32</v>
      </c>
      <c r="I178">
        <v>13</v>
      </c>
      <c r="J178" t="s">
        <v>80</v>
      </c>
      <c r="K178" t="s">
        <v>59</v>
      </c>
      <c r="L178">
        <v>1</v>
      </c>
      <c r="M178" t="s">
        <v>68</v>
      </c>
      <c r="N178">
        <v>21</v>
      </c>
      <c r="O178" t="s">
        <v>69</v>
      </c>
      <c r="P178">
        <v>7585</v>
      </c>
      <c r="Q178" t="s">
        <v>252</v>
      </c>
      <c r="R178">
        <v>1</v>
      </c>
      <c r="S178" t="s">
        <v>38</v>
      </c>
      <c r="T178" t="s">
        <v>264</v>
      </c>
      <c r="U178">
        <v>9</v>
      </c>
      <c r="V178" t="s">
        <v>257</v>
      </c>
      <c r="W178">
        <v>0</v>
      </c>
      <c r="Y178">
        <v>0</v>
      </c>
      <c r="AA178">
        <v>2</v>
      </c>
      <c r="AB178">
        <v>2</v>
      </c>
      <c r="AC178">
        <v>31387151</v>
      </c>
      <c r="AD178">
        <v>22861064</v>
      </c>
    </row>
    <row r="179" spans="1:30" x14ac:dyDescent="0.2">
      <c r="A179">
        <v>6</v>
      </c>
      <c r="B179" t="s">
        <v>30</v>
      </c>
      <c r="C179">
        <v>2021</v>
      </c>
      <c r="D179">
        <v>1</v>
      </c>
      <c r="E179">
        <v>222</v>
      </c>
      <c r="F179" t="s">
        <v>239</v>
      </c>
      <c r="G179">
        <v>93</v>
      </c>
      <c r="H179" t="s">
        <v>32</v>
      </c>
      <c r="I179">
        <v>13</v>
      </c>
      <c r="J179" t="s">
        <v>80</v>
      </c>
      <c r="K179" t="s">
        <v>59</v>
      </c>
      <c r="L179">
        <v>1</v>
      </c>
      <c r="M179" t="s">
        <v>68</v>
      </c>
      <c r="N179">
        <v>21</v>
      </c>
      <c r="O179" t="s">
        <v>69</v>
      </c>
      <c r="P179">
        <v>7614</v>
      </c>
      <c r="Q179" t="s">
        <v>258</v>
      </c>
      <c r="R179">
        <v>1</v>
      </c>
      <c r="S179" t="s">
        <v>38</v>
      </c>
      <c r="T179" t="s">
        <v>259</v>
      </c>
      <c r="U179">
        <v>1</v>
      </c>
      <c r="V179" t="s">
        <v>260</v>
      </c>
      <c r="W179">
        <v>0</v>
      </c>
      <c r="Y179">
        <v>0</v>
      </c>
      <c r="AA179">
        <v>5</v>
      </c>
      <c r="AB179">
        <v>1</v>
      </c>
      <c r="AC179">
        <v>4500000</v>
      </c>
      <c r="AD179">
        <v>0</v>
      </c>
    </row>
    <row r="180" spans="1:30" x14ac:dyDescent="0.2">
      <c r="A180">
        <v>6</v>
      </c>
      <c r="B180" t="s">
        <v>30</v>
      </c>
      <c r="C180">
        <v>2021</v>
      </c>
      <c r="D180">
        <v>1</v>
      </c>
      <c r="E180">
        <v>222</v>
      </c>
      <c r="F180" t="s">
        <v>239</v>
      </c>
      <c r="G180">
        <v>93</v>
      </c>
      <c r="H180" t="s">
        <v>32</v>
      </c>
      <c r="I180">
        <v>13</v>
      </c>
      <c r="J180" t="s">
        <v>80</v>
      </c>
      <c r="K180" t="s">
        <v>59</v>
      </c>
      <c r="L180">
        <v>1</v>
      </c>
      <c r="M180" t="s">
        <v>68</v>
      </c>
      <c r="N180">
        <v>21</v>
      </c>
      <c r="O180" t="s">
        <v>69</v>
      </c>
      <c r="P180">
        <v>7625</v>
      </c>
      <c r="Q180" t="s">
        <v>261</v>
      </c>
      <c r="R180">
        <v>1</v>
      </c>
      <c r="S180" t="s">
        <v>38</v>
      </c>
      <c r="T180" t="s">
        <v>262</v>
      </c>
      <c r="U180">
        <v>1</v>
      </c>
      <c r="V180" t="s">
        <v>263</v>
      </c>
      <c r="W180">
        <v>0</v>
      </c>
      <c r="Y180">
        <v>0</v>
      </c>
      <c r="AA180">
        <v>3</v>
      </c>
      <c r="AB180">
        <v>3</v>
      </c>
      <c r="AC180">
        <v>7229250</v>
      </c>
      <c r="AD180">
        <v>7229250</v>
      </c>
    </row>
    <row r="181" spans="1:30" x14ac:dyDescent="0.2">
      <c r="A181">
        <v>6</v>
      </c>
      <c r="B181" t="s">
        <v>30</v>
      </c>
      <c r="C181">
        <v>2021</v>
      </c>
      <c r="D181">
        <v>1</v>
      </c>
      <c r="E181">
        <v>222</v>
      </c>
      <c r="F181" t="s">
        <v>239</v>
      </c>
      <c r="G181">
        <v>93</v>
      </c>
      <c r="H181" t="s">
        <v>32</v>
      </c>
      <c r="I181">
        <v>14</v>
      </c>
      <c r="J181" t="s">
        <v>177</v>
      </c>
      <c r="K181" t="s">
        <v>59</v>
      </c>
      <c r="L181">
        <v>1</v>
      </c>
      <c r="M181" t="s">
        <v>68</v>
      </c>
      <c r="N181">
        <v>12</v>
      </c>
      <c r="O181" t="s">
        <v>240</v>
      </c>
      <c r="P181">
        <v>7617</v>
      </c>
      <c r="Q181" t="s">
        <v>241</v>
      </c>
      <c r="R181">
        <v>1</v>
      </c>
      <c r="S181" t="s">
        <v>38</v>
      </c>
      <c r="T181" t="s">
        <v>242</v>
      </c>
      <c r="U181">
        <v>1</v>
      </c>
      <c r="V181" t="s">
        <v>243</v>
      </c>
      <c r="W181">
        <v>0</v>
      </c>
      <c r="Y181">
        <v>0</v>
      </c>
      <c r="AA181">
        <v>700</v>
      </c>
      <c r="AB181">
        <v>468</v>
      </c>
      <c r="AC181">
        <v>83345464</v>
      </c>
      <c r="AD181">
        <v>114506623</v>
      </c>
    </row>
    <row r="182" spans="1:30" x14ac:dyDescent="0.2">
      <c r="A182">
        <v>6</v>
      </c>
      <c r="B182" t="s">
        <v>30</v>
      </c>
      <c r="C182">
        <v>2021</v>
      </c>
      <c r="D182">
        <v>1</v>
      </c>
      <c r="E182">
        <v>222</v>
      </c>
      <c r="F182" t="s">
        <v>239</v>
      </c>
      <c r="G182">
        <v>93</v>
      </c>
      <c r="H182" t="s">
        <v>32</v>
      </c>
      <c r="I182">
        <v>14</v>
      </c>
      <c r="J182" t="s">
        <v>177</v>
      </c>
      <c r="K182" t="s">
        <v>59</v>
      </c>
      <c r="L182">
        <v>1</v>
      </c>
      <c r="M182" t="s">
        <v>68</v>
      </c>
      <c r="N182">
        <v>12</v>
      </c>
      <c r="O182" t="s">
        <v>240</v>
      </c>
      <c r="P182">
        <v>7617</v>
      </c>
      <c r="Q182" t="s">
        <v>241</v>
      </c>
      <c r="R182">
        <v>1</v>
      </c>
      <c r="S182" t="s">
        <v>38</v>
      </c>
      <c r="T182" t="s">
        <v>242</v>
      </c>
      <c r="U182">
        <v>3</v>
      </c>
      <c r="V182" t="s">
        <v>244</v>
      </c>
      <c r="W182">
        <v>0</v>
      </c>
      <c r="Y182">
        <v>0</v>
      </c>
      <c r="AA182">
        <v>588</v>
      </c>
      <c r="AB182">
        <v>56</v>
      </c>
      <c r="AC182">
        <v>14510139</v>
      </c>
      <c r="AD182">
        <v>3595801</v>
      </c>
    </row>
    <row r="183" spans="1:30" x14ac:dyDescent="0.2">
      <c r="A183">
        <v>6</v>
      </c>
      <c r="B183" t="s">
        <v>30</v>
      </c>
      <c r="C183">
        <v>2021</v>
      </c>
      <c r="D183">
        <v>1</v>
      </c>
      <c r="E183">
        <v>222</v>
      </c>
      <c r="F183" t="s">
        <v>239</v>
      </c>
      <c r="G183">
        <v>93</v>
      </c>
      <c r="H183" t="s">
        <v>32</v>
      </c>
      <c r="I183">
        <v>14</v>
      </c>
      <c r="J183" t="s">
        <v>177</v>
      </c>
      <c r="K183" t="s">
        <v>59</v>
      </c>
      <c r="L183">
        <v>1</v>
      </c>
      <c r="M183" t="s">
        <v>68</v>
      </c>
      <c r="N183">
        <v>14</v>
      </c>
      <c r="O183" t="s">
        <v>245</v>
      </c>
      <c r="P183">
        <v>7619</v>
      </c>
      <c r="Q183" t="s">
        <v>246</v>
      </c>
      <c r="R183">
        <v>1</v>
      </c>
      <c r="S183" t="s">
        <v>38</v>
      </c>
      <c r="T183" t="s">
        <v>247</v>
      </c>
      <c r="U183">
        <v>1</v>
      </c>
      <c r="V183" t="s">
        <v>248</v>
      </c>
      <c r="W183">
        <v>0</v>
      </c>
      <c r="Y183">
        <v>0</v>
      </c>
      <c r="AA183">
        <v>891</v>
      </c>
      <c r="AB183">
        <v>289</v>
      </c>
      <c r="AC183">
        <v>345660073</v>
      </c>
      <c r="AD183">
        <v>146425070</v>
      </c>
    </row>
    <row r="184" spans="1:30" x14ac:dyDescent="0.2">
      <c r="A184">
        <v>6</v>
      </c>
      <c r="B184" t="s">
        <v>30</v>
      </c>
      <c r="C184">
        <v>2021</v>
      </c>
      <c r="D184">
        <v>1</v>
      </c>
      <c r="E184">
        <v>222</v>
      </c>
      <c r="F184" t="s">
        <v>239</v>
      </c>
      <c r="G184">
        <v>93</v>
      </c>
      <c r="H184" t="s">
        <v>32</v>
      </c>
      <c r="I184">
        <v>14</v>
      </c>
      <c r="J184" t="s">
        <v>177</v>
      </c>
      <c r="K184" t="s">
        <v>59</v>
      </c>
      <c r="L184">
        <v>1</v>
      </c>
      <c r="M184" t="s">
        <v>68</v>
      </c>
      <c r="N184">
        <v>14</v>
      </c>
      <c r="O184" t="s">
        <v>245</v>
      </c>
      <c r="P184">
        <v>7619</v>
      </c>
      <c r="Q184" t="s">
        <v>246</v>
      </c>
      <c r="R184">
        <v>1</v>
      </c>
      <c r="S184" t="s">
        <v>38</v>
      </c>
      <c r="T184" t="s">
        <v>247</v>
      </c>
      <c r="U184">
        <v>3</v>
      </c>
      <c r="V184" t="s">
        <v>268</v>
      </c>
      <c r="W184">
        <v>0</v>
      </c>
      <c r="Y184">
        <v>0</v>
      </c>
      <c r="AA184">
        <v>1</v>
      </c>
      <c r="AB184">
        <v>1</v>
      </c>
      <c r="AC184">
        <v>406291417</v>
      </c>
      <c r="AD184">
        <v>361841895</v>
      </c>
    </row>
    <row r="185" spans="1:30" x14ac:dyDescent="0.2">
      <c r="A185">
        <v>6</v>
      </c>
      <c r="B185" t="s">
        <v>30</v>
      </c>
      <c r="C185">
        <v>2021</v>
      </c>
      <c r="D185">
        <v>1</v>
      </c>
      <c r="E185">
        <v>222</v>
      </c>
      <c r="F185" t="s">
        <v>239</v>
      </c>
      <c r="G185">
        <v>93</v>
      </c>
      <c r="H185" t="s">
        <v>32</v>
      </c>
      <c r="I185">
        <v>14</v>
      </c>
      <c r="J185" t="s">
        <v>177</v>
      </c>
      <c r="K185" t="s">
        <v>59</v>
      </c>
      <c r="L185">
        <v>1</v>
      </c>
      <c r="M185" t="s">
        <v>68</v>
      </c>
      <c r="N185">
        <v>14</v>
      </c>
      <c r="O185" t="s">
        <v>245</v>
      </c>
      <c r="P185">
        <v>7619</v>
      </c>
      <c r="Q185" t="s">
        <v>246</v>
      </c>
      <c r="R185">
        <v>1</v>
      </c>
      <c r="S185" t="s">
        <v>38</v>
      </c>
      <c r="T185" t="s">
        <v>247</v>
      </c>
      <c r="U185">
        <v>7</v>
      </c>
      <c r="V185" t="s">
        <v>269</v>
      </c>
      <c r="W185">
        <v>0</v>
      </c>
      <c r="Y185">
        <v>0</v>
      </c>
      <c r="AA185">
        <v>70</v>
      </c>
      <c r="AB185">
        <v>195</v>
      </c>
      <c r="AC185">
        <v>8721000</v>
      </c>
      <c r="AD185">
        <v>23851607</v>
      </c>
    </row>
    <row r="186" spans="1:30" x14ac:dyDescent="0.2">
      <c r="A186">
        <v>6</v>
      </c>
      <c r="B186" t="s">
        <v>30</v>
      </c>
      <c r="C186">
        <v>2021</v>
      </c>
      <c r="D186">
        <v>1</v>
      </c>
      <c r="E186">
        <v>222</v>
      </c>
      <c r="F186" t="s">
        <v>239</v>
      </c>
      <c r="G186">
        <v>93</v>
      </c>
      <c r="H186" t="s">
        <v>32</v>
      </c>
      <c r="I186">
        <v>14</v>
      </c>
      <c r="J186" t="s">
        <v>177</v>
      </c>
      <c r="K186" t="s">
        <v>59</v>
      </c>
      <c r="L186">
        <v>1</v>
      </c>
      <c r="M186" t="s">
        <v>68</v>
      </c>
      <c r="N186">
        <v>14</v>
      </c>
      <c r="O186" t="s">
        <v>245</v>
      </c>
      <c r="P186">
        <v>7619</v>
      </c>
      <c r="Q186" t="s">
        <v>246</v>
      </c>
      <c r="R186">
        <v>1</v>
      </c>
      <c r="S186" t="s">
        <v>38</v>
      </c>
      <c r="T186" t="s">
        <v>247</v>
      </c>
      <c r="U186">
        <v>8</v>
      </c>
      <c r="V186" t="s">
        <v>270</v>
      </c>
      <c r="W186">
        <v>0</v>
      </c>
      <c r="Y186">
        <v>0</v>
      </c>
      <c r="AA186">
        <v>333</v>
      </c>
      <c r="AB186">
        <v>207</v>
      </c>
      <c r="AC186">
        <v>173982576</v>
      </c>
      <c r="AD186">
        <v>161975809</v>
      </c>
    </row>
    <row r="187" spans="1:30" x14ac:dyDescent="0.2">
      <c r="A187">
        <v>6</v>
      </c>
      <c r="B187" t="s">
        <v>30</v>
      </c>
      <c r="C187">
        <v>2021</v>
      </c>
      <c r="D187">
        <v>1</v>
      </c>
      <c r="E187">
        <v>222</v>
      </c>
      <c r="F187" t="s">
        <v>239</v>
      </c>
      <c r="G187">
        <v>93</v>
      </c>
      <c r="H187" t="s">
        <v>32</v>
      </c>
      <c r="I187">
        <v>14</v>
      </c>
      <c r="J187" t="s">
        <v>177</v>
      </c>
      <c r="K187" t="s">
        <v>59</v>
      </c>
      <c r="L187">
        <v>1</v>
      </c>
      <c r="M187" t="s">
        <v>68</v>
      </c>
      <c r="N187">
        <v>15</v>
      </c>
      <c r="O187" t="s">
        <v>91</v>
      </c>
      <c r="P187">
        <v>7594</v>
      </c>
      <c r="Q187" t="s">
        <v>249</v>
      </c>
      <c r="R187">
        <v>1</v>
      </c>
      <c r="S187" t="s">
        <v>38</v>
      </c>
      <c r="T187" t="s">
        <v>250</v>
      </c>
      <c r="U187">
        <v>3</v>
      </c>
      <c r="V187" t="s">
        <v>251</v>
      </c>
      <c r="W187">
        <v>0</v>
      </c>
      <c r="Y187">
        <v>0</v>
      </c>
      <c r="AA187">
        <v>5</v>
      </c>
      <c r="AB187">
        <v>0</v>
      </c>
      <c r="AC187">
        <v>365000</v>
      </c>
      <c r="AD187">
        <v>365000</v>
      </c>
    </row>
    <row r="188" spans="1:30" x14ac:dyDescent="0.2">
      <c r="A188">
        <v>6</v>
      </c>
      <c r="B188" t="s">
        <v>30</v>
      </c>
      <c r="C188">
        <v>2021</v>
      </c>
      <c r="D188">
        <v>1</v>
      </c>
      <c r="E188">
        <v>222</v>
      </c>
      <c r="F188" t="s">
        <v>239</v>
      </c>
      <c r="G188">
        <v>93</v>
      </c>
      <c r="H188" t="s">
        <v>32</v>
      </c>
      <c r="I188">
        <v>14</v>
      </c>
      <c r="J188" t="s">
        <v>177</v>
      </c>
      <c r="K188" t="s">
        <v>59</v>
      </c>
      <c r="L188">
        <v>1</v>
      </c>
      <c r="M188" t="s">
        <v>68</v>
      </c>
      <c r="N188">
        <v>21</v>
      </c>
      <c r="O188" t="s">
        <v>69</v>
      </c>
      <c r="P188">
        <v>7585</v>
      </c>
      <c r="Q188" t="s">
        <v>252</v>
      </c>
      <c r="R188">
        <v>1</v>
      </c>
      <c r="S188" t="s">
        <v>38</v>
      </c>
      <c r="T188" t="s">
        <v>264</v>
      </c>
      <c r="U188">
        <v>1</v>
      </c>
      <c r="V188" t="s">
        <v>271</v>
      </c>
      <c r="W188">
        <v>0</v>
      </c>
      <c r="Y188">
        <v>0</v>
      </c>
      <c r="AA188">
        <v>5</v>
      </c>
      <c r="AB188">
        <v>5</v>
      </c>
      <c r="AC188">
        <v>9034536</v>
      </c>
      <c r="AD188">
        <v>1937112</v>
      </c>
    </row>
    <row r="189" spans="1:30" x14ac:dyDescent="0.2">
      <c r="A189">
        <v>6</v>
      </c>
      <c r="B189" t="s">
        <v>30</v>
      </c>
      <c r="C189">
        <v>2021</v>
      </c>
      <c r="D189">
        <v>1</v>
      </c>
      <c r="E189">
        <v>222</v>
      </c>
      <c r="F189" t="s">
        <v>239</v>
      </c>
      <c r="G189">
        <v>93</v>
      </c>
      <c r="H189" t="s">
        <v>32</v>
      </c>
      <c r="I189">
        <v>14</v>
      </c>
      <c r="J189" t="s">
        <v>177</v>
      </c>
      <c r="K189" t="s">
        <v>59</v>
      </c>
      <c r="L189">
        <v>1</v>
      </c>
      <c r="M189" t="s">
        <v>68</v>
      </c>
      <c r="N189">
        <v>21</v>
      </c>
      <c r="O189" t="s">
        <v>69</v>
      </c>
      <c r="P189">
        <v>7585</v>
      </c>
      <c r="Q189" t="s">
        <v>252</v>
      </c>
      <c r="R189">
        <v>1</v>
      </c>
      <c r="S189" t="s">
        <v>38</v>
      </c>
      <c r="T189" t="s">
        <v>264</v>
      </c>
      <c r="U189">
        <v>3</v>
      </c>
      <c r="V189" t="s">
        <v>254</v>
      </c>
      <c r="W189">
        <v>0</v>
      </c>
      <c r="Y189">
        <v>0</v>
      </c>
      <c r="AA189">
        <v>1</v>
      </c>
      <c r="AB189">
        <v>1</v>
      </c>
      <c r="AC189">
        <v>1039407</v>
      </c>
      <c r="AD189">
        <v>114282</v>
      </c>
    </row>
    <row r="190" spans="1:30" x14ac:dyDescent="0.2">
      <c r="A190">
        <v>6</v>
      </c>
      <c r="B190" t="s">
        <v>30</v>
      </c>
      <c r="C190">
        <v>2021</v>
      </c>
      <c r="D190">
        <v>1</v>
      </c>
      <c r="E190">
        <v>222</v>
      </c>
      <c r="F190" t="s">
        <v>239</v>
      </c>
      <c r="G190">
        <v>93</v>
      </c>
      <c r="H190" t="s">
        <v>32</v>
      </c>
      <c r="I190">
        <v>14</v>
      </c>
      <c r="J190" t="s">
        <v>177</v>
      </c>
      <c r="K190" t="s">
        <v>59</v>
      </c>
      <c r="L190">
        <v>1</v>
      </c>
      <c r="M190" t="s">
        <v>68</v>
      </c>
      <c r="N190">
        <v>21</v>
      </c>
      <c r="O190" t="s">
        <v>69</v>
      </c>
      <c r="P190">
        <v>7585</v>
      </c>
      <c r="Q190" t="s">
        <v>252</v>
      </c>
      <c r="R190">
        <v>1</v>
      </c>
      <c r="S190" t="s">
        <v>38</v>
      </c>
      <c r="T190" t="s">
        <v>264</v>
      </c>
      <c r="U190">
        <v>4</v>
      </c>
      <c r="V190" t="s">
        <v>255</v>
      </c>
      <c r="W190">
        <v>0</v>
      </c>
      <c r="Y190">
        <v>0</v>
      </c>
      <c r="AA190">
        <v>44</v>
      </c>
      <c r="AB190">
        <v>44</v>
      </c>
      <c r="AC190">
        <v>85099339</v>
      </c>
      <c r="AD190">
        <v>47954226</v>
      </c>
    </row>
    <row r="191" spans="1:30" x14ac:dyDescent="0.2">
      <c r="A191">
        <v>6</v>
      </c>
      <c r="B191" t="s">
        <v>30</v>
      </c>
      <c r="C191">
        <v>2021</v>
      </c>
      <c r="D191">
        <v>1</v>
      </c>
      <c r="E191">
        <v>222</v>
      </c>
      <c r="F191" t="s">
        <v>239</v>
      </c>
      <c r="G191">
        <v>93</v>
      </c>
      <c r="H191" t="s">
        <v>32</v>
      </c>
      <c r="I191">
        <v>14</v>
      </c>
      <c r="J191" t="s">
        <v>177</v>
      </c>
      <c r="K191" t="s">
        <v>59</v>
      </c>
      <c r="L191">
        <v>1</v>
      </c>
      <c r="M191" t="s">
        <v>68</v>
      </c>
      <c r="N191">
        <v>21</v>
      </c>
      <c r="O191" t="s">
        <v>69</v>
      </c>
      <c r="P191">
        <v>7585</v>
      </c>
      <c r="Q191" t="s">
        <v>252</v>
      </c>
      <c r="R191">
        <v>1</v>
      </c>
      <c r="S191" t="s">
        <v>38</v>
      </c>
      <c r="T191" t="s">
        <v>264</v>
      </c>
      <c r="U191">
        <v>5</v>
      </c>
      <c r="V191" t="s">
        <v>273</v>
      </c>
      <c r="W191">
        <v>0</v>
      </c>
      <c r="Y191">
        <v>0</v>
      </c>
      <c r="AA191">
        <v>1</v>
      </c>
      <c r="AB191">
        <v>1</v>
      </c>
      <c r="AC191">
        <v>4239993</v>
      </c>
      <c r="AD191">
        <v>617866</v>
      </c>
    </row>
    <row r="192" spans="1:30" x14ac:dyDescent="0.2">
      <c r="A192">
        <v>6</v>
      </c>
      <c r="B192" t="s">
        <v>30</v>
      </c>
      <c r="C192">
        <v>2021</v>
      </c>
      <c r="D192">
        <v>1</v>
      </c>
      <c r="E192">
        <v>222</v>
      </c>
      <c r="F192" t="s">
        <v>239</v>
      </c>
      <c r="G192">
        <v>93</v>
      </c>
      <c r="H192" t="s">
        <v>32</v>
      </c>
      <c r="I192">
        <v>14</v>
      </c>
      <c r="J192" t="s">
        <v>177</v>
      </c>
      <c r="K192" t="s">
        <v>59</v>
      </c>
      <c r="L192">
        <v>1</v>
      </c>
      <c r="M192" t="s">
        <v>68</v>
      </c>
      <c r="N192">
        <v>21</v>
      </c>
      <c r="O192" t="s">
        <v>69</v>
      </c>
      <c r="P192">
        <v>7585</v>
      </c>
      <c r="Q192" t="s">
        <v>252</v>
      </c>
      <c r="R192">
        <v>1</v>
      </c>
      <c r="S192" t="s">
        <v>38</v>
      </c>
      <c r="T192" t="s">
        <v>264</v>
      </c>
      <c r="U192">
        <v>6</v>
      </c>
      <c r="V192" t="s">
        <v>265</v>
      </c>
      <c r="W192">
        <v>0</v>
      </c>
      <c r="Y192">
        <v>0</v>
      </c>
      <c r="AA192">
        <v>13</v>
      </c>
      <c r="AB192">
        <v>13</v>
      </c>
      <c r="AC192">
        <v>61702533</v>
      </c>
      <c r="AD192">
        <v>10955333</v>
      </c>
    </row>
    <row r="193" spans="1:30" x14ac:dyDescent="0.2">
      <c r="A193">
        <v>6</v>
      </c>
      <c r="B193" t="s">
        <v>30</v>
      </c>
      <c r="C193">
        <v>2021</v>
      </c>
      <c r="D193">
        <v>1</v>
      </c>
      <c r="E193">
        <v>222</v>
      </c>
      <c r="F193" t="s">
        <v>239</v>
      </c>
      <c r="G193">
        <v>93</v>
      </c>
      <c r="H193" t="s">
        <v>32</v>
      </c>
      <c r="I193">
        <v>14</v>
      </c>
      <c r="J193" t="s">
        <v>177</v>
      </c>
      <c r="K193" t="s">
        <v>59</v>
      </c>
      <c r="L193">
        <v>1</v>
      </c>
      <c r="M193" t="s">
        <v>68</v>
      </c>
      <c r="N193">
        <v>21</v>
      </c>
      <c r="O193" t="s">
        <v>69</v>
      </c>
      <c r="P193">
        <v>7585</v>
      </c>
      <c r="Q193" t="s">
        <v>252</v>
      </c>
      <c r="R193">
        <v>1</v>
      </c>
      <c r="S193" t="s">
        <v>38</v>
      </c>
      <c r="T193" t="s">
        <v>264</v>
      </c>
      <c r="U193">
        <v>7</v>
      </c>
      <c r="V193" t="s">
        <v>266</v>
      </c>
      <c r="W193">
        <v>0</v>
      </c>
      <c r="Y193">
        <v>0</v>
      </c>
      <c r="AA193">
        <v>8</v>
      </c>
      <c r="AB193">
        <v>8</v>
      </c>
      <c r="AC193">
        <v>7776773</v>
      </c>
      <c r="AD193">
        <v>2248719</v>
      </c>
    </row>
    <row r="194" spans="1:30" x14ac:dyDescent="0.2">
      <c r="A194">
        <v>6</v>
      </c>
      <c r="B194" t="s">
        <v>30</v>
      </c>
      <c r="C194">
        <v>2021</v>
      </c>
      <c r="D194">
        <v>1</v>
      </c>
      <c r="E194">
        <v>222</v>
      </c>
      <c r="F194" t="s">
        <v>239</v>
      </c>
      <c r="G194">
        <v>93</v>
      </c>
      <c r="H194" t="s">
        <v>32</v>
      </c>
      <c r="I194">
        <v>14</v>
      </c>
      <c r="J194" t="s">
        <v>177</v>
      </c>
      <c r="K194" t="s">
        <v>59</v>
      </c>
      <c r="L194">
        <v>1</v>
      </c>
      <c r="M194" t="s">
        <v>68</v>
      </c>
      <c r="N194">
        <v>21</v>
      </c>
      <c r="O194" t="s">
        <v>69</v>
      </c>
      <c r="P194">
        <v>7585</v>
      </c>
      <c r="Q194" t="s">
        <v>252</v>
      </c>
      <c r="R194">
        <v>1</v>
      </c>
      <c r="S194" t="s">
        <v>38</v>
      </c>
      <c r="T194" t="s">
        <v>264</v>
      </c>
      <c r="U194">
        <v>8</v>
      </c>
      <c r="V194" t="s">
        <v>256</v>
      </c>
      <c r="W194">
        <v>0</v>
      </c>
      <c r="Y194">
        <v>0</v>
      </c>
      <c r="AA194">
        <v>23</v>
      </c>
      <c r="AB194">
        <v>23</v>
      </c>
      <c r="AC194">
        <v>17269923</v>
      </c>
      <c r="AD194">
        <v>7463002</v>
      </c>
    </row>
    <row r="195" spans="1:30" x14ac:dyDescent="0.2">
      <c r="A195">
        <v>6</v>
      </c>
      <c r="B195" t="s">
        <v>30</v>
      </c>
      <c r="C195">
        <v>2021</v>
      </c>
      <c r="D195">
        <v>1</v>
      </c>
      <c r="E195">
        <v>222</v>
      </c>
      <c r="F195" t="s">
        <v>239</v>
      </c>
      <c r="G195">
        <v>93</v>
      </c>
      <c r="H195" t="s">
        <v>32</v>
      </c>
      <c r="I195">
        <v>14</v>
      </c>
      <c r="J195" t="s">
        <v>177</v>
      </c>
      <c r="K195" t="s">
        <v>59</v>
      </c>
      <c r="L195">
        <v>1</v>
      </c>
      <c r="M195" t="s">
        <v>68</v>
      </c>
      <c r="N195">
        <v>21</v>
      </c>
      <c r="O195" t="s">
        <v>69</v>
      </c>
      <c r="P195">
        <v>7585</v>
      </c>
      <c r="Q195" t="s">
        <v>252</v>
      </c>
      <c r="R195">
        <v>1</v>
      </c>
      <c r="S195" t="s">
        <v>38</v>
      </c>
      <c r="T195" t="s">
        <v>264</v>
      </c>
      <c r="U195">
        <v>9</v>
      </c>
      <c r="V195" t="s">
        <v>257</v>
      </c>
      <c r="W195">
        <v>0</v>
      </c>
      <c r="Y195">
        <v>0</v>
      </c>
      <c r="AA195">
        <v>4</v>
      </c>
      <c r="AB195">
        <v>4</v>
      </c>
      <c r="AC195">
        <v>62774301</v>
      </c>
      <c r="AD195">
        <v>45722128</v>
      </c>
    </row>
    <row r="196" spans="1:30" x14ac:dyDescent="0.2">
      <c r="A196">
        <v>6</v>
      </c>
      <c r="B196" t="s">
        <v>30</v>
      </c>
      <c r="C196">
        <v>2021</v>
      </c>
      <c r="D196">
        <v>1</v>
      </c>
      <c r="E196">
        <v>222</v>
      </c>
      <c r="F196" t="s">
        <v>239</v>
      </c>
      <c r="G196">
        <v>93</v>
      </c>
      <c r="H196" t="s">
        <v>32</v>
      </c>
      <c r="I196">
        <v>14</v>
      </c>
      <c r="J196" t="s">
        <v>177</v>
      </c>
      <c r="K196" t="s">
        <v>59</v>
      </c>
      <c r="L196">
        <v>1</v>
      </c>
      <c r="M196" t="s">
        <v>68</v>
      </c>
      <c r="N196">
        <v>21</v>
      </c>
      <c r="O196" t="s">
        <v>69</v>
      </c>
      <c r="P196">
        <v>7614</v>
      </c>
      <c r="Q196" t="s">
        <v>258</v>
      </c>
      <c r="R196">
        <v>1</v>
      </c>
      <c r="S196" t="s">
        <v>38</v>
      </c>
      <c r="T196" t="s">
        <v>259</v>
      </c>
      <c r="U196">
        <v>1</v>
      </c>
      <c r="V196" t="s">
        <v>260</v>
      </c>
      <c r="W196">
        <v>0</v>
      </c>
      <c r="Y196">
        <v>0</v>
      </c>
      <c r="AA196">
        <v>4</v>
      </c>
      <c r="AB196">
        <v>1</v>
      </c>
      <c r="AC196">
        <v>3500000</v>
      </c>
      <c r="AD196">
        <v>0</v>
      </c>
    </row>
    <row r="197" spans="1:30" x14ac:dyDescent="0.2">
      <c r="A197">
        <v>6</v>
      </c>
      <c r="B197" t="s">
        <v>30</v>
      </c>
      <c r="C197">
        <v>2021</v>
      </c>
      <c r="D197">
        <v>1</v>
      </c>
      <c r="E197">
        <v>222</v>
      </c>
      <c r="F197" t="s">
        <v>239</v>
      </c>
      <c r="G197">
        <v>93</v>
      </c>
      <c r="H197" t="s">
        <v>32</v>
      </c>
      <c r="I197">
        <v>14</v>
      </c>
      <c r="J197" t="s">
        <v>177</v>
      </c>
      <c r="K197" t="s">
        <v>59</v>
      </c>
      <c r="L197">
        <v>1</v>
      </c>
      <c r="M197" t="s">
        <v>68</v>
      </c>
      <c r="N197">
        <v>21</v>
      </c>
      <c r="O197" t="s">
        <v>69</v>
      </c>
      <c r="P197">
        <v>7625</v>
      </c>
      <c r="Q197" t="s">
        <v>261</v>
      </c>
      <c r="R197">
        <v>1</v>
      </c>
      <c r="S197" t="s">
        <v>38</v>
      </c>
      <c r="T197" t="s">
        <v>262</v>
      </c>
      <c r="U197">
        <v>1</v>
      </c>
      <c r="V197" t="s">
        <v>263</v>
      </c>
      <c r="W197">
        <v>0</v>
      </c>
      <c r="Y197">
        <v>0</v>
      </c>
      <c r="AA197">
        <v>4</v>
      </c>
      <c r="AB197">
        <v>2</v>
      </c>
      <c r="AC197">
        <v>9639000</v>
      </c>
      <c r="AD197">
        <v>4819500</v>
      </c>
    </row>
    <row r="198" spans="1:30" x14ac:dyDescent="0.2">
      <c r="A198">
        <v>6</v>
      </c>
      <c r="B198" t="s">
        <v>30</v>
      </c>
      <c r="C198">
        <v>2021</v>
      </c>
      <c r="D198">
        <v>1</v>
      </c>
      <c r="E198">
        <v>222</v>
      </c>
      <c r="F198" t="s">
        <v>239</v>
      </c>
      <c r="G198">
        <v>93</v>
      </c>
      <c r="H198" t="s">
        <v>32</v>
      </c>
      <c r="I198">
        <v>15</v>
      </c>
      <c r="J198" t="s">
        <v>279</v>
      </c>
      <c r="K198" t="s">
        <v>59</v>
      </c>
      <c r="L198">
        <v>1</v>
      </c>
      <c r="M198" t="s">
        <v>68</v>
      </c>
      <c r="N198">
        <v>12</v>
      </c>
      <c r="O198" t="s">
        <v>240</v>
      </c>
      <c r="P198">
        <v>7617</v>
      </c>
      <c r="Q198" t="s">
        <v>241</v>
      </c>
      <c r="R198">
        <v>1</v>
      </c>
      <c r="S198" t="s">
        <v>38</v>
      </c>
      <c r="T198" t="s">
        <v>242</v>
      </c>
      <c r="U198">
        <v>1</v>
      </c>
      <c r="V198" t="s">
        <v>243</v>
      </c>
      <c r="W198">
        <v>0</v>
      </c>
      <c r="Y198">
        <v>0</v>
      </c>
      <c r="AA198">
        <v>161</v>
      </c>
      <c r="AB198">
        <v>192</v>
      </c>
      <c r="AC198">
        <v>146156538</v>
      </c>
      <c r="AD198">
        <v>46977076</v>
      </c>
    </row>
    <row r="199" spans="1:30" x14ac:dyDescent="0.2">
      <c r="A199">
        <v>6</v>
      </c>
      <c r="B199" t="s">
        <v>30</v>
      </c>
      <c r="C199">
        <v>2021</v>
      </c>
      <c r="D199">
        <v>1</v>
      </c>
      <c r="E199">
        <v>222</v>
      </c>
      <c r="F199" t="s">
        <v>239</v>
      </c>
      <c r="G199">
        <v>93</v>
      </c>
      <c r="H199" t="s">
        <v>32</v>
      </c>
      <c r="I199">
        <v>15</v>
      </c>
      <c r="J199" t="s">
        <v>279</v>
      </c>
      <c r="K199" t="s">
        <v>59</v>
      </c>
      <c r="L199">
        <v>1</v>
      </c>
      <c r="M199" t="s">
        <v>68</v>
      </c>
      <c r="N199">
        <v>12</v>
      </c>
      <c r="O199" t="s">
        <v>240</v>
      </c>
      <c r="P199">
        <v>7617</v>
      </c>
      <c r="Q199" t="s">
        <v>241</v>
      </c>
      <c r="R199">
        <v>1</v>
      </c>
      <c r="S199" t="s">
        <v>38</v>
      </c>
      <c r="T199" t="s">
        <v>242</v>
      </c>
      <c r="U199">
        <v>3</v>
      </c>
      <c r="V199" t="s">
        <v>244</v>
      </c>
      <c r="W199">
        <v>0</v>
      </c>
      <c r="Y199">
        <v>0</v>
      </c>
      <c r="AA199">
        <v>1273</v>
      </c>
      <c r="AB199">
        <v>50</v>
      </c>
      <c r="AC199">
        <v>31438635</v>
      </c>
      <c r="AD199">
        <v>3210537</v>
      </c>
    </row>
    <row r="200" spans="1:30" x14ac:dyDescent="0.2">
      <c r="A200">
        <v>6</v>
      </c>
      <c r="B200" t="s">
        <v>30</v>
      </c>
      <c r="C200">
        <v>2021</v>
      </c>
      <c r="D200">
        <v>1</v>
      </c>
      <c r="E200">
        <v>222</v>
      </c>
      <c r="F200" t="s">
        <v>239</v>
      </c>
      <c r="G200">
        <v>93</v>
      </c>
      <c r="H200" t="s">
        <v>32</v>
      </c>
      <c r="I200">
        <v>15</v>
      </c>
      <c r="J200" t="s">
        <v>279</v>
      </c>
      <c r="K200" t="s">
        <v>59</v>
      </c>
      <c r="L200">
        <v>1</v>
      </c>
      <c r="M200" t="s">
        <v>68</v>
      </c>
      <c r="N200">
        <v>14</v>
      </c>
      <c r="O200" t="s">
        <v>245</v>
      </c>
      <c r="P200">
        <v>7619</v>
      </c>
      <c r="Q200" t="s">
        <v>246</v>
      </c>
      <c r="R200">
        <v>1</v>
      </c>
      <c r="S200" t="s">
        <v>38</v>
      </c>
      <c r="T200" t="s">
        <v>247</v>
      </c>
      <c r="U200">
        <v>1</v>
      </c>
      <c r="V200" t="s">
        <v>248</v>
      </c>
      <c r="W200">
        <v>0</v>
      </c>
      <c r="Y200">
        <v>0</v>
      </c>
      <c r="AA200">
        <v>198</v>
      </c>
      <c r="AC200">
        <v>76813350</v>
      </c>
    </row>
    <row r="201" spans="1:30" x14ac:dyDescent="0.2">
      <c r="A201">
        <v>6</v>
      </c>
      <c r="B201" t="s">
        <v>30</v>
      </c>
      <c r="C201">
        <v>2021</v>
      </c>
      <c r="D201">
        <v>1</v>
      </c>
      <c r="E201">
        <v>222</v>
      </c>
      <c r="F201" t="s">
        <v>239</v>
      </c>
      <c r="G201">
        <v>93</v>
      </c>
      <c r="H201" t="s">
        <v>32</v>
      </c>
      <c r="I201">
        <v>15</v>
      </c>
      <c r="J201" t="s">
        <v>279</v>
      </c>
      <c r="K201" t="s">
        <v>59</v>
      </c>
      <c r="L201">
        <v>1</v>
      </c>
      <c r="M201" t="s">
        <v>68</v>
      </c>
      <c r="N201">
        <v>15</v>
      </c>
      <c r="O201" t="s">
        <v>91</v>
      </c>
      <c r="P201">
        <v>7594</v>
      </c>
      <c r="Q201" t="s">
        <v>249</v>
      </c>
      <c r="R201">
        <v>1</v>
      </c>
      <c r="S201" t="s">
        <v>38</v>
      </c>
      <c r="T201" t="s">
        <v>250</v>
      </c>
      <c r="U201">
        <v>3</v>
      </c>
      <c r="V201" t="s">
        <v>251</v>
      </c>
      <c r="W201">
        <v>0</v>
      </c>
      <c r="Y201">
        <v>0</v>
      </c>
      <c r="AA201">
        <v>1</v>
      </c>
      <c r="AB201">
        <v>0</v>
      </c>
      <c r="AC201">
        <v>73000</v>
      </c>
      <c r="AD201">
        <v>73000</v>
      </c>
    </row>
    <row r="202" spans="1:30" x14ac:dyDescent="0.2">
      <c r="A202">
        <v>6</v>
      </c>
      <c r="B202" t="s">
        <v>30</v>
      </c>
      <c r="C202">
        <v>2021</v>
      </c>
      <c r="D202">
        <v>1</v>
      </c>
      <c r="E202">
        <v>222</v>
      </c>
      <c r="F202" t="s">
        <v>239</v>
      </c>
      <c r="G202">
        <v>93</v>
      </c>
      <c r="H202" t="s">
        <v>32</v>
      </c>
      <c r="I202">
        <v>15</v>
      </c>
      <c r="J202" t="s">
        <v>279</v>
      </c>
      <c r="K202" t="s">
        <v>59</v>
      </c>
      <c r="L202">
        <v>1</v>
      </c>
      <c r="M202" t="s">
        <v>68</v>
      </c>
      <c r="N202">
        <v>21</v>
      </c>
      <c r="O202" t="s">
        <v>69</v>
      </c>
      <c r="P202">
        <v>7585</v>
      </c>
      <c r="Q202" t="s">
        <v>252</v>
      </c>
      <c r="R202">
        <v>1</v>
      </c>
      <c r="S202" t="s">
        <v>38</v>
      </c>
      <c r="T202" t="s">
        <v>264</v>
      </c>
      <c r="U202">
        <v>5</v>
      </c>
      <c r="V202" t="s">
        <v>273</v>
      </c>
      <c r="W202">
        <v>0</v>
      </c>
      <c r="Y202">
        <v>0</v>
      </c>
      <c r="AA202">
        <v>10</v>
      </c>
      <c r="AB202">
        <v>10</v>
      </c>
      <c r="AC202">
        <v>42399927</v>
      </c>
      <c r="AD202">
        <v>6178663</v>
      </c>
    </row>
    <row r="203" spans="1:30" x14ac:dyDescent="0.2">
      <c r="A203">
        <v>6</v>
      </c>
      <c r="B203" t="s">
        <v>30</v>
      </c>
      <c r="C203">
        <v>2021</v>
      </c>
      <c r="D203">
        <v>1</v>
      </c>
      <c r="E203">
        <v>222</v>
      </c>
      <c r="F203" t="s">
        <v>239</v>
      </c>
      <c r="G203">
        <v>93</v>
      </c>
      <c r="H203" t="s">
        <v>32</v>
      </c>
      <c r="I203">
        <v>15</v>
      </c>
      <c r="J203" t="s">
        <v>279</v>
      </c>
      <c r="K203" t="s">
        <v>59</v>
      </c>
      <c r="L203">
        <v>1</v>
      </c>
      <c r="M203" t="s">
        <v>68</v>
      </c>
      <c r="N203">
        <v>21</v>
      </c>
      <c r="O203" t="s">
        <v>69</v>
      </c>
      <c r="P203">
        <v>7585</v>
      </c>
      <c r="Q203" t="s">
        <v>252</v>
      </c>
      <c r="R203">
        <v>1</v>
      </c>
      <c r="S203" t="s">
        <v>38</v>
      </c>
      <c r="T203" t="s">
        <v>264</v>
      </c>
      <c r="U203">
        <v>8</v>
      </c>
      <c r="V203" t="s">
        <v>256</v>
      </c>
      <c r="W203">
        <v>0</v>
      </c>
      <c r="Y203">
        <v>0</v>
      </c>
      <c r="AA203">
        <v>1</v>
      </c>
      <c r="AB203">
        <v>1</v>
      </c>
      <c r="AC203">
        <v>750866</v>
      </c>
      <c r="AD203">
        <v>324478</v>
      </c>
    </row>
    <row r="204" spans="1:30" x14ac:dyDescent="0.2">
      <c r="A204">
        <v>6</v>
      </c>
      <c r="B204" t="s">
        <v>30</v>
      </c>
      <c r="C204">
        <v>2021</v>
      </c>
      <c r="D204">
        <v>1</v>
      </c>
      <c r="E204">
        <v>222</v>
      </c>
      <c r="F204" t="s">
        <v>239</v>
      </c>
      <c r="G204">
        <v>93</v>
      </c>
      <c r="H204" t="s">
        <v>32</v>
      </c>
      <c r="I204">
        <v>15</v>
      </c>
      <c r="J204" t="s">
        <v>279</v>
      </c>
      <c r="K204" t="s">
        <v>59</v>
      </c>
      <c r="L204">
        <v>1</v>
      </c>
      <c r="M204" t="s">
        <v>68</v>
      </c>
      <c r="N204">
        <v>21</v>
      </c>
      <c r="O204" t="s">
        <v>69</v>
      </c>
      <c r="P204">
        <v>7614</v>
      </c>
      <c r="Q204" t="s">
        <v>258</v>
      </c>
      <c r="R204">
        <v>1</v>
      </c>
      <c r="S204" t="s">
        <v>38</v>
      </c>
      <c r="T204" t="s">
        <v>259</v>
      </c>
      <c r="U204">
        <v>1</v>
      </c>
      <c r="V204" t="s">
        <v>260</v>
      </c>
      <c r="W204">
        <v>0</v>
      </c>
      <c r="Y204">
        <v>0</v>
      </c>
      <c r="AA204">
        <v>4</v>
      </c>
      <c r="AC204">
        <v>3500000</v>
      </c>
    </row>
    <row r="205" spans="1:30" x14ac:dyDescent="0.2">
      <c r="A205">
        <v>6</v>
      </c>
      <c r="B205" t="s">
        <v>30</v>
      </c>
      <c r="C205">
        <v>2021</v>
      </c>
      <c r="D205">
        <v>1</v>
      </c>
      <c r="E205">
        <v>222</v>
      </c>
      <c r="F205" t="s">
        <v>239</v>
      </c>
      <c r="G205">
        <v>93</v>
      </c>
      <c r="H205" t="s">
        <v>32</v>
      </c>
      <c r="I205">
        <v>15</v>
      </c>
      <c r="J205" t="s">
        <v>279</v>
      </c>
      <c r="K205" t="s">
        <v>59</v>
      </c>
      <c r="L205">
        <v>1</v>
      </c>
      <c r="M205" t="s">
        <v>68</v>
      </c>
      <c r="N205">
        <v>21</v>
      </c>
      <c r="O205" t="s">
        <v>69</v>
      </c>
      <c r="P205">
        <v>7625</v>
      </c>
      <c r="Q205" t="s">
        <v>261</v>
      </c>
      <c r="R205">
        <v>1</v>
      </c>
      <c r="S205" t="s">
        <v>38</v>
      </c>
      <c r="T205" t="s">
        <v>262</v>
      </c>
      <c r="U205">
        <v>1</v>
      </c>
      <c r="V205" t="s">
        <v>263</v>
      </c>
      <c r="W205">
        <v>0</v>
      </c>
      <c r="Y205">
        <v>0</v>
      </c>
      <c r="AA205">
        <v>7</v>
      </c>
      <c r="AC205">
        <v>16868250</v>
      </c>
    </row>
    <row r="206" spans="1:30" x14ac:dyDescent="0.2">
      <c r="A206">
        <v>6</v>
      </c>
      <c r="B206" t="s">
        <v>30</v>
      </c>
      <c r="C206">
        <v>2021</v>
      </c>
      <c r="D206">
        <v>1</v>
      </c>
      <c r="E206">
        <v>222</v>
      </c>
      <c r="F206" t="s">
        <v>239</v>
      </c>
      <c r="G206">
        <v>93</v>
      </c>
      <c r="H206" t="s">
        <v>32</v>
      </c>
      <c r="I206">
        <v>16</v>
      </c>
      <c r="J206" t="s">
        <v>82</v>
      </c>
      <c r="K206" t="s">
        <v>59</v>
      </c>
      <c r="L206">
        <v>1</v>
      </c>
      <c r="M206" t="s">
        <v>68</v>
      </c>
      <c r="N206">
        <v>12</v>
      </c>
      <c r="O206" t="s">
        <v>240</v>
      </c>
      <c r="P206">
        <v>7617</v>
      </c>
      <c r="Q206" t="s">
        <v>241</v>
      </c>
      <c r="R206">
        <v>1</v>
      </c>
      <c r="S206" t="s">
        <v>38</v>
      </c>
      <c r="T206" t="s">
        <v>242</v>
      </c>
      <c r="U206">
        <v>1</v>
      </c>
      <c r="V206" t="s">
        <v>243</v>
      </c>
      <c r="W206">
        <v>0</v>
      </c>
      <c r="Y206">
        <v>0</v>
      </c>
      <c r="AA206">
        <v>1809</v>
      </c>
      <c r="AB206">
        <v>909</v>
      </c>
      <c r="AC206">
        <v>274194497</v>
      </c>
      <c r="AD206">
        <v>222407095</v>
      </c>
    </row>
    <row r="207" spans="1:30" x14ac:dyDescent="0.2">
      <c r="A207">
        <v>6</v>
      </c>
      <c r="B207" t="s">
        <v>30</v>
      </c>
      <c r="C207">
        <v>2021</v>
      </c>
      <c r="D207">
        <v>1</v>
      </c>
      <c r="E207">
        <v>222</v>
      </c>
      <c r="F207" t="s">
        <v>239</v>
      </c>
      <c r="G207">
        <v>93</v>
      </c>
      <c r="H207" t="s">
        <v>32</v>
      </c>
      <c r="I207">
        <v>16</v>
      </c>
      <c r="J207" t="s">
        <v>82</v>
      </c>
      <c r="K207" t="s">
        <v>59</v>
      </c>
      <c r="L207">
        <v>1</v>
      </c>
      <c r="M207" t="s">
        <v>68</v>
      </c>
      <c r="N207">
        <v>12</v>
      </c>
      <c r="O207" t="s">
        <v>240</v>
      </c>
      <c r="P207">
        <v>7617</v>
      </c>
      <c r="Q207" t="s">
        <v>241</v>
      </c>
      <c r="R207">
        <v>1</v>
      </c>
      <c r="S207" t="s">
        <v>38</v>
      </c>
      <c r="T207" t="s">
        <v>242</v>
      </c>
      <c r="U207">
        <v>3</v>
      </c>
      <c r="V207" t="s">
        <v>244</v>
      </c>
      <c r="W207">
        <v>0</v>
      </c>
      <c r="Y207">
        <v>0</v>
      </c>
      <c r="AA207">
        <v>1067</v>
      </c>
      <c r="AB207">
        <v>649</v>
      </c>
      <c r="AC207">
        <v>26347358</v>
      </c>
      <c r="AD207">
        <v>41672769</v>
      </c>
    </row>
    <row r="208" spans="1:30" x14ac:dyDescent="0.2">
      <c r="A208">
        <v>6</v>
      </c>
      <c r="B208" t="s">
        <v>30</v>
      </c>
      <c r="C208">
        <v>2021</v>
      </c>
      <c r="D208">
        <v>1</v>
      </c>
      <c r="E208">
        <v>222</v>
      </c>
      <c r="F208" t="s">
        <v>239</v>
      </c>
      <c r="G208">
        <v>93</v>
      </c>
      <c r="H208" t="s">
        <v>32</v>
      </c>
      <c r="I208">
        <v>16</v>
      </c>
      <c r="J208" t="s">
        <v>82</v>
      </c>
      <c r="K208" t="s">
        <v>59</v>
      </c>
      <c r="L208">
        <v>1</v>
      </c>
      <c r="M208" t="s">
        <v>68</v>
      </c>
      <c r="N208">
        <v>14</v>
      </c>
      <c r="O208" t="s">
        <v>245</v>
      </c>
      <c r="P208">
        <v>7619</v>
      </c>
      <c r="Q208" t="s">
        <v>246</v>
      </c>
      <c r="R208">
        <v>1</v>
      </c>
      <c r="S208" t="s">
        <v>38</v>
      </c>
      <c r="T208" t="s">
        <v>247</v>
      </c>
      <c r="U208">
        <v>1</v>
      </c>
      <c r="V208" t="s">
        <v>248</v>
      </c>
      <c r="W208">
        <v>0</v>
      </c>
      <c r="Y208">
        <v>0</v>
      </c>
      <c r="AA208">
        <v>198</v>
      </c>
      <c r="AB208">
        <v>304</v>
      </c>
      <c r="AC208">
        <v>76813350</v>
      </c>
      <c r="AD208">
        <v>154024987</v>
      </c>
    </row>
    <row r="209" spans="1:30" x14ac:dyDescent="0.2">
      <c r="A209">
        <v>6</v>
      </c>
      <c r="B209" t="s">
        <v>30</v>
      </c>
      <c r="C209">
        <v>2021</v>
      </c>
      <c r="D209">
        <v>1</v>
      </c>
      <c r="E209">
        <v>222</v>
      </c>
      <c r="F209" t="s">
        <v>239</v>
      </c>
      <c r="G209">
        <v>93</v>
      </c>
      <c r="H209" t="s">
        <v>32</v>
      </c>
      <c r="I209">
        <v>16</v>
      </c>
      <c r="J209" t="s">
        <v>82</v>
      </c>
      <c r="K209" t="s">
        <v>59</v>
      </c>
      <c r="L209">
        <v>1</v>
      </c>
      <c r="M209" t="s">
        <v>68</v>
      </c>
      <c r="N209">
        <v>15</v>
      </c>
      <c r="O209" t="s">
        <v>91</v>
      </c>
      <c r="P209">
        <v>7594</v>
      </c>
      <c r="Q209" t="s">
        <v>249</v>
      </c>
      <c r="R209">
        <v>1</v>
      </c>
      <c r="S209" t="s">
        <v>38</v>
      </c>
      <c r="T209" t="s">
        <v>250</v>
      </c>
      <c r="U209">
        <v>3</v>
      </c>
      <c r="V209" t="s">
        <v>251</v>
      </c>
      <c r="W209">
        <v>0</v>
      </c>
      <c r="Y209">
        <v>0</v>
      </c>
      <c r="AA209">
        <v>5</v>
      </c>
      <c r="AB209">
        <v>11</v>
      </c>
      <c r="AC209">
        <v>365000</v>
      </c>
      <c r="AD209">
        <v>365000</v>
      </c>
    </row>
    <row r="210" spans="1:30" x14ac:dyDescent="0.2">
      <c r="A210">
        <v>6</v>
      </c>
      <c r="B210" t="s">
        <v>30</v>
      </c>
      <c r="C210">
        <v>2021</v>
      </c>
      <c r="D210">
        <v>1</v>
      </c>
      <c r="E210">
        <v>222</v>
      </c>
      <c r="F210" t="s">
        <v>239</v>
      </c>
      <c r="G210">
        <v>93</v>
      </c>
      <c r="H210" t="s">
        <v>32</v>
      </c>
      <c r="I210">
        <v>16</v>
      </c>
      <c r="J210" t="s">
        <v>82</v>
      </c>
      <c r="K210" t="s">
        <v>59</v>
      </c>
      <c r="L210">
        <v>1</v>
      </c>
      <c r="M210" t="s">
        <v>68</v>
      </c>
      <c r="N210">
        <v>21</v>
      </c>
      <c r="O210" t="s">
        <v>69</v>
      </c>
      <c r="P210">
        <v>7585</v>
      </c>
      <c r="Q210" t="s">
        <v>252</v>
      </c>
      <c r="R210">
        <v>1</v>
      </c>
      <c r="S210" t="s">
        <v>38</v>
      </c>
      <c r="T210" t="s">
        <v>264</v>
      </c>
      <c r="U210">
        <v>4</v>
      </c>
      <c r="V210" t="s">
        <v>255</v>
      </c>
      <c r="W210">
        <v>0</v>
      </c>
      <c r="Y210">
        <v>0</v>
      </c>
      <c r="AA210">
        <v>1</v>
      </c>
      <c r="AB210">
        <v>1</v>
      </c>
      <c r="AC210">
        <v>1934076</v>
      </c>
      <c r="AD210">
        <v>1089869</v>
      </c>
    </row>
    <row r="211" spans="1:30" x14ac:dyDescent="0.2">
      <c r="A211">
        <v>6</v>
      </c>
      <c r="B211" t="s">
        <v>30</v>
      </c>
      <c r="C211">
        <v>2021</v>
      </c>
      <c r="D211">
        <v>1</v>
      </c>
      <c r="E211">
        <v>222</v>
      </c>
      <c r="F211" t="s">
        <v>239</v>
      </c>
      <c r="G211">
        <v>93</v>
      </c>
      <c r="H211" t="s">
        <v>32</v>
      </c>
      <c r="I211">
        <v>16</v>
      </c>
      <c r="J211" t="s">
        <v>82</v>
      </c>
      <c r="K211" t="s">
        <v>59</v>
      </c>
      <c r="L211">
        <v>1</v>
      </c>
      <c r="M211" t="s">
        <v>68</v>
      </c>
      <c r="N211">
        <v>21</v>
      </c>
      <c r="O211" t="s">
        <v>69</v>
      </c>
      <c r="P211">
        <v>7585</v>
      </c>
      <c r="Q211" t="s">
        <v>252</v>
      </c>
      <c r="R211">
        <v>1</v>
      </c>
      <c r="S211" t="s">
        <v>38</v>
      </c>
      <c r="T211" t="s">
        <v>264</v>
      </c>
      <c r="U211">
        <v>7</v>
      </c>
      <c r="V211" t="s">
        <v>266</v>
      </c>
      <c r="W211">
        <v>0</v>
      </c>
      <c r="Y211">
        <v>0</v>
      </c>
      <c r="AA211">
        <v>1</v>
      </c>
      <c r="AB211">
        <v>1</v>
      </c>
      <c r="AC211">
        <v>990097</v>
      </c>
      <c r="AD211">
        <v>281090</v>
      </c>
    </row>
    <row r="212" spans="1:30" x14ac:dyDescent="0.2">
      <c r="A212">
        <v>6</v>
      </c>
      <c r="B212" t="s">
        <v>30</v>
      </c>
      <c r="C212">
        <v>2021</v>
      </c>
      <c r="D212">
        <v>1</v>
      </c>
      <c r="E212">
        <v>222</v>
      </c>
      <c r="F212" t="s">
        <v>239</v>
      </c>
      <c r="G212">
        <v>93</v>
      </c>
      <c r="H212" t="s">
        <v>32</v>
      </c>
      <c r="I212">
        <v>16</v>
      </c>
      <c r="J212" t="s">
        <v>82</v>
      </c>
      <c r="K212" t="s">
        <v>59</v>
      </c>
      <c r="L212">
        <v>1</v>
      </c>
      <c r="M212" t="s">
        <v>68</v>
      </c>
      <c r="N212">
        <v>21</v>
      </c>
      <c r="O212" t="s">
        <v>69</v>
      </c>
      <c r="P212">
        <v>7585</v>
      </c>
      <c r="Q212" t="s">
        <v>252</v>
      </c>
      <c r="R212">
        <v>1</v>
      </c>
      <c r="S212" t="s">
        <v>38</v>
      </c>
      <c r="T212" t="s">
        <v>264</v>
      </c>
      <c r="U212">
        <v>8</v>
      </c>
      <c r="V212" t="s">
        <v>256</v>
      </c>
      <c r="W212">
        <v>0</v>
      </c>
      <c r="Y212">
        <v>0</v>
      </c>
      <c r="AA212">
        <v>15</v>
      </c>
      <c r="AB212">
        <v>15</v>
      </c>
      <c r="AC212">
        <v>11262993</v>
      </c>
      <c r="AD212">
        <v>4867175</v>
      </c>
    </row>
    <row r="213" spans="1:30" x14ac:dyDescent="0.2">
      <c r="A213">
        <v>6</v>
      </c>
      <c r="B213" t="s">
        <v>30</v>
      </c>
      <c r="C213">
        <v>2021</v>
      </c>
      <c r="D213">
        <v>1</v>
      </c>
      <c r="E213">
        <v>222</v>
      </c>
      <c r="F213" t="s">
        <v>239</v>
      </c>
      <c r="G213">
        <v>93</v>
      </c>
      <c r="H213" t="s">
        <v>32</v>
      </c>
      <c r="I213">
        <v>16</v>
      </c>
      <c r="J213" t="s">
        <v>82</v>
      </c>
      <c r="K213" t="s">
        <v>59</v>
      </c>
      <c r="L213">
        <v>1</v>
      </c>
      <c r="M213" t="s">
        <v>68</v>
      </c>
      <c r="N213">
        <v>21</v>
      </c>
      <c r="O213" t="s">
        <v>69</v>
      </c>
      <c r="P213">
        <v>7585</v>
      </c>
      <c r="Q213" t="s">
        <v>252</v>
      </c>
      <c r="R213">
        <v>1</v>
      </c>
      <c r="S213" t="s">
        <v>38</v>
      </c>
      <c r="T213" t="s">
        <v>264</v>
      </c>
      <c r="U213">
        <v>9</v>
      </c>
      <c r="V213" t="s">
        <v>257</v>
      </c>
      <c r="W213">
        <v>0</v>
      </c>
      <c r="Y213">
        <v>0</v>
      </c>
      <c r="AA213">
        <v>2</v>
      </c>
      <c r="AB213">
        <v>2</v>
      </c>
      <c r="AC213">
        <v>31387151</v>
      </c>
      <c r="AD213">
        <v>22861064</v>
      </c>
    </row>
    <row r="214" spans="1:30" x14ac:dyDescent="0.2">
      <c r="A214">
        <v>6</v>
      </c>
      <c r="B214" t="s">
        <v>30</v>
      </c>
      <c r="C214">
        <v>2021</v>
      </c>
      <c r="D214">
        <v>1</v>
      </c>
      <c r="E214">
        <v>222</v>
      </c>
      <c r="F214" t="s">
        <v>239</v>
      </c>
      <c r="G214">
        <v>93</v>
      </c>
      <c r="H214" t="s">
        <v>32</v>
      </c>
      <c r="I214">
        <v>16</v>
      </c>
      <c r="J214" t="s">
        <v>82</v>
      </c>
      <c r="K214" t="s">
        <v>59</v>
      </c>
      <c r="L214">
        <v>1</v>
      </c>
      <c r="M214" t="s">
        <v>68</v>
      </c>
      <c r="N214">
        <v>21</v>
      </c>
      <c r="O214" t="s">
        <v>69</v>
      </c>
      <c r="P214">
        <v>7614</v>
      </c>
      <c r="Q214" t="s">
        <v>258</v>
      </c>
      <c r="R214">
        <v>1</v>
      </c>
      <c r="S214" t="s">
        <v>38</v>
      </c>
      <c r="T214" t="s">
        <v>259</v>
      </c>
      <c r="U214">
        <v>1</v>
      </c>
      <c r="V214" t="s">
        <v>260</v>
      </c>
      <c r="W214">
        <v>0</v>
      </c>
      <c r="Y214">
        <v>0</v>
      </c>
      <c r="AA214">
        <v>4</v>
      </c>
      <c r="AC214">
        <v>3500000</v>
      </c>
    </row>
    <row r="215" spans="1:30" x14ac:dyDescent="0.2">
      <c r="A215">
        <v>6</v>
      </c>
      <c r="B215" t="s">
        <v>30</v>
      </c>
      <c r="C215">
        <v>2021</v>
      </c>
      <c r="D215">
        <v>1</v>
      </c>
      <c r="E215">
        <v>222</v>
      </c>
      <c r="F215" t="s">
        <v>239</v>
      </c>
      <c r="G215">
        <v>93</v>
      </c>
      <c r="H215" t="s">
        <v>32</v>
      </c>
      <c r="I215">
        <v>16</v>
      </c>
      <c r="J215" t="s">
        <v>82</v>
      </c>
      <c r="K215" t="s">
        <v>59</v>
      </c>
      <c r="L215">
        <v>1</v>
      </c>
      <c r="M215" t="s">
        <v>68</v>
      </c>
      <c r="N215">
        <v>21</v>
      </c>
      <c r="O215" t="s">
        <v>69</v>
      </c>
      <c r="P215">
        <v>7625</v>
      </c>
      <c r="Q215" t="s">
        <v>261</v>
      </c>
      <c r="R215">
        <v>1</v>
      </c>
      <c r="S215" t="s">
        <v>38</v>
      </c>
      <c r="T215" t="s">
        <v>262</v>
      </c>
      <c r="U215">
        <v>1</v>
      </c>
      <c r="V215" t="s">
        <v>263</v>
      </c>
      <c r="W215">
        <v>0</v>
      </c>
      <c r="Y215">
        <v>0</v>
      </c>
      <c r="AA215">
        <v>4</v>
      </c>
      <c r="AC215">
        <v>9639000</v>
      </c>
    </row>
    <row r="216" spans="1:30" x14ac:dyDescent="0.2">
      <c r="A216">
        <v>6</v>
      </c>
      <c r="B216" t="s">
        <v>30</v>
      </c>
      <c r="C216">
        <v>2021</v>
      </c>
      <c r="D216">
        <v>1</v>
      </c>
      <c r="E216">
        <v>222</v>
      </c>
      <c r="F216" t="s">
        <v>239</v>
      </c>
      <c r="G216">
        <v>93</v>
      </c>
      <c r="H216" t="s">
        <v>32</v>
      </c>
      <c r="I216">
        <v>17</v>
      </c>
      <c r="J216" t="s">
        <v>83</v>
      </c>
      <c r="K216" t="s">
        <v>59</v>
      </c>
      <c r="L216">
        <v>1</v>
      </c>
      <c r="M216" t="s">
        <v>68</v>
      </c>
      <c r="N216">
        <v>12</v>
      </c>
      <c r="O216" t="s">
        <v>240</v>
      </c>
      <c r="P216">
        <v>7617</v>
      </c>
      <c r="Q216" t="s">
        <v>241</v>
      </c>
      <c r="R216">
        <v>1</v>
      </c>
      <c r="S216" t="s">
        <v>38</v>
      </c>
      <c r="T216" t="s">
        <v>242</v>
      </c>
      <c r="U216">
        <v>1</v>
      </c>
      <c r="V216" t="s">
        <v>243</v>
      </c>
      <c r="W216">
        <v>0</v>
      </c>
      <c r="Y216">
        <v>0</v>
      </c>
      <c r="AA216">
        <v>111</v>
      </c>
      <c r="AB216">
        <v>94</v>
      </c>
      <c r="AC216">
        <v>12313298</v>
      </c>
      <c r="AD216">
        <v>22999194</v>
      </c>
    </row>
    <row r="217" spans="1:30" x14ac:dyDescent="0.2">
      <c r="A217">
        <v>6</v>
      </c>
      <c r="B217" t="s">
        <v>30</v>
      </c>
      <c r="C217">
        <v>2021</v>
      </c>
      <c r="D217">
        <v>1</v>
      </c>
      <c r="E217">
        <v>222</v>
      </c>
      <c r="F217" t="s">
        <v>239</v>
      </c>
      <c r="G217">
        <v>93</v>
      </c>
      <c r="H217" t="s">
        <v>32</v>
      </c>
      <c r="I217">
        <v>17</v>
      </c>
      <c r="J217" t="s">
        <v>83</v>
      </c>
      <c r="K217" t="s">
        <v>59</v>
      </c>
      <c r="L217">
        <v>1</v>
      </c>
      <c r="M217" t="s">
        <v>68</v>
      </c>
      <c r="N217">
        <v>12</v>
      </c>
      <c r="O217" t="s">
        <v>240</v>
      </c>
      <c r="P217">
        <v>7617</v>
      </c>
      <c r="Q217" t="s">
        <v>241</v>
      </c>
      <c r="R217">
        <v>1</v>
      </c>
      <c r="S217" t="s">
        <v>38</v>
      </c>
      <c r="T217" t="s">
        <v>242</v>
      </c>
      <c r="U217">
        <v>3</v>
      </c>
      <c r="V217" t="s">
        <v>244</v>
      </c>
      <c r="W217">
        <v>0</v>
      </c>
      <c r="Y217">
        <v>0</v>
      </c>
      <c r="AA217">
        <v>88</v>
      </c>
      <c r="AB217">
        <v>33</v>
      </c>
      <c r="AC217">
        <v>2163793</v>
      </c>
      <c r="AD217">
        <v>2118955</v>
      </c>
    </row>
    <row r="218" spans="1:30" x14ac:dyDescent="0.2">
      <c r="A218">
        <v>6</v>
      </c>
      <c r="B218" t="s">
        <v>30</v>
      </c>
      <c r="C218">
        <v>2021</v>
      </c>
      <c r="D218">
        <v>1</v>
      </c>
      <c r="E218">
        <v>222</v>
      </c>
      <c r="F218" t="s">
        <v>239</v>
      </c>
      <c r="G218">
        <v>93</v>
      </c>
      <c r="H218" t="s">
        <v>32</v>
      </c>
      <c r="I218">
        <v>17</v>
      </c>
      <c r="J218" t="s">
        <v>83</v>
      </c>
      <c r="K218" t="s">
        <v>59</v>
      </c>
      <c r="L218">
        <v>1</v>
      </c>
      <c r="M218" t="s">
        <v>68</v>
      </c>
      <c r="N218">
        <v>12</v>
      </c>
      <c r="O218" t="s">
        <v>240</v>
      </c>
      <c r="P218">
        <v>7617</v>
      </c>
      <c r="Q218" t="s">
        <v>241</v>
      </c>
      <c r="R218">
        <v>1</v>
      </c>
      <c r="S218" t="s">
        <v>38</v>
      </c>
      <c r="T218" t="s">
        <v>242</v>
      </c>
      <c r="U218">
        <v>4</v>
      </c>
      <c r="V218" t="s">
        <v>267</v>
      </c>
      <c r="W218">
        <v>0</v>
      </c>
      <c r="Y218">
        <v>0</v>
      </c>
      <c r="AA218">
        <v>1</v>
      </c>
      <c r="AB218">
        <v>1</v>
      </c>
      <c r="AC218">
        <v>11383836</v>
      </c>
      <c r="AD218">
        <v>10911739</v>
      </c>
    </row>
    <row r="219" spans="1:30" x14ac:dyDescent="0.2">
      <c r="A219">
        <v>6</v>
      </c>
      <c r="B219" t="s">
        <v>30</v>
      </c>
      <c r="C219">
        <v>2021</v>
      </c>
      <c r="D219">
        <v>1</v>
      </c>
      <c r="E219">
        <v>222</v>
      </c>
      <c r="F219" t="s">
        <v>239</v>
      </c>
      <c r="G219">
        <v>93</v>
      </c>
      <c r="H219" t="s">
        <v>32</v>
      </c>
      <c r="I219">
        <v>17</v>
      </c>
      <c r="J219" t="s">
        <v>83</v>
      </c>
      <c r="K219" t="s">
        <v>59</v>
      </c>
      <c r="L219">
        <v>1</v>
      </c>
      <c r="M219" t="s">
        <v>68</v>
      </c>
      <c r="N219">
        <v>15</v>
      </c>
      <c r="O219" t="s">
        <v>91</v>
      </c>
      <c r="P219">
        <v>7594</v>
      </c>
      <c r="Q219" t="s">
        <v>249</v>
      </c>
      <c r="R219">
        <v>1</v>
      </c>
      <c r="S219" t="s">
        <v>38</v>
      </c>
      <c r="T219" t="s">
        <v>250</v>
      </c>
      <c r="U219">
        <v>3</v>
      </c>
      <c r="V219" t="s">
        <v>251</v>
      </c>
      <c r="W219">
        <v>0</v>
      </c>
      <c r="Y219">
        <v>0</v>
      </c>
      <c r="AA219">
        <v>10</v>
      </c>
      <c r="AB219">
        <v>1</v>
      </c>
      <c r="AC219">
        <v>730000</v>
      </c>
      <c r="AD219">
        <v>730000</v>
      </c>
    </row>
    <row r="220" spans="1:30" x14ac:dyDescent="0.2">
      <c r="A220">
        <v>6</v>
      </c>
      <c r="B220" t="s">
        <v>30</v>
      </c>
      <c r="C220">
        <v>2021</v>
      </c>
      <c r="D220">
        <v>1</v>
      </c>
      <c r="E220">
        <v>222</v>
      </c>
      <c r="F220" t="s">
        <v>239</v>
      </c>
      <c r="G220">
        <v>93</v>
      </c>
      <c r="H220" t="s">
        <v>32</v>
      </c>
      <c r="I220">
        <v>17</v>
      </c>
      <c r="J220" t="s">
        <v>83</v>
      </c>
      <c r="K220" t="s">
        <v>59</v>
      </c>
      <c r="L220">
        <v>1</v>
      </c>
      <c r="M220" t="s">
        <v>68</v>
      </c>
      <c r="N220">
        <v>21</v>
      </c>
      <c r="O220" t="s">
        <v>69</v>
      </c>
      <c r="P220">
        <v>7585</v>
      </c>
      <c r="Q220" t="s">
        <v>252</v>
      </c>
      <c r="R220">
        <v>1</v>
      </c>
      <c r="S220" t="s">
        <v>38</v>
      </c>
      <c r="T220" t="s">
        <v>264</v>
      </c>
      <c r="U220">
        <v>1</v>
      </c>
      <c r="V220" t="s">
        <v>271</v>
      </c>
      <c r="W220">
        <v>0</v>
      </c>
      <c r="Y220">
        <v>0</v>
      </c>
      <c r="AA220">
        <v>32</v>
      </c>
      <c r="AB220">
        <v>32</v>
      </c>
      <c r="AC220">
        <v>49465136</v>
      </c>
      <c r="AD220">
        <v>12397517</v>
      </c>
    </row>
    <row r="221" spans="1:30" x14ac:dyDescent="0.2">
      <c r="A221">
        <v>6</v>
      </c>
      <c r="B221" t="s">
        <v>30</v>
      </c>
      <c r="C221">
        <v>2021</v>
      </c>
      <c r="D221">
        <v>1</v>
      </c>
      <c r="E221">
        <v>222</v>
      </c>
      <c r="F221" t="s">
        <v>239</v>
      </c>
      <c r="G221">
        <v>93</v>
      </c>
      <c r="H221" t="s">
        <v>32</v>
      </c>
      <c r="I221">
        <v>17</v>
      </c>
      <c r="J221" t="s">
        <v>83</v>
      </c>
      <c r="K221" t="s">
        <v>59</v>
      </c>
      <c r="L221">
        <v>1</v>
      </c>
      <c r="M221" t="s">
        <v>68</v>
      </c>
      <c r="N221">
        <v>21</v>
      </c>
      <c r="O221" t="s">
        <v>69</v>
      </c>
      <c r="P221">
        <v>7585</v>
      </c>
      <c r="Q221" t="s">
        <v>252</v>
      </c>
      <c r="R221">
        <v>1</v>
      </c>
      <c r="S221" t="s">
        <v>38</v>
      </c>
      <c r="T221" t="s">
        <v>264</v>
      </c>
      <c r="U221">
        <v>2</v>
      </c>
      <c r="V221" t="s">
        <v>272</v>
      </c>
      <c r="W221">
        <v>0</v>
      </c>
      <c r="Y221">
        <v>0</v>
      </c>
      <c r="AA221">
        <v>6</v>
      </c>
      <c r="AB221">
        <v>6</v>
      </c>
      <c r="AC221">
        <v>3434288</v>
      </c>
      <c r="AD221">
        <v>675193</v>
      </c>
    </row>
    <row r="222" spans="1:30" x14ac:dyDescent="0.2">
      <c r="A222">
        <v>6</v>
      </c>
      <c r="B222" t="s">
        <v>30</v>
      </c>
      <c r="C222">
        <v>2021</v>
      </c>
      <c r="D222">
        <v>1</v>
      </c>
      <c r="E222">
        <v>222</v>
      </c>
      <c r="F222" t="s">
        <v>239</v>
      </c>
      <c r="G222">
        <v>93</v>
      </c>
      <c r="H222" t="s">
        <v>32</v>
      </c>
      <c r="I222">
        <v>17</v>
      </c>
      <c r="J222" t="s">
        <v>83</v>
      </c>
      <c r="K222" t="s">
        <v>59</v>
      </c>
      <c r="L222">
        <v>1</v>
      </c>
      <c r="M222" t="s">
        <v>68</v>
      </c>
      <c r="N222">
        <v>21</v>
      </c>
      <c r="O222" t="s">
        <v>69</v>
      </c>
      <c r="P222">
        <v>7585</v>
      </c>
      <c r="Q222" t="s">
        <v>252</v>
      </c>
      <c r="R222">
        <v>1</v>
      </c>
      <c r="S222" t="s">
        <v>38</v>
      </c>
      <c r="T222" t="s">
        <v>264</v>
      </c>
      <c r="U222">
        <v>3</v>
      </c>
      <c r="V222" t="s">
        <v>254</v>
      </c>
      <c r="W222">
        <v>0</v>
      </c>
      <c r="Y222">
        <v>0</v>
      </c>
      <c r="AA222">
        <v>3</v>
      </c>
      <c r="AB222">
        <v>3</v>
      </c>
      <c r="AC222">
        <v>3118221</v>
      </c>
      <c r="AD222">
        <v>342846</v>
      </c>
    </row>
    <row r="223" spans="1:30" x14ac:dyDescent="0.2">
      <c r="A223">
        <v>6</v>
      </c>
      <c r="B223" t="s">
        <v>30</v>
      </c>
      <c r="C223">
        <v>2021</v>
      </c>
      <c r="D223">
        <v>1</v>
      </c>
      <c r="E223">
        <v>222</v>
      </c>
      <c r="F223" t="s">
        <v>239</v>
      </c>
      <c r="G223">
        <v>93</v>
      </c>
      <c r="H223" t="s">
        <v>32</v>
      </c>
      <c r="I223">
        <v>17</v>
      </c>
      <c r="J223" t="s">
        <v>83</v>
      </c>
      <c r="K223" t="s">
        <v>59</v>
      </c>
      <c r="L223">
        <v>1</v>
      </c>
      <c r="M223" t="s">
        <v>68</v>
      </c>
      <c r="N223">
        <v>21</v>
      </c>
      <c r="O223" t="s">
        <v>69</v>
      </c>
      <c r="P223">
        <v>7585</v>
      </c>
      <c r="Q223" t="s">
        <v>252</v>
      </c>
      <c r="R223">
        <v>1</v>
      </c>
      <c r="S223" t="s">
        <v>38</v>
      </c>
      <c r="T223" t="s">
        <v>264</v>
      </c>
      <c r="U223">
        <v>4</v>
      </c>
      <c r="V223" t="s">
        <v>255</v>
      </c>
      <c r="W223">
        <v>0</v>
      </c>
      <c r="Y223">
        <v>0</v>
      </c>
      <c r="AA223">
        <v>9</v>
      </c>
      <c r="AB223">
        <v>9</v>
      </c>
      <c r="AC223">
        <v>17406683</v>
      </c>
      <c r="AD223">
        <v>9808819</v>
      </c>
    </row>
    <row r="224" spans="1:30" x14ac:dyDescent="0.2">
      <c r="A224">
        <v>6</v>
      </c>
      <c r="B224" t="s">
        <v>30</v>
      </c>
      <c r="C224">
        <v>2021</v>
      </c>
      <c r="D224">
        <v>1</v>
      </c>
      <c r="E224">
        <v>222</v>
      </c>
      <c r="F224" t="s">
        <v>239</v>
      </c>
      <c r="G224">
        <v>93</v>
      </c>
      <c r="H224" t="s">
        <v>32</v>
      </c>
      <c r="I224">
        <v>17</v>
      </c>
      <c r="J224" t="s">
        <v>83</v>
      </c>
      <c r="K224" t="s">
        <v>59</v>
      </c>
      <c r="L224">
        <v>1</v>
      </c>
      <c r="M224" t="s">
        <v>68</v>
      </c>
      <c r="N224">
        <v>21</v>
      </c>
      <c r="O224" t="s">
        <v>69</v>
      </c>
      <c r="P224">
        <v>7585</v>
      </c>
      <c r="Q224" t="s">
        <v>252</v>
      </c>
      <c r="R224">
        <v>1</v>
      </c>
      <c r="S224" t="s">
        <v>38</v>
      </c>
      <c r="T224" t="s">
        <v>264</v>
      </c>
      <c r="U224">
        <v>5</v>
      </c>
      <c r="V224" t="s">
        <v>273</v>
      </c>
      <c r="W224">
        <v>0</v>
      </c>
      <c r="Y224">
        <v>0</v>
      </c>
      <c r="AA224">
        <v>2</v>
      </c>
      <c r="AB224">
        <v>2</v>
      </c>
      <c r="AC224">
        <v>8479985</v>
      </c>
      <c r="AD224">
        <v>1235733</v>
      </c>
    </row>
    <row r="225" spans="1:30" x14ac:dyDescent="0.2">
      <c r="A225">
        <v>6</v>
      </c>
      <c r="B225" t="s">
        <v>30</v>
      </c>
      <c r="C225">
        <v>2021</v>
      </c>
      <c r="D225">
        <v>1</v>
      </c>
      <c r="E225">
        <v>222</v>
      </c>
      <c r="F225" t="s">
        <v>239</v>
      </c>
      <c r="G225">
        <v>93</v>
      </c>
      <c r="H225" t="s">
        <v>32</v>
      </c>
      <c r="I225">
        <v>17</v>
      </c>
      <c r="J225" t="s">
        <v>83</v>
      </c>
      <c r="K225" t="s">
        <v>59</v>
      </c>
      <c r="L225">
        <v>1</v>
      </c>
      <c r="M225" t="s">
        <v>68</v>
      </c>
      <c r="N225">
        <v>21</v>
      </c>
      <c r="O225" t="s">
        <v>69</v>
      </c>
      <c r="P225">
        <v>7585</v>
      </c>
      <c r="Q225" t="s">
        <v>252</v>
      </c>
      <c r="R225">
        <v>1</v>
      </c>
      <c r="S225" t="s">
        <v>38</v>
      </c>
      <c r="T225" t="s">
        <v>264</v>
      </c>
      <c r="U225">
        <v>6</v>
      </c>
      <c r="V225" t="s">
        <v>265</v>
      </c>
      <c r="W225">
        <v>0</v>
      </c>
      <c r="Y225">
        <v>0</v>
      </c>
      <c r="AA225">
        <v>285</v>
      </c>
      <c r="AB225">
        <v>285</v>
      </c>
      <c r="AC225">
        <v>1352709374</v>
      </c>
      <c r="AD225">
        <v>240174618</v>
      </c>
    </row>
    <row r="226" spans="1:30" x14ac:dyDescent="0.2">
      <c r="A226">
        <v>6</v>
      </c>
      <c r="B226" t="s">
        <v>30</v>
      </c>
      <c r="C226">
        <v>2021</v>
      </c>
      <c r="D226">
        <v>1</v>
      </c>
      <c r="E226">
        <v>222</v>
      </c>
      <c r="F226" t="s">
        <v>239</v>
      </c>
      <c r="G226">
        <v>93</v>
      </c>
      <c r="H226" t="s">
        <v>32</v>
      </c>
      <c r="I226">
        <v>17</v>
      </c>
      <c r="J226" t="s">
        <v>83</v>
      </c>
      <c r="K226" t="s">
        <v>59</v>
      </c>
      <c r="L226">
        <v>1</v>
      </c>
      <c r="M226" t="s">
        <v>68</v>
      </c>
      <c r="N226">
        <v>21</v>
      </c>
      <c r="O226" t="s">
        <v>69</v>
      </c>
      <c r="P226">
        <v>7585</v>
      </c>
      <c r="Q226" t="s">
        <v>252</v>
      </c>
      <c r="R226">
        <v>1</v>
      </c>
      <c r="S226" t="s">
        <v>38</v>
      </c>
      <c r="T226" t="s">
        <v>264</v>
      </c>
      <c r="U226">
        <v>7</v>
      </c>
      <c r="V226" t="s">
        <v>266</v>
      </c>
      <c r="W226">
        <v>0</v>
      </c>
      <c r="Y226">
        <v>0</v>
      </c>
      <c r="AA226">
        <v>12</v>
      </c>
      <c r="AB226">
        <v>12</v>
      </c>
      <c r="AC226">
        <v>11665159</v>
      </c>
      <c r="AD226">
        <v>3373079</v>
      </c>
    </row>
    <row r="227" spans="1:30" x14ac:dyDescent="0.2">
      <c r="A227">
        <v>6</v>
      </c>
      <c r="B227" t="s">
        <v>30</v>
      </c>
      <c r="C227">
        <v>2021</v>
      </c>
      <c r="D227">
        <v>1</v>
      </c>
      <c r="E227">
        <v>222</v>
      </c>
      <c r="F227" t="s">
        <v>239</v>
      </c>
      <c r="G227">
        <v>93</v>
      </c>
      <c r="H227" t="s">
        <v>32</v>
      </c>
      <c r="I227">
        <v>17</v>
      </c>
      <c r="J227" t="s">
        <v>83</v>
      </c>
      <c r="K227" t="s">
        <v>59</v>
      </c>
      <c r="L227">
        <v>1</v>
      </c>
      <c r="M227" t="s">
        <v>68</v>
      </c>
      <c r="N227">
        <v>21</v>
      </c>
      <c r="O227" t="s">
        <v>69</v>
      </c>
      <c r="P227">
        <v>7585</v>
      </c>
      <c r="Q227" t="s">
        <v>252</v>
      </c>
      <c r="R227">
        <v>1</v>
      </c>
      <c r="S227" t="s">
        <v>38</v>
      </c>
      <c r="T227" t="s">
        <v>264</v>
      </c>
      <c r="U227">
        <v>8</v>
      </c>
      <c r="V227" t="s">
        <v>256</v>
      </c>
      <c r="W227">
        <v>0</v>
      </c>
      <c r="Y227">
        <v>0</v>
      </c>
      <c r="AA227">
        <v>7</v>
      </c>
      <c r="AB227">
        <v>7</v>
      </c>
      <c r="AC227">
        <v>8287081</v>
      </c>
      <c r="AD227">
        <v>2271348</v>
      </c>
    </row>
    <row r="228" spans="1:30" x14ac:dyDescent="0.2">
      <c r="A228">
        <v>6</v>
      </c>
      <c r="B228" t="s">
        <v>30</v>
      </c>
      <c r="C228">
        <v>2021</v>
      </c>
      <c r="D228">
        <v>1</v>
      </c>
      <c r="E228">
        <v>222</v>
      </c>
      <c r="F228" t="s">
        <v>239</v>
      </c>
      <c r="G228">
        <v>93</v>
      </c>
      <c r="H228" t="s">
        <v>32</v>
      </c>
      <c r="I228">
        <v>17</v>
      </c>
      <c r="J228" t="s">
        <v>83</v>
      </c>
      <c r="K228" t="s">
        <v>59</v>
      </c>
      <c r="L228">
        <v>1</v>
      </c>
      <c r="M228" t="s">
        <v>68</v>
      </c>
      <c r="N228">
        <v>21</v>
      </c>
      <c r="O228" t="s">
        <v>69</v>
      </c>
      <c r="P228">
        <v>7585</v>
      </c>
      <c r="Q228" t="s">
        <v>252</v>
      </c>
      <c r="R228">
        <v>1</v>
      </c>
      <c r="S228" t="s">
        <v>38</v>
      </c>
      <c r="T228" t="s">
        <v>264</v>
      </c>
      <c r="U228">
        <v>9</v>
      </c>
      <c r="V228" t="s">
        <v>257</v>
      </c>
      <c r="W228">
        <v>0</v>
      </c>
      <c r="Y228">
        <v>0</v>
      </c>
      <c r="AA228">
        <v>23</v>
      </c>
      <c r="AB228">
        <v>23</v>
      </c>
      <c r="AC228">
        <v>360952232</v>
      </c>
      <c r="AD228">
        <v>262902239</v>
      </c>
    </row>
    <row r="229" spans="1:30" x14ac:dyDescent="0.2">
      <c r="A229">
        <v>6</v>
      </c>
      <c r="B229" t="s">
        <v>30</v>
      </c>
      <c r="C229">
        <v>2021</v>
      </c>
      <c r="D229">
        <v>1</v>
      </c>
      <c r="E229">
        <v>222</v>
      </c>
      <c r="F229" t="s">
        <v>239</v>
      </c>
      <c r="G229">
        <v>93</v>
      </c>
      <c r="H229" t="s">
        <v>32</v>
      </c>
      <c r="I229">
        <v>17</v>
      </c>
      <c r="J229" t="s">
        <v>83</v>
      </c>
      <c r="K229" t="s">
        <v>59</v>
      </c>
      <c r="L229">
        <v>1</v>
      </c>
      <c r="M229" t="s">
        <v>68</v>
      </c>
      <c r="N229">
        <v>21</v>
      </c>
      <c r="O229" t="s">
        <v>69</v>
      </c>
      <c r="P229">
        <v>7614</v>
      </c>
      <c r="Q229" t="s">
        <v>258</v>
      </c>
      <c r="R229">
        <v>1</v>
      </c>
      <c r="S229" t="s">
        <v>38</v>
      </c>
      <c r="T229" t="s">
        <v>259</v>
      </c>
      <c r="U229">
        <v>1</v>
      </c>
      <c r="V229" t="s">
        <v>260</v>
      </c>
      <c r="W229">
        <v>0</v>
      </c>
      <c r="Y229">
        <v>0</v>
      </c>
      <c r="AA229">
        <v>4</v>
      </c>
      <c r="AB229">
        <v>1</v>
      </c>
      <c r="AC229">
        <v>3500000</v>
      </c>
      <c r="AD229">
        <v>0</v>
      </c>
    </row>
    <row r="230" spans="1:30" x14ac:dyDescent="0.2">
      <c r="A230">
        <v>6</v>
      </c>
      <c r="B230" t="s">
        <v>30</v>
      </c>
      <c r="C230">
        <v>2021</v>
      </c>
      <c r="D230">
        <v>1</v>
      </c>
      <c r="E230">
        <v>222</v>
      </c>
      <c r="F230" t="s">
        <v>239</v>
      </c>
      <c r="G230">
        <v>93</v>
      </c>
      <c r="H230" t="s">
        <v>32</v>
      </c>
      <c r="I230">
        <v>18</v>
      </c>
      <c r="J230" t="s">
        <v>84</v>
      </c>
      <c r="K230" t="s">
        <v>59</v>
      </c>
      <c r="L230">
        <v>1</v>
      </c>
      <c r="M230" t="s">
        <v>68</v>
      </c>
      <c r="N230">
        <v>12</v>
      </c>
      <c r="O230" t="s">
        <v>240</v>
      </c>
      <c r="P230">
        <v>7617</v>
      </c>
      <c r="Q230" t="s">
        <v>241</v>
      </c>
      <c r="R230">
        <v>1</v>
      </c>
      <c r="S230" t="s">
        <v>38</v>
      </c>
      <c r="T230" t="s">
        <v>242</v>
      </c>
      <c r="U230">
        <v>1</v>
      </c>
      <c r="V230" t="s">
        <v>243</v>
      </c>
      <c r="W230">
        <v>0</v>
      </c>
      <c r="Y230">
        <v>0</v>
      </c>
      <c r="AA230">
        <v>2829</v>
      </c>
      <c r="AB230">
        <v>1786</v>
      </c>
      <c r="AC230">
        <v>397400834</v>
      </c>
      <c r="AD230">
        <v>436984678</v>
      </c>
    </row>
    <row r="231" spans="1:30" x14ac:dyDescent="0.2">
      <c r="A231">
        <v>6</v>
      </c>
      <c r="B231" t="s">
        <v>30</v>
      </c>
      <c r="C231">
        <v>2021</v>
      </c>
      <c r="D231">
        <v>1</v>
      </c>
      <c r="E231">
        <v>222</v>
      </c>
      <c r="F231" t="s">
        <v>239</v>
      </c>
      <c r="G231">
        <v>93</v>
      </c>
      <c r="H231" t="s">
        <v>32</v>
      </c>
      <c r="I231">
        <v>18</v>
      </c>
      <c r="J231" t="s">
        <v>84</v>
      </c>
      <c r="K231" t="s">
        <v>59</v>
      </c>
      <c r="L231">
        <v>1</v>
      </c>
      <c r="M231" t="s">
        <v>68</v>
      </c>
      <c r="N231">
        <v>12</v>
      </c>
      <c r="O231" t="s">
        <v>240</v>
      </c>
      <c r="P231">
        <v>7617</v>
      </c>
      <c r="Q231" t="s">
        <v>241</v>
      </c>
      <c r="R231">
        <v>1</v>
      </c>
      <c r="S231" t="s">
        <v>38</v>
      </c>
      <c r="T231" t="s">
        <v>242</v>
      </c>
      <c r="U231">
        <v>3</v>
      </c>
      <c r="V231" t="s">
        <v>244</v>
      </c>
      <c r="W231">
        <v>0</v>
      </c>
      <c r="Y231">
        <v>0</v>
      </c>
      <c r="AA231">
        <v>299</v>
      </c>
      <c r="AB231">
        <v>346</v>
      </c>
      <c r="AC231">
        <v>7382352</v>
      </c>
      <c r="AD231">
        <v>22216915</v>
      </c>
    </row>
    <row r="232" spans="1:30" x14ac:dyDescent="0.2">
      <c r="A232">
        <v>6</v>
      </c>
      <c r="B232" t="s">
        <v>30</v>
      </c>
      <c r="C232">
        <v>2021</v>
      </c>
      <c r="D232">
        <v>1</v>
      </c>
      <c r="E232">
        <v>222</v>
      </c>
      <c r="F232" t="s">
        <v>239</v>
      </c>
      <c r="G232">
        <v>93</v>
      </c>
      <c r="H232" t="s">
        <v>32</v>
      </c>
      <c r="I232">
        <v>18</v>
      </c>
      <c r="J232" t="s">
        <v>84</v>
      </c>
      <c r="K232" t="s">
        <v>59</v>
      </c>
      <c r="L232">
        <v>1</v>
      </c>
      <c r="M232" t="s">
        <v>68</v>
      </c>
      <c r="N232">
        <v>12</v>
      </c>
      <c r="O232" t="s">
        <v>240</v>
      </c>
      <c r="P232">
        <v>7617</v>
      </c>
      <c r="Q232" t="s">
        <v>241</v>
      </c>
      <c r="R232">
        <v>1</v>
      </c>
      <c r="S232" t="s">
        <v>38</v>
      </c>
      <c r="T232" t="s">
        <v>242</v>
      </c>
      <c r="U232">
        <v>4</v>
      </c>
      <c r="V232" t="s">
        <v>267</v>
      </c>
      <c r="W232">
        <v>0</v>
      </c>
      <c r="Y232">
        <v>0</v>
      </c>
      <c r="AA232">
        <v>2</v>
      </c>
      <c r="AB232">
        <v>2</v>
      </c>
      <c r="AC232">
        <v>22767671</v>
      </c>
      <c r="AD232">
        <v>21823476</v>
      </c>
    </row>
    <row r="233" spans="1:30" x14ac:dyDescent="0.2">
      <c r="A233">
        <v>6</v>
      </c>
      <c r="B233" t="s">
        <v>30</v>
      </c>
      <c r="C233">
        <v>2021</v>
      </c>
      <c r="D233">
        <v>1</v>
      </c>
      <c r="E233">
        <v>222</v>
      </c>
      <c r="F233" t="s">
        <v>239</v>
      </c>
      <c r="G233">
        <v>93</v>
      </c>
      <c r="H233" t="s">
        <v>32</v>
      </c>
      <c r="I233">
        <v>18</v>
      </c>
      <c r="J233" t="s">
        <v>84</v>
      </c>
      <c r="K233" t="s">
        <v>59</v>
      </c>
      <c r="L233">
        <v>1</v>
      </c>
      <c r="M233" t="s">
        <v>68</v>
      </c>
      <c r="N233">
        <v>14</v>
      </c>
      <c r="O233" t="s">
        <v>245</v>
      </c>
      <c r="P233">
        <v>7619</v>
      </c>
      <c r="Q233" t="s">
        <v>246</v>
      </c>
      <c r="R233">
        <v>1</v>
      </c>
      <c r="S233" t="s">
        <v>38</v>
      </c>
      <c r="T233" t="s">
        <v>247</v>
      </c>
      <c r="U233">
        <v>1</v>
      </c>
      <c r="V233" t="s">
        <v>248</v>
      </c>
      <c r="W233">
        <v>0</v>
      </c>
      <c r="Y233">
        <v>0</v>
      </c>
      <c r="AA233">
        <v>3795</v>
      </c>
      <c r="AB233">
        <v>1103</v>
      </c>
      <c r="AC233">
        <v>1472255866</v>
      </c>
      <c r="AD233">
        <v>558847239</v>
      </c>
    </row>
    <row r="234" spans="1:30" x14ac:dyDescent="0.2">
      <c r="A234">
        <v>6</v>
      </c>
      <c r="B234" t="s">
        <v>30</v>
      </c>
      <c r="C234">
        <v>2021</v>
      </c>
      <c r="D234">
        <v>1</v>
      </c>
      <c r="E234">
        <v>222</v>
      </c>
      <c r="F234" t="s">
        <v>239</v>
      </c>
      <c r="G234">
        <v>93</v>
      </c>
      <c r="H234" t="s">
        <v>32</v>
      </c>
      <c r="I234">
        <v>18</v>
      </c>
      <c r="J234" t="s">
        <v>84</v>
      </c>
      <c r="K234" t="s">
        <v>59</v>
      </c>
      <c r="L234">
        <v>1</v>
      </c>
      <c r="M234" t="s">
        <v>68</v>
      </c>
      <c r="N234">
        <v>14</v>
      </c>
      <c r="O234" t="s">
        <v>245</v>
      </c>
      <c r="P234">
        <v>7619</v>
      </c>
      <c r="Q234" t="s">
        <v>246</v>
      </c>
      <c r="R234">
        <v>1</v>
      </c>
      <c r="S234" t="s">
        <v>38</v>
      </c>
      <c r="T234" t="s">
        <v>247</v>
      </c>
      <c r="U234">
        <v>3</v>
      </c>
      <c r="V234" t="s">
        <v>268</v>
      </c>
      <c r="W234">
        <v>0</v>
      </c>
      <c r="Y234">
        <v>0</v>
      </c>
      <c r="AA234">
        <v>2</v>
      </c>
      <c r="AB234">
        <v>2</v>
      </c>
      <c r="AC234">
        <v>865822818</v>
      </c>
      <c r="AD234">
        <v>776923774</v>
      </c>
    </row>
    <row r="235" spans="1:30" x14ac:dyDescent="0.2">
      <c r="A235">
        <v>6</v>
      </c>
      <c r="B235" t="s">
        <v>30</v>
      </c>
      <c r="C235">
        <v>2021</v>
      </c>
      <c r="D235">
        <v>1</v>
      </c>
      <c r="E235">
        <v>222</v>
      </c>
      <c r="F235" t="s">
        <v>239</v>
      </c>
      <c r="G235">
        <v>93</v>
      </c>
      <c r="H235" t="s">
        <v>32</v>
      </c>
      <c r="I235">
        <v>18</v>
      </c>
      <c r="J235" t="s">
        <v>84</v>
      </c>
      <c r="K235" t="s">
        <v>59</v>
      </c>
      <c r="L235">
        <v>1</v>
      </c>
      <c r="M235" t="s">
        <v>68</v>
      </c>
      <c r="N235">
        <v>14</v>
      </c>
      <c r="O235" t="s">
        <v>245</v>
      </c>
      <c r="P235">
        <v>7619</v>
      </c>
      <c r="Q235" t="s">
        <v>246</v>
      </c>
      <c r="R235">
        <v>1</v>
      </c>
      <c r="S235" t="s">
        <v>38</v>
      </c>
      <c r="T235" t="s">
        <v>247</v>
      </c>
      <c r="U235">
        <v>7</v>
      </c>
      <c r="V235" t="s">
        <v>269</v>
      </c>
      <c r="W235">
        <v>0</v>
      </c>
      <c r="Y235">
        <v>0</v>
      </c>
      <c r="AA235">
        <v>140</v>
      </c>
      <c r="AB235">
        <v>203</v>
      </c>
      <c r="AC235">
        <v>17442000</v>
      </c>
      <c r="AD235">
        <v>24830134</v>
      </c>
    </row>
    <row r="236" spans="1:30" x14ac:dyDescent="0.2">
      <c r="A236">
        <v>6</v>
      </c>
      <c r="B236" t="s">
        <v>30</v>
      </c>
      <c r="C236">
        <v>2021</v>
      </c>
      <c r="D236">
        <v>1</v>
      </c>
      <c r="E236">
        <v>222</v>
      </c>
      <c r="F236" t="s">
        <v>239</v>
      </c>
      <c r="G236">
        <v>93</v>
      </c>
      <c r="H236" t="s">
        <v>32</v>
      </c>
      <c r="I236">
        <v>18</v>
      </c>
      <c r="J236" t="s">
        <v>84</v>
      </c>
      <c r="K236" t="s">
        <v>59</v>
      </c>
      <c r="L236">
        <v>1</v>
      </c>
      <c r="M236" t="s">
        <v>68</v>
      </c>
      <c r="N236">
        <v>14</v>
      </c>
      <c r="O236" t="s">
        <v>245</v>
      </c>
      <c r="P236">
        <v>7619</v>
      </c>
      <c r="Q236" t="s">
        <v>246</v>
      </c>
      <c r="R236">
        <v>1</v>
      </c>
      <c r="S236" t="s">
        <v>38</v>
      </c>
      <c r="T236" t="s">
        <v>247</v>
      </c>
      <c r="U236">
        <v>8</v>
      </c>
      <c r="V236" t="s">
        <v>270</v>
      </c>
      <c r="W236">
        <v>0</v>
      </c>
      <c r="Y236">
        <v>0</v>
      </c>
      <c r="AA236">
        <v>666</v>
      </c>
      <c r="AB236">
        <v>322</v>
      </c>
      <c r="AC236">
        <v>347965152</v>
      </c>
      <c r="AD236">
        <v>251962370</v>
      </c>
    </row>
    <row r="237" spans="1:30" x14ac:dyDescent="0.2">
      <c r="A237">
        <v>6</v>
      </c>
      <c r="B237" t="s">
        <v>30</v>
      </c>
      <c r="C237">
        <v>2021</v>
      </c>
      <c r="D237">
        <v>1</v>
      </c>
      <c r="E237">
        <v>222</v>
      </c>
      <c r="F237" t="s">
        <v>239</v>
      </c>
      <c r="G237">
        <v>93</v>
      </c>
      <c r="H237" t="s">
        <v>32</v>
      </c>
      <c r="I237">
        <v>18</v>
      </c>
      <c r="J237" t="s">
        <v>84</v>
      </c>
      <c r="K237" t="s">
        <v>59</v>
      </c>
      <c r="L237">
        <v>1</v>
      </c>
      <c r="M237" t="s">
        <v>68</v>
      </c>
      <c r="N237">
        <v>15</v>
      </c>
      <c r="O237" t="s">
        <v>91</v>
      </c>
      <c r="P237">
        <v>7594</v>
      </c>
      <c r="Q237" t="s">
        <v>249</v>
      </c>
      <c r="R237">
        <v>1</v>
      </c>
      <c r="S237" t="s">
        <v>38</v>
      </c>
      <c r="T237" t="s">
        <v>250</v>
      </c>
      <c r="U237">
        <v>3</v>
      </c>
      <c r="V237" t="s">
        <v>251</v>
      </c>
      <c r="W237">
        <v>0</v>
      </c>
      <c r="Y237">
        <v>0</v>
      </c>
      <c r="AA237">
        <v>1</v>
      </c>
      <c r="AB237">
        <v>1</v>
      </c>
      <c r="AC237">
        <v>73000</v>
      </c>
      <c r="AD237">
        <v>73000</v>
      </c>
    </row>
    <row r="238" spans="1:30" x14ac:dyDescent="0.2">
      <c r="A238">
        <v>6</v>
      </c>
      <c r="B238" t="s">
        <v>30</v>
      </c>
      <c r="C238">
        <v>2021</v>
      </c>
      <c r="D238">
        <v>1</v>
      </c>
      <c r="E238">
        <v>222</v>
      </c>
      <c r="F238" t="s">
        <v>239</v>
      </c>
      <c r="G238">
        <v>93</v>
      </c>
      <c r="H238" t="s">
        <v>32</v>
      </c>
      <c r="I238">
        <v>18</v>
      </c>
      <c r="J238" t="s">
        <v>84</v>
      </c>
      <c r="K238" t="s">
        <v>59</v>
      </c>
      <c r="L238">
        <v>1</v>
      </c>
      <c r="M238" t="s">
        <v>68</v>
      </c>
      <c r="N238">
        <v>21</v>
      </c>
      <c r="O238" t="s">
        <v>69</v>
      </c>
      <c r="P238">
        <v>7585</v>
      </c>
      <c r="Q238" t="s">
        <v>252</v>
      </c>
      <c r="R238">
        <v>1</v>
      </c>
      <c r="S238" t="s">
        <v>38</v>
      </c>
      <c r="T238" t="s">
        <v>264</v>
      </c>
      <c r="U238">
        <v>4</v>
      </c>
      <c r="V238" t="s">
        <v>255</v>
      </c>
      <c r="W238">
        <v>0</v>
      </c>
      <c r="Y238">
        <v>0</v>
      </c>
      <c r="AA238">
        <v>1</v>
      </c>
      <c r="AB238">
        <v>1</v>
      </c>
      <c r="AC238">
        <v>1934076</v>
      </c>
      <c r="AD238">
        <v>1089869</v>
      </c>
    </row>
    <row r="239" spans="1:30" x14ac:dyDescent="0.2">
      <c r="A239">
        <v>6</v>
      </c>
      <c r="B239" t="s">
        <v>30</v>
      </c>
      <c r="C239">
        <v>2021</v>
      </c>
      <c r="D239">
        <v>1</v>
      </c>
      <c r="E239">
        <v>222</v>
      </c>
      <c r="F239" t="s">
        <v>239</v>
      </c>
      <c r="G239">
        <v>93</v>
      </c>
      <c r="H239" t="s">
        <v>32</v>
      </c>
      <c r="I239">
        <v>18</v>
      </c>
      <c r="J239" t="s">
        <v>84</v>
      </c>
      <c r="K239" t="s">
        <v>59</v>
      </c>
      <c r="L239">
        <v>1</v>
      </c>
      <c r="M239" t="s">
        <v>68</v>
      </c>
      <c r="N239">
        <v>21</v>
      </c>
      <c r="O239" t="s">
        <v>69</v>
      </c>
      <c r="P239">
        <v>7585</v>
      </c>
      <c r="Q239" t="s">
        <v>252</v>
      </c>
      <c r="R239">
        <v>1</v>
      </c>
      <c r="S239" t="s">
        <v>38</v>
      </c>
      <c r="T239" t="s">
        <v>264</v>
      </c>
      <c r="U239">
        <v>8</v>
      </c>
      <c r="V239" t="s">
        <v>256</v>
      </c>
      <c r="W239">
        <v>0</v>
      </c>
      <c r="Y239">
        <v>0</v>
      </c>
      <c r="AA239">
        <v>1</v>
      </c>
      <c r="AB239">
        <v>1</v>
      </c>
      <c r="AC239">
        <v>828708</v>
      </c>
      <c r="AD239">
        <v>324478</v>
      </c>
    </row>
    <row r="240" spans="1:30" x14ac:dyDescent="0.2">
      <c r="A240">
        <v>6</v>
      </c>
      <c r="B240" t="s">
        <v>30</v>
      </c>
      <c r="C240">
        <v>2021</v>
      </c>
      <c r="D240">
        <v>1</v>
      </c>
      <c r="E240">
        <v>222</v>
      </c>
      <c r="F240" t="s">
        <v>239</v>
      </c>
      <c r="G240">
        <v>93</v>
      </c>
      <c r="H240" t="s">
        <v>32</v>
      </c>
      <c r="I240">
        <v>18</v>
      </c>
      <c r="J240" t="s">
        <v>84</v>
      </c>
      <c r="K240" t="s">
        <v>59</v>
      </c>
      <c r="L240">
        <v>1</v>
      </c>
      <c r="M240" t="s">
        <v>68</v>
      </c>
      <c r="N240">
        <v>21</v>
      </c>
      <c r="O240" t="s">
        <v>69</v>
      </c>
      <c r="P240">
        <v>7614</v>
      </c>
      <c r="Q240" t="s">
        <v>258</v>
      </c>
      <c r="R240">
        <v>1</v>
      </c>
      <c r="S240" t="s">
        <v>38</v>
      </c>
      <c r="T240" t="s">
        <v>259</v>
      </c>
      <c r="U240">
        <v>1</v>
      </c>
      <c r="V240" t="s">
        <v>260</v>
      </c>
      <c r="W240">
        <v>0</v>
      </c>
      <c r="Y240">
        <v>0</v>
      </c>
      <c r="AA240">
        <v>4</v>
      </c>
      <c r="AC240">
        <v>3500000</v>
      </c>
    </row>
    <row r="241" spans="1:30" x14ac:dyDescent="0.2">
      <c r="A241">
        <v>6</v>
      </c>
      <c r="B241" t="s">
        <v>30</v>
      </c>
      <c r="C241">
        <v>2021</v>
      </c>
      <c r="D241">
        <v>1</v>
      </c>
      <c r="E241">
        <v>222</v>
      </c>
      <c r="F241" t="s">
        <v>239</v>
      </c>
      <c r="G241">
        <v>93</v>
      </c>
      <c r="H241" t="s">
        <v>32</v>
      </c>
      <c r="I241">
        <v>18</v>
      </c>
      <c r="J241" t="s">
        <v>84</v>
      </c>
      <c r="K241" t="s">
        <v>59</v>
      </c>
      <c r="L241">
        <v>1</v>
      </c>
      <c r="M241" t="s">
        <v>68</v>
      </c>
      <c r="N241">
        <v>21</v>
      </c>
      <c r="O241" t="s">
        <v>69</v>
      </c>
      <c r="P241">
        <v>7625</v>
      </c>
      <c r="Q241" t="s">
        <v>261</v>
      </c>
      <c r="R241">
        <v>1</v>
      </c>
      <c r="S241" t="s">
        <v>38</v>
      </c>
      <c r="T241" t="s">
        <v>262</v>
      </c>
      <c r="U241">
        <v>1</v>
      </c>
      <c r="V241" t="s">
        <v>263</v>
      </c>
      <c r="W241">
        <v>0</v>
      </c>
      <c r="Y241">
        <v>0</v>
      </c>
      <c r="AA241">
        <v>3</v>
      </c>
      <c r="AC241">
        <v>7229250</v>
      </c>
    </row>
    <row r="242" spans="1:30" x14ac:dyDescent="0.2">
      <c r="A242">
        <v>6</v>
      </c>
      <c r="B242" t="s">
        <v>30</v>
      </c>
      <c r="C242">
        <v>2021</v>
      </c>
      <c r="D242">
        <v>1</v>
      </c>
      <c r="E242">
        <v>222</v>
      </c>
      <c r="F242" t="s">
        <v>239</v>
      </c>
      <c r="G242">
        <v>93</v>
      </c>
      <c r="H242" t="s">
        <v>32</v>
      </c>
      <c r="I242">
        <v>19</v>
      </c>
      <c r="J242" t="s">
        <v>85</v>
      </c>
      <c r="K242" t="s">
        <v>59</v>
      </c>
      <c r="L242">
        <v>1</v>
      </c>
      <c r="M242" t="s">
        <v>68</v>
      </c>
      <c r="N242">
        <v>12</v>
      </c>
      <c r="O242" t="s">
        <v>240</v>
      </c>
      <c r="P242">
        <v>7617</v>
      </c>
      <c r="Q242" t="s">
        <v>241</v>
      </c>
      <c r="R242">
        <v>1</v>
      </c>
      <c r="S242" t="s">
        <v>38</v>
      </c>
      <c r="T242" t="s">
        <v>242</v>
      </c>
      <c r="U242">
        <v>1</v>
      </c>
      <c r="V242" t="s">
        <v>243</v>
      </c>
      <c r="W242">
        <v>0</v>
      </c>
      <c r="Y242">
        <v>0</v>
      </c>
      <c r="AA242">
        <v>4150</v>
      </c>
      <c r="AB242">
        <v>2289</v>
      </c>
      <c r="AC242">
        <v>460362039</v>
      </c>
      <c r="AD242">
        <v>560054831</v>
      </c>
    </row>
    <row r="243" spans="1:30" x14ac:dyDescent="0.2">
      <c r="A243">
        <v>6</v>
      </c>
      <c r="B243" t="s">
        <v>30</v>
      </c>
      <c r="C243">
        <v>2021</v>
      </c>
      <c r="D243">
        <v>1</v>
      </c>
      <c r="E243">
        <v>222</v>
      </c>
      <c r="F243" t="s">
        <v>239</v>
      </c>
      <c r="G243">
        <v>93</v>
      </c>
      <c r="H243" t="s">
        <v>32</v>
      </c>
      <c r="I243">
        <v>19</v>
      </c>
      <c r="J243" t="s">
        <v>85</v>
      </c>
      <c r="K243" t="s">
        <v>59</v>
      </c>
      <c r="L243">
        <v>1</v>
      </c>
      <c r="M243" t="s">
        <v>68</v>
      </c>
      <c r="N243">
        <v>12</v>
      </c>
      <c r="O243" t="s">
        <v>240</v>
      </c>
      <c r="P243">
        <v>7617</v>
      </c>
      <c r="Q243" t="s">
        <v>241</v>
      </c>
      <c r="R243">
        <v>1</v>
      </c>
      <c r="S243" t="s">
        <v>38</v>
      </c>
      <c r="T243" t="s">
        <v>242</v>
      </c>
      <c r="U243">
        <v>3</v>
      </c>
      <c r="V243" t="s">
        <v>244</v>
      </c>
      <c r="W243">
        <v>0</v>
      </c>
      <c r="Y243">
        <v>0</v>
      </c>
      <c r="AA243">
        <v>649</v>
      </c>
      <c r="AB243">
        <v>1012</v>
      </c>
      <c r="AC243">
        <v>16037522</v>
      </c>
      <c r="AD243">
        <v>64981266</v>
      </c>
    </row>
    <row r="244" spans="1:30" x14ac:dyDescent="0.2">
      <c r="A244">
        <v>6</v>
      </c>
      <c r="B244" t="s">
        <v>30</v>
      </c>
      <c r="C244">
        <v>2021</v>
      </c>
      <c r="D244">
        <v>1</v>
      </c>
      <c r="E244">
        <v>222</v>
      </c>
      <c r="F244" t="s">
        <v>239</v>
      </c>
      <c r="G244">
        <v>93</v>
      </c>
      <c r="H244" t="s">
        <v>32</v>
      </c>
      <c r="I244">
        <v>19</v>
      </c>
      <c r="J244" t="s">
        <v>85</v>
      </c>
      <c r="K244" t="s">
        <v>59</v>
      </c>
      <c r="L244">
        <v>1</v>
      </c>
      <c r="M244" t="s">
        <v>68</v>
      </c>
      <c r="N244">
        <v>12</v>
      </c>
      <c r="O244" t="s">
        <v>240</v>
      </c>
      <c r="P244">
        <v>7617</v>
      </c>
      <c r="Q244" t="s">
        <v>241</v>
      </c>
      <c r="R244">
        <v>1</v>
      </c>
      <c r="S244" t="s">
        <v>38</v>
      </c>
      <c r="T244" t="s">
        <v>242</v>
      </c>
      <c r="U244">
        <v>4</v>
      </c>
      <c r="V244" t="s">
        <v>267</v>
      </c>
      <c r="W244">
        <v>0</v>
      </c>
      <c r="Y244">
        <v>0</v>
      </c>
      <c r="AA244">
        <v>2</v>
      </c>
      <c r="AB244">
        <v>1</v>
      </c>
      <c r="AC244">
        <v>22767671</v>
      </c>
      <c r="AD244">
        <v>10911739</v>
      </c>
    </row>
    <row r="245" spans="1:30" x14ac:dyDescent="0.2">
      <c r="A245">
        <v>6</v>
      </c>
      <c r="B245" t="s">
        <v>30</v>
      </c>
      <c r="C245">
        <v>2021</v>
      </c>
      <c r="D245">
        <v>1</v>
      </c>
      <c r="E245">
        <v>222</v>
      </c>
      <c r="F245" t="s">
        <v>239</v>
      </c>
      <c r="G245">
        <v>93</v>
      </c>
      <c r="H245" t="s">
        <v>32</v>
      </c>
      <c r="I245">
        <v>19</v>
      </c>
      <c r="J245" t="s">
        <v>85</v>
      </c>
      <c r="K245" t="s">
        <v>59</v>
      </c>
      <c r="L245">
        <v>1</v>
      </c>
      <c r="M245" t="s">
        <v>68</v>
      </c>
      <c r="N245">
        <v>14</v>
      </c>
      <c r="O245" t="s">
        <v>245</v>
      </c>
      <c r="P245">
        <v>7619</v>
      </c>
      <c r="Q245" t="s">
        <v>246</v>
      </c>
      <c r="R245">
        <v>1</v>
      </c>
      <c r="S245" t="s">
        <v>38</v>
      </c>
      <c r="T245" t="s">
        <v>247</v>
      </c>
      <c r="U245">
        <v>1</v>
      </c>
      <c r="V245" t="s">
        <v>248</v>
      </c>
      <c r="W245">
        <v>0</v>
      </c>
      <c r="Y245">
        <v>0</v>
      </c>
      <c r="AA245">
        <v>2541</v>
      </c>
      <c r="AB245">
        <v>1986</v>
      </c>
      <c r="AC245">
        <v>1086890273</v>
      </c>
      <c r="AD245">
        <v>1006229026</v>
      </c>
    </row>
    <row r="246" spans="1:30" x14ac:dyDescent="0.2">
      <c r="A246">
        <v>6</v>
      </c>
      <c r="B246" t="s">
        <v>30</v>
      </c>
      <c r="C246">
        <v>2021</v>
      </c>
      <c r="D246">
        <v>1</v>
      </c>
      <c r="E246">
        <v>222</v>
      </c>
      <c r="F246" t="s">
        <v>239</v>
      </c>
      <c r="G246">
        <v>93</v>
      </c>
      <c r="H246" t="s">
        <v>32</v>
      </c>
      <c r="I246">
        <v>19</v>
      </c>
      <c r="J246" t="s">
        <v>85</v>
      </c>
      <c r="K246" t="s">
        <v>59</v>
      </c>
      <c r="L246">
        <v>1</v>
      </c>
      <c r="M246" t="s">
        <v>68</v>
      </c>
      <c r="N246">
        <v>14</v>
      </c>
      <c r="O246" t="s">
        <v>245</v>
      </c>
      <c r="P246">
        <v>7619</v>
      </c>
      <c r="Q246" t="s">
        <v>246</v>
      </c>
      <c r="R246">
        <v>1</v>
      </c>
      <c r="S246" t="s">
        <v>38</v>
      </c>
      <c r="T246" t="s">
        <v>247</v>
      </c>
      <c r="U246">
        <v>3</v>
      </c>
      <c r="V246" t="s">
        <v>268</v>
      </c>
      <c r="W246">
        <v>0</v>
      </c>
      <c r="Y246">
        <v>0</v>
      </c>
      <c r="AA246">
        <v>2</v>
      </c>
      <c r="AB246">
        <v>2</v>
      </c>
      <c r="AC246">
        <v>516648684</v>
      </c>
      <c r="AD246">
        <v>427749635</v>
      </c>
    </row>
    <row r="247" spans="1:30" x14ac:dyDescent="0.2">
      <c r="A247">
        <v>6</v>
      </c>
      <c r="B247" t="s">
        <v>30</v>
      </c>
      <c r="C247">
        <v>2021</v>
      </c>
      <c r="D247">
        <v>1</v>
      </c>
      <c r="E247">
        <v>222</v>
      </c>
      <c r="F247" t="s">
        <v>239</v>
      </c>
      <c r="G247">
        <v>93</v>
      </c>
      <c r="H247" t="s">
        <v>32</v>
      </c>
      <c r="I247">
        <v>19</v>
      </c>
      <c r="J247" t="s">
        <v>85</v>
      </c>
      <c r="K247" t="s">
        <v>59</v>
      </c>
      <c r="L247">
        <v>1</v>
      </c>
      <c r="M247" t="s">
        <v>68</v>
      </c>
      <c r="N247">
        <v>14</v>
      </c>
      <c r="O247" t="s">
        <v>245</v>
      </c>
      <c r="P247">
        <v>7619</v>
      </c>
      <c r="Q247" t="s">
        <v>246</v>
      </c>
      <c r="R247">
        <v>1</v>
      </c>
      <c r="S247" t="s">
        <v>38</v>
      </c>
      <c r="T247" t="s">
        <v>247</v>
      </c>
      <c r="U247">
        <v>7</v>
      </c>
      <c r="V247" t="s">
        <v>269</v>
      </c>
      <c r="W247">
        <v>0</v>
      </c>
      <c r="Y247">
        <v>0</v>
      </c>
      <c r="AA247">
        <v>140</v>
      </c>
      <c r="AB247">
        <v>88</v>
      </c>
      <c r="AC247">
        <v>17442000</v>
      </c>
      <c r="AD247">
        <v>10763802</v>
      </c>
    </row>
    <row r="248" spans="1:30" x14ac:dyDescent="0.2">
      <c r="A248">
        <v>6</v>
      </c>
      <c r="B248" t="s">
        <v>30</v>
      </c>
      <c r="C248">
        <v>2021</v>
      </c>
      <c r="D248">
        <v>1</v>
      </c>
      <c r="E248">
        <v>222</v>
      </c>
      <c r="F248" t="s">
        <v>239</v>
      </c>
      <c r="G248">
        <v>93</v>
      </c>
      <c r="H248" t="s">
        <v>32</v>
      </c>
      <c r="I248">
        <v>19</v>
      </c>
      <c r="J248" t="s">
        <v>85</v>
      </c>
      <c r="K248" t="s">
        <v>59</v>
      </c>
      <c r="L248">
        <v>1</v>
      </c>
      <c r="M248" t="s">
        <v>68</v>
      </c>
      <c r="N248">
        <v>14</v>
      </c>
      <c r="O248" t="s">
        <v>245</v>
      </c>
      <c r="P248">
        <v>7619</v>
      </c>
      <c r="Q248" t="s">
        <v>246</v>
      </c>
      <c r="R248">
        <v>1</v>
      </c>
      <c r="S248" t="s">
        <v>38</v>
      </c>
      <c r="T248" t="s">
        <v>247</v>
      </c>
      <c r="U248">
        <v>8</v>
      </c>
      <c r="V248" t="s">
        <v>270</v>
      </c>
      <c r="W248">
        <v>0</v>
      </c>
      <c r="Y248">
        <v>0</v>
      </c>
      <c r="AA248">
        <v>700</v>
      </c>
      <c r="AB248">
        <v>307</v>
      </c>
      <c r="AC248">
        <v>365622752</v>
      </c>
      <c r="AD248">
        <v>240224992</v>
      </c>
    </row>
    <row r="249" spans="1:30" x14ac:dyDescent="0.2">
      <c r="A249">
        <v>6</v>
      </c>
      <c r="B249" t="s">
        <v>30</v>
      </c>
      <c r="C249">
        <v>2021</v>
      </c>
      <c r="D249">
        <v>1</v>
      </c>
      <c r="E249">
        <v>222</v>
      </c>
      <c r="F249" t="s">
        <v>239</v>
      </c>
      <c r="G249">
        <v>93</v>
      </c>
      <c r="H249" t="s">
        <v>32</v>
      </c>
      <c r="I249">
        <v>19</v>
      </c>
      <c r="J249" t="s">
        <v>85</v>
      </c>
      <c r="K249" t="s">
        <v>59</v>
      </c>
      <c r="L249">
        <v>1</v>
      </c>
      <c r="M249" t="s">
        <v>68</v>
      </c>
      <c r="N249">
        <v>15</v>
      </c>
      <c r="O249" t="s">
        <v>91</v>
      </c>
      <c r="P249">
        <v>7594</v>
      </c>
      <c r="Q249" t="s">
        <v>249</v>
      </c>
      <c r="R249">
        <v>1</v>
      </c>
      <c r="S249" t="s">
        <v>38</v>
      </c>
      <c r="T249" t="s">
        <v>250</v>
      </c>
      <c r="U249">
        <v>3</v>
      </c>
      <c r="V249" t="s">
        <v>251</v>
      </c>
      <c r="W249">
        <v>0</v>
      </c>
      <c r="Y249">
        <v>0</v>
      </c>
      <c r="AA249">
        <v>1</v>
      </c>
      <c r="AB249">
        <v>6</v>
      </c>
      <c r="AC249">
        <v>73000</v>
      </c>
      <c r="AD249">
        <v>73000</v>
      </c>
    </row>
    <row r="250" spans="1:30" x14ac:dyDescent="0.2">
      <c r="A250">
        <v>6</v>
      </c>
      <c r="B250" t="s">
        <v>30</v>
      </c>
      <c r="C250">
        <v>2021</v>
      </c>
      <c r="D250">
        <v>1</v>
      </c>
      <c r="E250">
        <v>222</v>
      </c>
      <c r="F250" t="s">
        <v>239</v>
      </c>
      <c r="G250">
        <v>93</v>
      </c>
      <c r="H250" t="s">
        <v>32</v>
      </c>
      <c r="I250">
        <v>19</v>
      </c>
      <c r="J250" t="s">
        <v>85</v>
      </c>
      <c r="K250" t="s">
        <v>59</v>
      </c>
      <c r="L250">
        <v>1</v>
      </c>
      <c r="M250" t="s">
        <v>68</v>
      </c>
      <c r="N250">
        <v>21</v>
      </c>
      <c r="O250" t="s">
        <v>69</v>
      </c>
      <c r="P250">
        <v>7585</v>
      </c>
      <c r="Q250" t="s">
        <v>252</v>
      </c>
      <c r="R250">
        <v>1</v>
      </c>
      <c r="S250" t="s">
        <v>38</v>
      </c>
      <c r="T250" t="s">
        <v>264</v>
      </c>
      <c r="U250">
        <v>3</v>
      </c>
      <c r="V250" t="s">
        <v>254</v>
      </c>
      <c r="W250">
        <v>0</v>
      </c>
      <c r="Y250">
        <v>0</v>
      </c>
      <c r="AA250">
        <v>5</v>
      </c>
      <c r="AB250">
        <v>5</v>
      </c>
      <c r="AC250">
        <v>5197035</v>
      </c>
      <c r="AD250">
        <v>571410</v>
      </c>
    </row>
    <row r="251" spans="1:30" x14ac:dyDescent="0.2">
      <c r="A251">
        <v>6</v>
      </c>
      <c r="B251" t="s">
        <v>30</v>
      </c>
      <c r="C251">
        <v>2021</v>
      </c>
      <c r="D251">
        <v>1</v>
      </c>
      <c r="E251">
        <v>222</v>
      </c>
      <c r="F251" t="s">
        <v>239</v>
      </c>
      <c r="G251">
        <v>93</v>
      </c>
      <c r="H251" t="s">
        <v>32</v>
      </c>
      <c r="I251">
        <v>19</v>
      </c>
      <c r="J251" t="s">
        <v>85</v>
      </c>
      <c r="K251" t="s">
        <v>59</v>
      </c>
      <c r="L251">
        <v>1</v>
      </c>
      <c r="M251" t="s">
        <v>68</v>
      </c>
      <c r="N251">
        <v>21</v>
      </c>
      <c r="O251" t="s">
        <v>69</v>
      </c>
      <c r="P251">
        <v>7585</v>
      </c>
      <c r="Q251" t="s">
        <v>252</v>
      </c>
      <c r="R251">
        <v>1</v>
      </c>
      <c r="S251" t="s">
        <v>38</v>
      </c>
      <c r="T251" t="s">
        <v>264</v>
      </c>
      <c r="U251">
        <v>4</v>
      </c>
      <c r="V251" t="s">
        <v>255</v>
      </c>
      <c r="W251">
        <v>0</v>
      </c>
      <c r="Y251">
        <v>0</v>
      </c>
      <c r="AA251">
        <v>3</v>
      </c>
      <c r="AB251">
        <v>3</v>
      </c>
      <c r="AC251">
        <v>5802228</v>
      </c>
      <c r="AD251">
        <v>3269606</v>
      </c>
    </row>
    <row r="252" spans="1:30" x14ac:dyDescent="0.2">
      <c r="A252">
        <v>6</v>
      </c>
      <c r="B252" t="s">
        <v>30</v>
      </c>
      <c r="C252">
        <v>2021</v>
      </c>
      <c r="D252">
        <v>1</v>
      </c>
      <c r="E252">
        <v>222</v>
      </c>
      <c r="F252" t="s">
        <v>239</v>
      </c>
      <c r="G252">
        <v>93</v>
      </c>
      <c r="H252" t="s">
        <v>32</v>
      </c>
      <c r="I252">
        <v>19</v>
      </c>
      <c r="J252" t="s">
        <v>85</v>
      </c>
      <c r="K252" t="s">
        <v>59</v>
      </c>
      <c r="L252">
        <v>1</v>
      </c>
      <c r="M252" t="s">
        <v>68</v>
      </c>
      <c r="N252">
        <v>21</v>
      </c>
      <c r="O252" t="s">
        <v>69</v>
      </c>
      <c r="P252">
        <v>7585</v>
      </c>
      <c r="Q252" t="s">
        <v>252</v>
      </c>
      <c r="R252">
        <v>1</v>
      </c>
      <c r="S252" t="s">
        <v>38</v>
      </c>
      <c r="T252" t="s">
        <v>264</v>
      </c>
      <c r="U252">
        <v>7</v>
      </c>
      <c r="V252" t="s">
        <v>266</v>
      </c>
      <c r="W252">
        <v>0</v>
      </c>
      <c r="Y252">
        <v>0</v>
      </c>
      <c r="AA252">
        <v>6</v>
      </c>
      <c r="AB252">
        <v>6</v>
      </c>
      <c r="AC252">
        <v>5832580</v>
      </c>
      <c r="AD252">
        <v>1686540</v>
      </c>
    </row>
    <row r="253" spans="1:30" x14ac:dyDescent="0.2">
      <c r="A253">
        <v>6</v>
      </c>
      <c r="B253" t="s">
        <v>30</v>
      </c>
      <c r="C253">
        <v>2021</v>
      </c>
      <c r="D253">
        <v>1</v>
      </c>
      <c r="E253">
        <v>222</v>
      </c>
      <c r="F253" t="s">
        <v>239</v>
      </c>
      <c r="G253">
        <v>93</v>
      </c>
      <c r="H253" t="s">
        <v>32</v>
      </c>
      <c r="I253">
        <v>19</v>
      </c>
      <c r="J253" t="s">
        <v>85</v>
      </c>
      <c r="K253" t="s">
        <v>59</v>
      </c>
      <c r="L253">
        <v>1</v>
      </c>
      <c r="M253" t="s">
        <v>68</v>
      </c>
      <c r="N253">
        <v>21</v>
      </c>
      <c r="O253" t="s">
        <v>69</v>
      </c>
      <c r="P253">
        <v>7585</v>
      </c>
      <c r="Q253" t="s">
        <v>252</v>
      </c>
      <c r="R253">
        <v>1</v>
      </c>
      <c r="S253" t="s">
        <v>38</v>
      </c>
      <c r="T253" t="s">
        <v>264</v>
      </c>
      <c r="U253">
        <v>8</v>
      </c>
      <c r="V253" t="s">
        <v>256</v>
      </c>
      <c r="W253">
        <v>0</v>
      </c>
      <c r="Y253">
        <v>0</v>
      </c>
      <c r="AA253">
        <v>11</v>
      </c>
      <c r="AB253">
        <v>11</v>
      </c>
      <c r="AC253">
        <v>8259528</v>
      </c>
      <c r="AD253">
        <v>3569262</v>
      </c>
    </row>
    <row r="254" spans="1:30" x14ac:dyDescent="0.2">
      <c r="A254">
        <v>6</v>
      </c>
      <c r="B254" t="s">
        <v>30</v>
      </c>
      <c r="C254">
        <v>2021</v>
      </c>
      <c r="D254">
        <v>1</v>
      </c>
      <c r="E254">
        <v>222</v>
      </c>
      <c r="F254" t="s">
        <v>239</v>
      </c>
      <c r="G254">
        <v>93</v>
      </c>
      <c r="H254" t="s">
        <v>32</v>
      </c>
      <c r="I254">
        <v>19</v>
      </c>
      <c r="J254" t="s">
        <v>85</v>
      </c>
      <c r="K254" t="s">
        <v>59</v>
      </c>
      <c r="L254">
        <v>1</v>
      </c>
      <c r="M254" t="s">
        <v>68</v>
      </c>
      <c r="N254">
        <v>21</v>
      </c>
      <c r="O254" t="s">
        <v>69</v>
      </c>
      <c r="P254">
        <v>7585</v>
      </c>
      <c r="Q254" t="s">
        <v>252</v>
      </c>
      <c r="R254">
        <v>1</v>
      </c>
      <c r="S254" t="s">
        <v>38</v>
      </c>
      <c r="T254" t="s">
        <v>264</v>
      </c>
      <c r="U254">
        <v>9</v>
      </c>
      <c r="V254" t="s">
        <v>257</v>
      </c>
      <c r="W254">
        <v>0</v>
      </c>
      <c r="Y254">
        <v>0</v>
      </c>
      <c r="AA254">
        <v>4</v>
      </c>
      <c r="AB254">
        <v>4</v>
      </c>
      <c r="AC254">
        <v>62774301</v>
      </c>
      <c r="AD254">
        <v>45722128</v>
      </c>
    </row>
    <row r="255" spans="1:30" x14ac:dyDescent="0.2">
      <c r="A255">
        <v>6</v>
      </c>
      <c r="B255" t="s">
        <v>30</v>
      </c>
      <c r="C255">
        <v>2021</v>
      </c>
      <c r="D255">
        <v>1</v>
      </c>
      <c r="E255">
        <v>222</v>
      </c>
      <c r="F255" t="s">
        <v>239</v>
      </c>
      <c r="G255">
        <v>93</v>
      </c>
      <c r="H255" t="s">
        <v>32</v>
      </c>
      <c r="I255">
        <v>19</v>
      </c>
      <c r="J255" t="s">
        <v>85</v>
      </c>
      <c r="K255" t="s">
        <v>59</v>
      </c>
      <c r="L255">
        <v>1</v>
      </c>
      <c r="M255" t="s">
        <v>68</v>
      </c>
      <c r="N255">
        <v>21</v>
      </c>
      <c r="O255" t="s">
        <v>69</v>
      </c>
      <c r="P255">
        <v>7614</v>
      </c>
      <c r="Q255" t="s">
        <v>258</v>
      </c>
      <c r="R255">
        <v>1</v>
      </c>
      <c r="S255" t="s">
        <v>38</v>
      </c>
      <c r="T255" t="s">
        <v>259</v>
      </c>
      <c r="U255">
        <v>1</v>
      </c>
      <c r="V255" t="s">
        <v>260</v>
      </c>
      <c r="W255">
        <v>0</v>
      </c>
      <c r="Y255">
        <v>0</v>
      </c>
      <c r="AA255">
        <v>4</v>
      </c>
      <c r="AB255">
        <v>1</v>
      </c>
      <c r="AC255">
        <v>3781000</v>
      </c>
      <c r="AD255">
        <v>0</v>
      </c>
    </row>
    <row r="256" spans="1:30" x14ac:dyDescent="0.2">
      <c r="A256">
        <v>6</v>
      </c>
      <c r="B256" t="s">
        <v>30</v>
      </c>
      <c r="C256">
        <v>2021</v>
      </c>
      <c r="D256">
        <v>1</v>
      </c>
      <c r="E256">
        <v>222</v>
      </c>
      <c r="F256" t="s">
        <v>239</v>
      </c>
      <c r="G256">
        <v>93</v>
      </c>
      <c r="H256" t="s">
        <v>32</v>
      </c>
      <c r="I256">
        <v>19</v>
      </c>
      <c r="J256" t="s">
        <v>85</v>
      </c>
      <c r="K256" t="s">
        <v>59</v>
      </c>
      <c r="L256">
        <v>1</v>
      </c>
      <c r="M256" t="s">
        <v>68</v>
      </c>
      <c r="N256">
        <v>21</v>
      </c>
      <c r="O256" t="s">
        <v>69</v>
      </c>
      <c r="P256">
        <v>7625</v>
      </c>
      <c r="Q256" t="s">
        <v>261</v>
      </c>
      <c r="R256">
        <v>1</v>
      </c>
      <c r="S256" t="s">
        <v>38</v>
      </c>
      <c r="T256" t="s">
        <v>262</v>
      </c>
      <c r="U256">
        <v>1</v>
      </c>
      <c r="V256" t="s">
        <v>263</v>
      </c>
      <c r="W256">
        <v>0</v>
      </c>
      <c r="Y256">
        <v>0</v>
      </c>
      <c r="AA256">
        <v>3</v>
      </c>
      <c r="AC256">
        <v>7229250</v>
      </c>
    </row>
    <row r="257" spans="1:30" x14ac:dyDescent="0.2">
      <c r="A257">
        <v>6</v>
      </c>
      <c r="B257" t="s">
        <v>30</v>
      </c>
      <c r="C257">
        <v>2021</v>
      </c>
      <c r="D257">
        <v>1</v>
      </c>
      <c r="E257">
        <v>222</v>
      </c>
      <c r="F257" t="s">
        <v>239</v>
      </c>
      <c r="G257">
        <v>93</v>
      </c>
      <c r="H257" t="s">
        <v>32</v>
      </c>
      <c r="I257">
        <v>20</v>
      </c>
      <c r="J257" t="s">
        <v>280</v>
      </c>
      <c r="K257" t="s">
        <v>59</v>
      </c>
      <c r="L257">
        <v>1</v>
      </c>
      <c r="M257" t="s">
        <v>68</v>
      </c>
      <c r="N257">
        <v>12</v>
      </c>
      <c r="O257" t="s">
        <v>240</v>
      </c>
      <c r="P257">
        <v>7617</v>
      </c>
      <c r="Q257" t="s">
        <v>241</v>
      </c>
      <c r="R257">
        <v>1</v>
      </c>
      <c r="S257" t="s">
        <v>38</v>
      </c>
      <c r="T257" t="s">
        <v>242</v>
      </c>
      <c r="U257">
        <v>1</v>
      </c>
      <c r="V257" t="s">
        <v>243</v>
      </c>
      <c r="W257">
        <v>0</v>
      </c>
      <c r="Y257">
        <v>0</v>
      </c>
      <c r="AA257">
        <v>60</v>
      </c>
      <c r="AB257">
        <v>25</v>
      </c>
      <c r="AC257">
        <v>6655837</v>
      </c>
      <c r="AD257">
        <v>6116808</v>
      </c>
    </row>
    <row r="258" spans="1:30" x14ac:dyDescent="0.2">
      <c r="A258">
        <v>6</v>
      </c>
      <c r="B258" t="s">
        <v>30</v>
      </c>
      <c r="C258">
        <v>2021</v>
      </c>
      <c r="D258">
        <v>1</v>
      </c>
      <c r="E258">
        <v>222</v>
      </c>
      <c r="F258" t="s">
        <v>239</v>
      </c>
      <c r="G258">
        <v>93</v>
      </c>
      <c r="H258" t="s">
        <v>32</v>
      </c>
      <c r="I258">
        <v>20</v>
      </c>
      <c r="J258" t="s">
        <v>280</v>
      </c>
      <c r="K258" t="s">
        <v>59</v>
      </c>
      <c r="L258">
        <v>1</v>
      </c>
      <c r="M258" t="s">
        <v>68</v>
      </c>
      <c r="N258">
        <v>12</v>
      </c>
      <c r="O258" t="s">
        <v>240</v>
      </c>
      <c r="P258">
        <v>7617</v>
      </c>
      <c r="Q258" t="s">
        <v>241</v>
      </c>
      <c r="R258">
        <v>1</v>
      </c>
      <c r="S258" t="s">
        <v>38</v>
      </c>
      <c r="T258" t="s">
        <v>242</v>
      </c>
      <c r="U258">
        <v>3</v>
      </c>
      <c r="V258" t="s">
        <v>244</v>
      </c>
      <c r="W258">
        <v>0</v>
      </c>
      <c r="Y258">
        <v>0</v>
      </c>
      <c r="AA258">
        <v>103</v>
      </c>
      <c r="AC258">
        <v>2545638</v>
      </c>
    </row>
    <row r="259" spans="1:30" x14ac:dyDescent="0.2">
      <c r="A259">
        <v>6</v>
      </c>
      <c r="B259" t="s">
        <v>30</v>
      </c>
      <c r="C259">
        <v>2021</v>
      </c>
      <c r="D259">
        <v>1</v>
      </c>
      <c r="E259">
        <v>222</v>
      </c>
      <c r="F259" t="s">
        <v>239</v>
      </c>
      <c r="G259">
        <v>93</v>
      </c>
      <c r="H259" t="s">
        <v>32</v>
      </c>
      <c r="I259">
        <v>20</v>
      </c>
      <c r="J259" t="s">
        <v>280</v>
      </c>
      <c r="K259" t="s">
        <v>59</v>
      </c>
      <c r="L259">
        <v>1</v>
      </c>
      <c r="M259" t="s">
        <v>68</v>
      </c>
      <c r="N259">
        <v>15</v>
      </c>
      <c r="O259" t="s">
        <v>91</v>
      </c>
      <c r="P259">
        <v>7594</v>
      </c>
      <c r="Q259" t="s">
        <v>249</v>
      </c>
      <c r="R259">
        <v>1</v>
      </c>
      <c r="S259" t="s">
        <v>38</v>
      </c>
      <c r="T259" t="s">
        <v>250</v>
      </c>
      <c r="U259">
        <v>3</v>
      </c>
      <c r="V259" t="s">
        <v>251</v>
      </c>
      <c r="W259">
        <v>0</v>
      </c>
      <c r="Y259">
        <v>0</v>
      </c>
      <c r="AA259">
        <v>1</v>
      </c>
      <c r="AB259">
        <v>0</v>
      </c>
      <c r="AC259">
        <v>73000</v>
      </c>
      <c r="AD259">
        <v>73000</v>
      </c>
    </row>
    <row r="260" spans="1:30" x14ac:dyDescent="0.2">
      <c r="A260">
        <v>6</v>
      </c>
      <c r="B260" t="s">
        <v>30</v>
      </c>
      <c r="C260">
        <v>2021</v>
      </c>
      <c r="D260">
        <v>1</v>
      </c>
      <c r="E260">
        <v>222</v>
      </c>
      <c r="F260" t="s">
        <v>239</v>
      </c>
      <c r="G260">
        <v>93</v>
      </c>
      <c r="H260" t="s">
        <v>32</v>
      </c>
      <c r="I260">
        <v>20</v>
      </c>
      <c r="J260" t="s">
        <v>280</v>
      </c>
      <c r="K260" t="s">
        <v>59</v>
      </c>
      <c r="L260">
        <v>1</v>
      </c>
      <c r="M260" t="s">
        <v>68</v>
      </c>
      <c r="N260">
        <v>21</v>
      </c>
      <c r="O260" t="s">
        <v>69</v>
      </c>
      <c r="P260">
        <v>7585</v>
      </c>
      <c r="Q260" t="s">
        <v>252</v>
      </c>
      <c r="R260">
        <v>1</v>
      </c>
      <c r="S260" t="s">
        <v>38</v>
      </c>
      <c r="T260" t="s">
        <v>264</v>
      </c>
      <c r="U260">
        <v>3</v>
      </c>
      <c r="V260" t="s">
        <v>254</v>
      </c>
      <c r="W260">
        <v>0</v>
      </c>
      <c r="Y260">
        <v>0</v>
      </c>
      <c r="AA260">
        <v>1</v>
      </c>
      <c r="AB260">
        <v>1</v>
      </c>
      <c r="AC260">
        <v>1039407</v>
      </c>
      <c r="AD260">
        <v>114282</v>
      </c>
    </row>
    <row r="261" spans="1:30" x14ac:dyDescent="0.2">
      <c r="A261">
        <v>6</v>
      </c>
      <c r="B261" t="s">
        <v>30</v>
      </c>
      <c r="C261">
        <v>2021</v>
      </c>
      <c r="D261">
        <v>1</v>
      </c>
      <c r="E261">
        <v>222</v>
      </c>
      <c r="F261" t="s">
        <v>239</v>
      </c>
      <c r="G261">
        <v>93</v>
      </c>
      <c r="H261" t="s">
        <v>32</v>
      </c>
      <c r="I261">
        <v>20</v>
      </c>
      <c r="J261" t="s">
        <v>280</v>
      </c>
      <c r="K261" t="s">
        <v>59</v>
      </c>
      <c r="L261">
        <v>1</v>
      </c>
      <c r="M261" t="s">
        <v>68</v>
      </c>
      <c r="N261">
        <v>21</v>
      </c>
      <c r="O261" t="s">
        <v>69</v>
      </c>
      <c r="P261">
        <v>7585</v>
      </c>
      <c r="Q261" t="s">
        <v>252</v>
      </c>
      <c r="R261">
        <v>1</v>
      </c>
      <c r="S261" t="s">
        <v>38</v>
      </c>
      <c r="T261" t="s">
        <v>264</v>
      </c>
      <c r="U261">
        <v>8</v>
      </c>
      <c r="V261" t="s">
        <v>256</v>
      </c>
      <c r="W261">
        <v>0</v>
      </c>
      <c r="Y261">
        <v>0</v>
      </c>
      <c r="AA261">
        <v>1</v>
      </c>
      <c r="AB261">
        <v>1</v>
      </c>
      <c r="AC261">
        <v>750866</v>
      </c>
      <c r="AD261">
        <v>324478</v>
      </c>
    </row>
    <row r="262" spans="1:30" x14ac:dyDescent="0.2">
      <c r="A262">
        <v>6</v>
      </c>
      <c r="B262" t="s">
        <v>30</v>
      </c>
      <c r="C262">
        <v>2021</v>
      </c>
      <c r="D262">
        <v>1</v>
      </c>
      <c r="E262">
        <v>222</v>
      </c>
      <c r="F262" t="s">
        <v>239</v>
      </c>
      <c r="G262">
        <v>93</v>
      </c>
      <c r="H262" t="s">
        <v>32</v>
      </c>
      <c r="I262">
        <v>20</v>
      </c>
      <c r="J262" t="s">
        <v>280</v>
      </c>
      <c r="K262" t="s">
        <v>59</v>
      </c>
      <c r="L262">
        <v>1</v>
      </c>
      <c r="M262" t="s">
        <v>68</v>
      </c>
      <c r="N262">
        <v>21</v>
      </c>
      <c r="O262" t="s">
        <v>69</v>
      </c>
      <c r="P262">
        <v>7614</v>
      </c>
      <c r="Q262" t="s">
        <v>258</v>
      </c>
      <c r="R262">
        <v>1</v>
      </c>
      <c r="S262" t="s">
        <v>38</v>
      </c>
      <c r="T262" t="s">
        <v>259</v>
      </c>
      <c r="U262">
        <v>1</v>
      </c>
      <c r="V262" t="s">
        <v>260</v>
      </c>
      <c r="W262">
        <v>0</v>
      </c>
      <c r="Y262">
        <v>0</v>
      </c>
      <c r="AA262">
        <v>3</v>
      </c>
      <c r="AC262">
        <v>4500000</v>
      </c>
    </row>
    <row r="263" spans="1:30" x14ac:dyDescent="0.2">
      <c r="A263">
        <v>6</v>
      </c>
      <c r="B263" t="s">
        <v>30</v>
      </c>
      <c r="C263">
        <v>2021</v>
      </c>
      <c r="D263">
        <v>1</v>
      </c>
      <c r="E263">
        <v>222</v>
      </c>
      <c r="F263" t="s">
        <v>239</v>
      </c>
      <c r="G263">
        <v>93</v>
      </c>
      <c r="H263" t="s">
        <v>32</v>
      </c>
      <c r="I263">
        <v>66</v>
      </c>
      <c r="J263" t="s">
        <v>33</v>
      </c>
      <c r="K263" t="s">
        <v>34</v>
      </c>
      <c r="L263">
        <v>5</v>
      </c>
      <c r="M263" t="s">
        <v>35</v>
      </c>
      <c r="N263">
        <v>56</v>
      </c>
      <c r="O263" t="s">
        <v>36</v>
      </c>
      <c r="P263">
        <v>7902</v>
      </c>
      <c r="Q263" t="s">
        <v>281</v>
      </c>
      <c r="R263">
        <v>1</v>
      </c>
      <c r="S263" t="s">
        <v>38</v>
      </c>
      <c r="T263" t="s">
        <v>282</v>
      </c>
      <c r="U263">
        <v>1</v>
      </c>
      <c r="V263" t="s">
        <v>283</v>
      </c>
      <c r="W263">
        <v>0</v>
      </c>
      <c r="X263">
        <v>0</v>
      </c>
      <c r="Y263">
        <v>211667715</v>
      </c>
      <c r="Z263">
        <v>171667715</v>
      </c>
      <c r="AA263">
        <v>2045000</v>
      </c>
      <c r="AB263">
        <v>2187890</v>
      </c>
      <c r="AC263">
        <v>353095904</v>
      </c>
      <c r="AD263">
        <v>337366680</v>
      </c>
    </row>
    <row r="264" spans="1:30" x14ac:dyDescent="0.2">
      <c r="A264">
        <v>6</v>
      </c>
      <c r="B264" t="s">
        <v>30</v>
      </c>
      <c r="C264">
        <v>2021</v>
      </c>
      <c r="D264">
        <v>1</v>
      </c>
      <c r="E264">
        <v>222</v>
      </c>
      <c r="F264" t="s">
        <v>239</v>
      </c>
      <c r="G264">
        <v>93</v>
      </c>
      <c r="H264" t="s">
        <v>32</v>
      </c>
      <c r="I264">
        <v>66</v>
      </c>
      <c r="J264" t="s">
        <v>33</v>
      </c>
      <c r="K264" t="s">
        <v>34</v>
      </c>
      <c r="L264">
        <v>5</v>
      </c>
      <c r="M264" t="s">
        <v>35</v>
      </c>
      <c r="N264">
        <v>56</v>
      </c>
      <c r="O264" t="s">
        <v>36</v>
      </c>
      <c r="P264">
        <v>7902</v>
      </c>
      <c r="Q264" t="s">
        <v>281</v>
      </c>
      <c r="R264">
        <v>1</v>
      </c>
      <c r="S264" t="s">
        <v>38</v>
      </c>
      <c r="T264" t="s">
        <v>282</v>
      </c>
      <c r="U264">
        <v>2</v>
      </c>
      <c r="V264" t="s">
        <v>284</v>
      </c>
      <c r="W264">
        <v>0</v>
      </c>
      <c r="X264">
        <v>0</v>
      </c>
      <c r="Y264">
        <v>260498865</v>
      </c>
      <c r="Z264">
        <v>42973580</v>
      </c>
      <c r="AA264">
        <v>2000</v>
      </c>
      <c r="AB264">
        <v>1712</v>
      </c>
      <c r="AC264">
        <v>956570440</v>
      </c>
      <c r="AD264">
        <v>625487760</v>
      </c>
    </row>
    <row r="265" spans="1:30" x14ac:dyDescent="0.2">
      <c r="A265">
        <v>6</v>
      </c>
      <c r="B265" t="s">
        <v>30</v>
      </c>
      <c r="C265">
        <v>2021</v>
      </c>
      <c r="D265">
        <v>1</v>
      </c>
      <c r="E265">
        <v>222</v>
      </c>
      <c r="F265" t="s">
        <v>239</v>
      </c>
      <c r="G265">
        <v>93</v>
      </c>
      <c r="H265" t="s">
        <v>32</v>
      </c>
      <c r="I265">
        <v>66</v>
      </c>
      <c r="J265" t="s">
        <v>33</v>
      </c>
      <c r="K265" t="s">
        <v>34</v>
      </c>
      <c r="L265">
        <v>5</v>
      </c>
      <c r="M265" t="s">
        <v>35</v>
      </c>
      <c r="N265">
        <v>56</v>
      </c>
      <c r="O265" t="s">
        <v>36</v>
      </c>
      <c r="P265">
        <v>7902</v>
      </c>
      <c r="Q265" t="s">
        <v>281</v>
      </c>
      <c r="R265">
        <v>1</v>
      </c>
      <c r="S265" t="s">
        <v>38</v>
      </c>
      <c r="T265" t="s">
        <v>282</v>
      </c>
      <c r="U265">
        <v>3</v>
      </c>
      <c r="V265" t="s">
        <v>285</v>
      </c>
      <c r="W265">
        <v>0</v>
      </c>
      <c r="X265">
        <v>0</v>
      </c>
      <c r="Y265">
        <v>116199925</v>
      </c>
      <c r="Z265">
        <v>97896396</v>
      </c>
      <c r="AA265">
        <v>1400000</v>
      </c>
      <c r="AB265">
        <v>1059779</v>
      </c>
      <c r="AC265">
        <v>547894231</v>
      </c>
      <c r="AD265">
        <v>465493631</v>
      </c>
    </row>
    <row r="266" spans="1:30" x14ac:dyDescent="0.2">
      <c r="A266">
        <v>6</v>
      </c>
      <c r="B266" t="s">
        <v>30</v>
      </c>
      <c r="C266">
        <v>2021</v>
      </c>
      <c r="D266">
        <v>1</v>
      </c>
      <c r="E266">
        <v>222</v>
      </c>
      <c r="F266" t="s">
        <v>239</v>
      </c>
      <c r="G266">
        <v>93</v>
      </c>
      <c r="H266" t="s">
        <v>32</v>
      </c>
      <c r="I266">
        <v>66</v>
      </c>
      <c r="J266" t="s">
        <v>33</v>
      </c>
      <c r="K266" t="s">
        <v>34</v>
      </c>
      <c r="L266">
        <v>5</v>
      </c>
      <c r="M266" t="s">
        <v>35</v>
      </c>
      <c r="N266">
        <v>56</v>
      </c>
      <c r="O266" t="s">
        <v>36</v>
      </c>
      <c r="P266">
        <v>7902</v>
      </c>
      <c r="Q266" t="s">
        <v>281</v>
      </c>
      <c r="R266">
        <v>1</v>
      </c>
      <c r="S266" t="s">
        <v>38</v>
      </c>
      <c r="T266" t="s">
        <v>282</v>
      </c>
      <c r="U266">
        <v>4</v>
      </c>
      <c r="V266" t="s">
        <v>286</v>
      </c>
      <c r="W266">
        <v>0</v>
      </c>
      <c r="X266">
        <v>0</v>
      </c>
      <c r="Y266">
        <v>710246932</v>
      </c>
      <c r="Z266">
        <v>698477652</v>
      </c>
      <c r="AA266">
        <v>80</v>
      </c>
      <c r="AB266" t="s">
        <v>287</v>
      </c>
      <c r="AC266">
        <v>8156584792</v>
      </c>
      <c r="AD266">
        <v>6210304191</v>
      </c>
    </row>
    <row r="267" spans="1:30" x14ac:dyDescent="0.2">
      <c r="A267">
        <v>6</v>
      </c>
      <c r="B267" t="s">
        <v>30</v>
      </c>
      <c r="C267">
        <v>2021</v>
      </c>
      <c r="D267">
        <v>1</v>
      </c>
      <c r="E267">
        <v>222</v>
      </c>
      <c r="F267" t="s">
        <v>239</v>
      </c>
      <c r="G267">
        <v>93</v>
      </c>
      <c r="H267" t="s">
        <v>32</v>
      </c>
      <c r="I267">
        <v>66</v>
      </c>
      <c r="J267" t="s">
        <v>33</v>
      </c>
      <c r="K267" t="s">
        <v>34</v>
      </c>
      <c r="L267">
        <v>5</v>
      </c>
      <c r="M267" t="s">
        <v>35</v>
      </c>
      <c r="N267">
        <v>56</v>
      </c>
      <c r="O267" t="s">
        <v>36</v>
      </c>
      <c r="P267">
        <v>7902</v>
      </c>
      <c r="Q267" t="s">
        <v>281</v>
      </c>
      <c r="R267">
        <v>1</v>
      </c>
      <c r="S267" t="s">
        <v>38</v>
      </c>
      <c r="T267" t="s">
        <v>282</v>
      </c>
      <c r="U267">
        <v>5</v>
      </c>
      <c r="V267" t="s">
        <v>288</v>
      </c>
      <c r="W267">
        <v>0</v>
      </c>
      <c r="X267">
        <v>0</v>
      </c>
      <c r="Y267">
        <v>78423200</v>
      </c>
      <c r="Z267">
        <v>78423200</v>
      </c>
      <c r="AA267">
        <v>25</v>
      </c>
      <c r="AB267">
        <v>14</v>
      </c>
      <c r="AC267">
        <v>386648425</v>
      </c>
      <c r="AD267">
        <v>333948026</v>
      </c>
    </row>
    <row r="268" spans="1:30" x14ac:dyDescent="0.2">
      <c r="A268">
        <v>6</v>
      </c>
      <c r="B268" t="s">
        <v>30</v>
      </c>
      <c r="C268">
        <v>2021</v>
      </c>
      <c r="D268">
        <v>1</v>
      </c>
      <c r="E268">
        <v>222</v>
      </c>
      <c r="F268" t="s">
        <v>239</v>
      </c>
      <c r="G268">
        <v>93</v>
      </c>
      <c r="H268" t="s">
        <v>32</v>
      </c>
      <c r="I268">
        <v>66</v>
      </c>
      <c r="J268" t="s">
        <v>33</v>
      </c>
      <c r="K268" t="s">
        <v>34</v>
      </c>
      <c r="L268">
        <v>5</v>
      </c>
      <c r="M268" t="s">
        <v>35</v>
      </c>
      <c r="N268">
        <v>56</v>
      </c>
      <c r="O268" t="s">
        <v>36</v>
      </c>
      <c r="P268">
        <v>7902</v>
      </c>
      <c r="Q268" t="s">
        <v>281</v>
      </c>
      <c r="R268">
        <v>1</v>
      </c>
      <c r="S268" t="s">
        <v>38</v>
      </c>
      <c r="T268" t="s">
        <v>282</v>
      </c>
      <c r="U268">
        <v>6</v>
      </c>
      <c r="V268" t="s">
        <v>289</v>
      </c>
      <c r="W268">
        <v>0</v>
      </c>
      <c r="X268">
        <v>0</v>
      </c>
      <c r="Y268">
        <v>467501335</v>
      </c>
      <c r="Z268">
        <v>467497467</v>
      </c>
      <c r="AA268" t="s">
        <v>290</v>
      </c>
      <c r="AB268" t="s">
        <v>291</v>
      </c>
      <c r="AC268">
        <v>2473343716</v>
      </c>
      <c r="AD268">
        <v>1006324738</v>
      </c>
    </row>
    <row r="269" spans="1:30" x14ac:dyDescent="0.2">
      <c r="A269">
        <v>6</v>
      </c>
      <c r="B269" t="s">
        <v>30</v>
      </c>
      <c r="C269">
        <v>2021</v>
      </c>
      <c r="D269">
        <v>1</v>
      </c>
      <c r="E269">
        <v>222</v>
      </c>
      <c r="F269" t="s">
        <v>239</v>
      </c>
      <c r="G269">
        <v>93</v>
      </c>
      <c r="H269" t="s">
        <v>32</v>
      </c>
      <c r="I269">
        <v>66</v>
      </c>
      <c r="J269" t="s">
        <v>33</v>
      </c>
      <c r="K269" t="s">
        <v>34</v>
      </c>
      <c r="L269">
        <v>5</v>
      </c>
      <c r="M269" t="s">
        <v>35</v>
      </c>
      <c r="N269">
        <v>56</v>
      </c>
      <c r="O269" t="s">
        <v>36</v>
      </c>
      <c r="P269">
        <v>7902</v>
      </c>
      <c r="Q269" t="s">
        <v>281</v>
      </c>
      <c r="R269">
        <v>1</v>
      </c>
      <c r="S269" t="s">
        <v>38</v>
      </c>
      <c r="T269" t="s">
        <v>282</v>
      </c>
      <c r="U269">
        <v>7</v>
      </c>
      <c r="V269" t="s">
        <v>292</v>
      </c>
      <c r="W269">
        <v>0</v>
      </c>
      <c r="Y269">
        <v>0</v>
      </c>
      <c r="AA269">
        <v>50</v>
      </c>
      <c r="AB269" t="s">
        <v>293</v>
      </c>
      <c r="AC269">
        <v>30000000</v>
      </c>
      <c r="AD269">
        <v>0</v>
      </c>
    </row>
    <row r="270" spans="1:30" x14ac:dyDescent="0.2">
      <c r="A270">
        <v>6</v>
      </c>
      <c r="B270" t="s">
        <v>30</v>
      </c>
      <c r="C270">
        <v>2021</v>
      </c>
      <c r="D270">
        <v>1</v>
      </c>
      <c r="E270">
        <v>222</v>
      </c>
      <c r="F270" t="s">
        <v>239</v>
      </c>
      <c r="G270">
        <v>93</v>
      </c>
      <c r="H270" t="s">
        <v>32</v>
      </c>
      <c r="I270">
        <v>66</v>
      </c>
      <c r="J270" t="s">
        <v>33</v>
      </c>
      <c r="K270" t="s">
        <v>34</v>
      </c>
      <c r="L270">
        <v>5</v>
      </c>
      <c r="M270" t="s">
        <v>35</v>
      </c>
      <c r="N270">
        <v>56</v>
      </c>
      <c r="O270" t="s">
        <v>36</v>
      </c>
      <c r="P270">
        <v>7902</v>
      </c>
      <c r="Q270" t="s">
        <v>281</v>
      </c>
      <c r="R270">
        <v>1</v>
      </c>
      <c r="S270" t="s">
        <v>38</v>
      </c>
      <c r="T270" t="s">
        <v>282</v>
      </c>
      <c r="U270">
        <v>8</v>
      </c>
      <c r="V270" t="s">
        <v>294</v>
      </c>
      <c r="W270">
        <v>0</v>
      </c>
      <c r="X270">
        <v>0</v>
      </c>
      <c r="Y270">
        <v>934720</v>
      </c>
      <c r="Z270">
        <v>0</v>
      </c>
      <c r="AA270">
        <v>34</v>
      </c>
      <c r="AB270">
        <v>34</v>
      </c>
      <c r="AC270">
        <v>5095862492</v>
      </c>
      <c r="AD270">
        <v>4599766109</v>
      </c>
    </row>
    <row r="271" spans="1:30" x14ac:dyDescent="0.2">
      <c r="A271">
        <v>6</v>
      </c>
      <c r="B271" t="s">
        <v>30</v>
      </c>
      <c r="C271">
        <v>2021</v>
      </c>
      <c r="D271">
        <v>1</v>
      </c>
      <c r="E271">
        <v>222</v>
      </c>
      <c r="F271" t="s">
        <v>239</v>
      </c>
      <c r="G271">
        <v>93</v>
      </c>
      <c r="H271" t="s">
        <v>32</v>
      </c>
      <c r="I271">
        <v>66</v>
      </c>
      <c r="J271" t="s">
        <v>33</v>
      </c>
      <c r="K271" t="s">
        <v>34</v>
      </c>
      <c r="L271">
        <v>5</v>
      </c>
      <c r="M271" t="s">
        <v>35</v>
      </c>
      <c r="N271">
        <v>57</v>
      </c>
      <c r="O271" t="s">
        <v>295</v>
      </c>
      <c r="P271">
        <v>7622</v>
      </c>
      <c r="Q271" t="s">
        <v>296</v>
      </c>
      <c r="R271">
        <v>1</v>
      </c>
      <c r="S271" t="s">
        <v>38</v>
      </c>
      <c r="T271" t="s">
        <v>297</v>
      </c>
      <c r="U271">
        <v>2</v>
      </c>
      <c r="V271" t="s">
        <v>298</v>
      </c>
      <c r="W271">
        <v>0</v>
      </c>
      <c r="X271">
        <v>0</v>
      </c>
      <c r="Y271">
        <v>20524135</v>
      </c>
      <c r="Z271">
        <v>18977000</v>
      </c>
      <c r="AA271">
        <v>0</v>
      </c>
      <c r="AC271">
        <v>0</v>
      </c>
    </row>
    <row r="272" spans="1:30" x14ac:dyDescent="0.2">
      <c r="A272">
        <v>6</v>
      </c>
      <c r="B272" t="s">
        <v>30</v>
      </c>
      <c r="C272">
        <v>2021</v>
      </c>
      <c r="D272">
        <v>1</v>
      </c>
      <c r="E272">
        <v>222</v>
      </c>
      <c r="F272" t="s">
        <v>239</v>
      </c>
      <c r="G272">
        <v>93</v>
      </c>
      <c r="H272" t="s">
        <v>32</v>
      </c>
      <c r="I272">
        <v>66</v>
      </c>
      <c r="J272" t="s">
        <v>33</v>
      </c>
      <c r="K272" t="s">
        <v>34</v>
      </c>
      <c r="L272">
        <v>5</v>
      </c>
      <c r="M272" t="s">
        <v>35</v>
      </c>
      <c r="N272">
        <v>57</v>
      </c>
      <c r="O272" t="s">
        <v>295</v>
      </c>
      <c r="P272">
        <v>7622</v>
      </c>
      <c r="Q272" t="s">
        <v>296</v>
      </c>
      <c r="R272">
        <v>1</v>
      </c>
      <c r="S272" t="s">
        <v>38</v>
      </c>
      <c r="T272" t="s">
        <v>297</v>
      </c>
      <c r="U272">
        <v>4</v>
      </c>
      <c r="V272" t="s">
        <v>299</v>
      </c>
      <c r="W272">
        <v>0</v>
      </c>
      <c r="X272">
        <v>0</v>
      </c>
      <c r="Y272">
        <v>44143808</v>
      </c>
      <c r="Z272">
        <v>44143808</v>
      </c>
      <c r="AA272">
        <v>0</v>
      </c>
      <c r="AC272">
        <v>0</v>
      </c>
    </row>
    <row r="273" spans="1:30" x14ac:dyDescent="0.2">
      <c r="A273">
        <v>6</v>
      </c>
      <c r="B273" t="s">
        <v>30</v>
      </c>
      <c r="C273">
        <v>2021</v>
      </c>
      <c r="D273">
        <v>1</v>
      </c>
      <c r="E273">
        <v>222</v>
      </c>
      <c r="F273" t="s">
        <v>239</v>
      </c>
      <c r="G273">
        <v>93</v>
      </c>
      <c r="H273" t="s">
        <v>32</v>
      </c>
      <c r="I273">
        <v>66</v>
      </c>
      <c r="J273" t="s">
        <v>33</v>
      </c>
      <c r="K273" t="s">
        <v>34</v>
      </c>
      <c r="L273">
        <v>5</v>
      </c>
      <c r="M273" t="s">
        <v>35</v>
      </c>
      <c r="N273">
        <v>57</v>
      </c>
      <c r="O273" t="s">
        <v>295</v>
      </c>
      <c r="P273">
        <v>7622</v>
      </c>
      <c r="Q273" t="s">
        <v>296</v>
      </c>
      <c r="R273">
        <v>1</v>
      </c>
      <c r="S273" t="s">
        <v>38</v>
      </c>
      <c r="T273" t="s">
        <v>297</v>
      </c>
      <c r="U273">
        <v>8</v>
      </c>
      <c r="V273" t="s">
        <v>300</v>
      </c>
      <c r="W273">
        <v>0</v>
      </c>
      <c r="X273">
        <v>0</v>
      </c>
      <c r="Y273">
        <v>2175626597</v>
      </c>
      <c r="Z273">
        <v>2175626597</v>
      </c>
      <c r="AA273">
        <v>0</v>
      </c>
      <c r="AC273">
        <v>0</v>
      </c>
    </row>
    <row r="274" spans="1:30" x14ac:dyDescent="0.2">
      <c r="A274">
        <v>6</v>
      </c>
      <c r="B274" t="s">
        <v>30</v>
      </c>
      <c r="C274">
        <v>2021</v>
      </c>
      <c r="D274">
        <v>1</v>
      </c>
      <c r="E274">
        <v>222</v>
      </c>
      <c r="F274" t="s">
        <v>239</v>
      </c>
      <c r="G274">
        <v>93</v>
      </c>
      <c r="H274" t="s">
        <v>32</v>
      </c>
      <c r="I274">
        <v>77</v>
      </c>
      <c r="J274" t="s">
        <v>48</v>
      </c>
      <c r="K274" t="s">
        <v>34</v>
      </c>
      <c r="L274">
        <v>1</v>
      </c>
      <c r="M274" t="s">
        <v>68</v>
      </c>
      <c r="N274">
        <v>12</v>
      </c>
      <c r="O274" t="s">
        <v>240</v>
      </c>
      <c r="P274">
        <v>7617</v>
      </c>
      <c r="Q274" t="s">
        <v>241</v>
      </c>
      <c r="R274">
        <v>1</v>
      </c>
      <c r="S274" t="s">
        <v>38</v>
      </c>
      <c r="T274" t="s">
        <v>242</v>
      </c>
      <c r="U274">
        <v>1</v>
      </c>
      <c r="V274" t="s">
        <v>243</v>
      </c>
      <c r="W274">
        <v>0</v>
      </c>
      <c r="X274">
        <v>0</v>
      </c>
      <c r="Y274">
        <v>201024000</v>
      </c>
      <c r="Z274">
        <v>199929000</v>
      </c>
      <c r="AA274">
        <v>0</v>
      </c>
      <c r="AC274">
        <v>0</v>
      </c>
    </row>
    <row r="275" spans="1:30" x14ac:dyDescent="0.2">
      <c r="A275">
        <v>6</v>
      </c>
      <c r="B275" t="s">
        <v>30</v>
      </c>
      <c r="C275">
        <v>2021</v>
      </c>
      <c r="D275">
        <v>1</v>
      </c>
      <c r="E275">
        <v>222</v>
      </c>
      <c r="F275" t="s">
        <v>239</v>
      </c>
      <c r="G275">
        <v>93</v>
      </c>
      <c r="H275" t="s">
        <v>32</v>
      </c>
      <c r="I275">
        <v>77</v>
      </c>
      <c r="J275" t="s">
        <v>48</v>
      </c>
      <c r="K275" t="s">
        <v>34</v>
      </c>
      <c r="L275">
        <v>1</v>
      </c>
      <c r="M275" t="s">
        <v>68</v>
      </c>
      <c r="N275">
        <v>12</v>
      </c>
      <c r="O275" t="s">
        <v>240</v>
      </c>
      <c r="P275">
        <v>7617</v>
      </c>
      <c r="Q275" t="s">
        <v>241</v>
      </c>
      <c r="R275">
        <v>1</v>
      </c>
      <c r="S275" t="s">
        <v>38</v>
      </c>
      <c r="T275" t="s">
        <v>242</v>
      </c>
      <c r="U275">
        <v>2</v>
      </c>
      <c r="V275" t="s">
        <v>301</v>
      </c>
      <c r="W275">
        <v>0</v>
      </c>
      <c r="X275">
        <v>0</v>
      </c>
      <c r="Y275">
        <v>26947400</v>
      </c>
      <c r="Z275">
        <v>26947400</v>
      </c>
      <c r="AA275">
        <v>1500</v>
      </c>
      <c r="AB275">
        <v>168</v>
      </c>
      <c r="AC275">
        <v>365412500</v>
      </c>
      <c r="AD275">
        <v>336859500</v>
      </c>
    </row>
    <row r="276" spans="1:30" x14ac:dyDescent="0.2">
      <c r="A276">
        <v>6</v>
      </c>
      <c r="B276" t="s">
        <v>30</v>
      </c>
      <c r="C276">
        <v>2021</v>
      </c>
      <c r="D276">
        <v>1</v>
      </c>
      <c r="E276">
        <v>222</v>
      </c>
      <c r="F276" t="s">
        <v>239</v>
      </c>
      <c r="G276">
        <v>93</v>
      </c>
      <c r="H276" t="s">
        <v>32</v>
      </c>
      <c r="I276">
        <v>77</v>
      </c>
      <c r="J276" t="s">
        <v>48</v>
      </c>
      <c r="K276" t="s">
        <v>34</v>
      </c>
      <c r="L276">
        <v>1</v>
      </c>
      <c r="M276" t="s">
        <v>68</v>
      </c>
      <c r="N276">
        <v>12</v>
      </c>
      <c r="O276" t="s">
        <v>240</v>
      </c>
      <c r="P276">
        <v>7617</v>
      </c>
      <c r="Q276" t="s">
        <v>241</v>
      </c>
      <c r="R276">
        <v>1</v>
      </c>
      <c r="S276" t="s">
        <v>38</v>
      </c>
      <c r="T276" t="s">
        <v>242</v>
      </c>
      <c r="U276">
        <v>3</v>
      </c>
      <c r="V276" t="s">
        <v>244</v>
      </c>
      <c r="W276">
        <v>0</v>
      </c>
      <c r="X276">
        <v>0</v>
      </c>
      <c r="Y276">
        <v>21397233</v>
      </c>
      <c r="Z276">
        <v>21397233</v>
      </c>
      <c r="AA276">
        <v>12465</v>
      </c>
      <c r="AC276">
        <v>307767694</v>
      </c>
    </row>
    <row r="277" spans="1:30" x14ac:dyDescent="0.2">
      <c r="A277">
        <v>6</v>
      </c>
      <c r="B277" t="s">
        <v>30</v>
      </c>
      <c r="C277">
        <v>2021</v>
      </c>
      <c r="D277">
        <v>1</v>
      </c>
      <c r="E277">
        <v>222</v>
      </c>
      <c r="F277" t="s">
        <v>239</v>
      </c>
      <c r="G277">
        <v>93</v>
      </c>
      <c r="H277" t="s">
        <v>32</v>
      </c>
      <c r="I277">
        <v>77</v>
      </c>
      <c r="J277" t="s">
        <v>48</v>
      </c>
      <c r="K277" t="s">
        <v>34</v>
      </c>
      <c r="L277">
        <v>1</v>
      </c>
      <c r="M277" t="s">
        <v>68</v>
      </c>
      <c r="N277">
        <v>12</v>
      </c>
      <c r="O277" t="s">
        <v>240</v>
      </c>
      <c r="P277">
        <v>7617</v>
      </c>
      <c r="Q277" t="s">
        <v>241</v>
      </c>
      <c r="R277">
        <v>1</v>
      </c>
      <c r="S277" t="s">
        <v>38</v>
      </c>
      <c r="T277" t="s">
        <v>242</v>
      </c>
      <c r="U277">
        <v>4</v>
      </c>
      <c r="V277" t="s">
        <v>267</v>
      </c>
      <c r="W277">
        <v>0</v>
      </c>
      <c r="X277">
        <v>0</v>
      </c>
      <c r="Y277">
        <v>3180000</v>
      </c>
      <c r="Z277">
        <v>3180000</v>
      </c>
      <c r="AA277">
        <v>0</v>
      </c>
      <c r="AC277">
        <v>0</v>
      </c>
    </row>
    <row r="278" spans="1:30" x14ac:dyDescent="0.2">
      <c r="A278">
        <v>6</v>
      </c>
      <c r="B278" t="s">
        <v>30</v>
      </c>
      <c r="C278">
        <v>2021</v>
      </c>
      <c r="D278">
        <v>1</v>
      </c>
      <c r="E278">
        <v>222</v>
      </c>
      <c r="F278" t="s">
        <v>239</v>
      </c>
      <c r="G278">
        <v>93</v>
      </c>
      <c r="H278" t="s">
        <v>32</v>
      </c>
      <c r="I278">
        <v>77</v>
      </c>
      <c r="J278" t="s">
        <v>48</v>
      </c>
      <c r="K278" t="s">
        <v>34</v>
      </c>
      <c r="L278">
        <v>1</v>
      </c>
      <c r="M278" t="s">
        <v>68</v>
      </c>
      <c r="N278">
        <v>12</v>
      </c>
      <c r="O278" t="s">
        <v>240</v>
      </c>
      <c r="P278">
        <v>7617</v>
      </c>
      <c r="Q278" t="s">
        <v>241</v>
      </c>
      <c r="R278">
        <v>1</v>
      </c>
      <c r="S278" t="s">
        <v>38</v>
      </c>
      <c r="T278" t="s">
        <v>242</v>
      </c>
      <c r="U278">
        <v>5</v>
      </c>
      <c r="V278" t="s">
        <v>302</v>
      </c>
      <c r="W278">
        <v>0</v>
      </c>
      <c r="X278">
        <v>0</v>
      </c>
      <c r="Y278">
        <v>42802984</v>
      </c>
      <c r="Z278">
        <v>42802984</v>
      </c>
      <c r="AA278">
        <v>1000</v>
      </c>
      <c r="AB278">
        <v>506</v>
      </c>
      <c r="AC278">
        <v>441088800</v>
      </c>
      <c r="AD278">
        <v>441088800</v>
      </c>
    </row>
    <row r="279" spans="1:30" x14ac:dyDescent="0.2">
      <c r="A279">
        <v>6</v>
      </c>
      <c r="B279" t="s">
        <v>30</v>
      </c>
      <c r="C279">
        <v>2021</v>
      </c>
      <c r="D279">
        <v>1</v>
      </c>
      <c r="E279">
        <v>222</v>
      </c>
      <c r="F279" t="s">
        <v>239</v>
      </c>
      <c r="G279">
        <v>93</v>
      </c>
      <c r="H279" t="s">
        <v>32</v>
      </c>
      <c r="I279">
        <v>77</v>
      </c>
      <c r="J279" t="s">
        <v>48</v>
      </c>
      <c r="K279" t="s">
        <v>34</v>
      </c>
      <c r="L279">
        <v>1</v>
      </c>
      <c r="M279" t="s">
        <v>68</v>
      </c>
      <c r="N279">
        <v>12</v>
      </c>
      <c r="O279" t="s">
        <v>240</v>
      </c>
      <c r="P279">
        <v>7617</v>
      </c>
      <c r="Q279" t="s">
        <v>241</v>
      </c>
      <c r="R279">
        <v>1</v>
      </c>
      <c r="S279" t="s">
        <v>38</v>
      </c>
      <c r="T279" t="s">
        <v>242</v>
      </c>
      <c r="U279">
        <v>6</v>
      </c>
      <c r="V279" t="s">
        <v>303</v>
      </c>
      <c r="W279">
        <v>0</v>
      </c>
      <c r="X279">
        <v>0</v>
      </c>
      <c r="Y279">
        <v>35483233</v>
      </c>
      <c r="Z279">
        <v>12585336</v>
      </c>
      <c r="AA279" t="s">
        <v>304</v>
      </c>
      <c r="AB279" t="s">
        <v>305</v>
      </c>
      <c r="AC279">
        <v>248655600</v>
      </c>
      <c r="AD279">
        <v>248655600</v>
      </c>
    </row>
    <row r="280" spans="1:30" x14ac:dyDescent="0.2">
      <c r="A280">
        <v>6</v>
      </c>
      <c r="B280" t="s">
        <v>30</v>
      </c>
      <c r="C280">
        <v>2021</v>
      </c>
      <c r="D280">
        <v>1</v>
      </c>
      <c r="E280">
        <v>222</v>
      </c>
      <c r="F280" t="s">
        <v>239</v>
      </c>
      <c r="G280">
        <v>93</v>
      </c>
      <c r="H280" t="s">
        <v>32</v>
      </c>
      <c r="I280">
        <v>77</v>
      </c>
      <c r="J280" t="s">
        <v>48</v>
      </c>
      <c r="K280" t="s">
        <v>34</v>
      </c>
      <c r="L280">
        <v>1</v>
      </c>
      <c r="M280" t="s">
        <v>68</v>
      </c>
      <c r="N280">
        <v>14</v>
      </c>
      <c r="O280" t="s">
        <v>245</v>
      </c>
      <c r="P280">
        <v>7619</v>
      </c>
      <c r="Q280" t="s">
        <v>246</v>
      </c>
      <c r="R280">
        <v>1</v>
      </c>
      <c r="S280" t="s">
        <v>38</v>
      </c>
      <c r="T280" t="s">
        <v>306</v>
      </c>
      <c r="U280">
        <v>1</v>
      </c>
      <c r="V280" t="s">
        <v>248</v>
      </c>
      <c r="W280">
        <v>0</v>
      </c>
      <c r="X280">
        <v>0</v>
      </c>
      <c r="Y280">
        <v>1206805000</v>
      </c>
      <c r="Z280">
        <v>1206805000</v>
      </c>
      <c r="AA280">
        <v>0</v>
      </c>
      <c r="AC280">
        <v>36755638</v>
      </c>
    </row>
    <row r="281" spans="1:30" x14ac:dyDescent="0.2">
      <c r="A281">
        <v>6</v>
      </c>
      <c r="B281" t="s">
        <v>30</v>
      </c>
      <c r="C281">
        <v>2021</v>
      </c>
      <c r="D281">
        <v>1</v>
      </c>
      <c r="E281">
        <v>222</v>
      </c>
      <c r="F281" t="s">
        <v>239</v>
      </c>
      <c r="G281">
        <v>93</v>
      </c>
      <c r="H281" t="s">
        <v>32</v>
      </c>
      <c r="I281">
        <v>77</v>
      </c>
      <c r="J281" t="s">
        <v>48</v>
      </c>
      <c r="K281" t="s">
        <v>34</v>
      </c>
      <c r="L281">
        <v>1</v>
      </c>
      <c r="M281" t="s">
        <v>68</v>
      </c>
      <c r="N281">
        <v>14</v>
      </c>
      <c r="O281" t="s">
        <v>245</v>
      </c>
      <c r="P281">
        <v>7619</v>
      </c>
      <c r="Q281" t="s">
        <v>246</v>
      </c>
      <c r="R281">
        <v>1</v>
      </c>
      <c r="S281" t="s">
        <v>38</v>
      </c>
      <c r="T281" t="s">
        <v>306</v>
      </c>
      <c r="U281">
        <v>2</v>
      </c>
      <c r="V281" t="s">
        <v>307</v>
      </c>
      <c r="W281">
        <v>0</v>
      </c>
      <c r="X281">
        <v>0</v>
      </c>
      <c r="Y281">
        <v>29958716</v>
      </c>
      <c r="Z281">
        <v>29958716</v>
      </c>
      <c r="AA281">
        <v>5</v>
      </c>
      <c r="AB281">
        <v>2</v>
      </c>
      <c r="AC281">
        <v>2700000000</v>
      </c>
      <c r="AD281">
        <v>1784200200</v>
      </c>
    </row>
    <row r="282" spans="1:30" x14ac:dyDescent="0.2">
      <c r="A282">
        <v>6</v>
      </c>
      <c r="B282" t="s">
        <v>30</v>
      </c>
      <c r="C282">
        <v>2021</v>
      </c>
      <c r="D282">
        <v>1</v>
      </c>
      <c r="E282">
        <v>222</v>
      </c>
      <c r="F282" t="s">
        <v>239</v>
      </c>
      <c r="G282">
        <v>93</v>
      </c>
      <c r="H282" t="s">
        <v>32</v>
      </c>
      <c r="I282">
        <v>77</v>
      </c>
      <c r="J282" t="s">
        <v>48</v>
      </c>
      <c r="K282" t="s">
        <v>34</v>
      </c>
      <c r="L282">
        <v>1</v>
      </c>
      <c r="M282" t="s">
        <v>68</v>
      </c>
      <c r="N282">
        <v>14</v>
      </c>
      <c r="O282" t="s">
        <v>245</v>
      </c>
      <c r="P282">
        <v>7619</v>
      </c>
      <c r="Q282" t="s">
        <v>246</v>
      </c>
      <c r="R282">
        <v>1</v>
      </c>
      <c r="S282" t="s">
        <v>38</v>
      </c>
      <c r="T282" t="s">
        <v>306</v>
      </c>
      <c r="U282">
        <v>3</v>
      </c>
      <c r="V282" t="s">
        <v>268</v>
      </c>
      <c r="W282">
        <v>0</v>
      </c>
      <c r="X282">
        <v>0</v>
      </c>
      <c r="Y282">
        <v>2867829481</v>
      </c>
      <c r="Z282">
        <v>2455562260</v>
      </c>
      <c r="AA282">
        <v>2</v>
      </c>
      <c r="AB282">
        <v>0</v>
      </c>
      <c r="AC282">
        <v>39709844</v>
      </c>
      <c r="AD282">
        <v>1797000</v>
      </c>
    </row>
    <row r="283" spans="1:30" x14ac:dyDescent="0.2">
      <c r="A283">
        <v>6</v>
      </c>
      <c r="B283" t="s">
        <v>30</v>
      </c>
      <c r="C283">
        <v>2021</v>
      </c>
      <c r="D283">
        <v>1</v>
      </c>
      <c r="E283">
        <v>222</v>
      </c>
      <c r="F283" t="s">
        <v>239</v>
      </c>
      <c r="G283">
        <v>93</v>
      </c>
      <c r="H283" t="s">
        <v>32</v>
      </c>
      <c r="I283">
        <v>77</v>
      </c>
      <c r="J283" t="s">
        <v>48</v>
      </c>
      <c r="K283" t="s">
        <v>34</v>
      </c>
      <c r="L283">
        <v>1</v>
      </c>
      <c r="M283" t="s">
        <v>68</v>
      </c>
      <c r="N283">
        <v>14</v>
      </c>
      <c r="O283" t="s">
        <v>245</v>
      </c>
      <c r="P283">
        <v>7619</v>
      </c>
      <c r="Q283" t="s">
        <v>246</v>
      </c>
      <c r="R283">
        <v>1</v>
      </c>
      <c r="S283" t="s">
        <v>38</v>
      </c>
      <c r="T283" t="s">
        <v>306</v>
      </c>
      <c r="U283">
        <v>4</v>
      </c>
      <c r="V283" t="s">
        <v>308</v>
      </c>
      <c r="W283">
        <v>0</v>
      </c>
      <c r="X283">
        <v>0</v>
      </c>
      <c r="Y283">
        <v>1200000</v>
      </c>
      <c r="Z283">
        <v>1200000</v>
      </c>
      <c r="AA283" t="s">
        <v>304</v>
      </c>
      <c r="AB283" t="s">
        <v>54</v>
      </c>
      <c r="AC283">
        <v>23952467</v>
      </c>
      <c r="AD283">
        <v>7800000</v>
      </c>
    </row>
    <row r="284" spans="1:30" x14ac:dyDescent="0.2">
      <c r="A284">
        <v>6</v>
      </c>
      <c r="B284" t="s">
        <v>30</v>
      </c>
      <c r="C284">
        <v>2021</v>
      </c>
      <c r="D284">
        <v>1</v>
      </c>
      <c r="E284">
        <v>222</v>
      </c>
      <c r="F284" t="s">
        <v>239</v>
      </c>
      <c r="G284">
        <v>93</v>
      </c>
      <c r="H284" t="s">
        <v>32</v>
      </c>
      <c r="I284">
        <v>77</v>
      </c>
      <c r="J284" t="s">
        <v>48</v>
      </c>
      <c r="K284" t="s">
        <v>34</v>
      </c>
      <c r="L284">
        <v>1</v>
      </c>
      <c r="M284" t="s">
        <v>68</v>
      </c>
      <c r="N284">
        <v>14</v>
      </c>
      <c r="O284" t="s">
        <v>245</v>
      </c>
      <c r="P284">
        <v>7619</v>
      </c>
      <c r="Q284" t="s">
        <v>246</v>
      </c>
      <c r="R284">
        <v>1</v>
      </c>
      <c r="S284" t="s">
        <v>38</v>
      </c>
      <c r="T284" t="s">
        <v>306</v>
      </c>
      <c r="U284">
        <v>5</v>
      </c>
      <c r="V284" t="s">
        <v>309</v>
      </c>
      <c r="W284">
        <v>0</v>
      </c>
      <c r="X284">
        <v>0</v>
      </c>
      <c r="Y284">
        <v>9000000</v>
      </c>
      <c r="Z284">
        <v>9000000</v>
      </c>
      <c r="AA284" t="s">
        <v>147</v>
      </c>
      <c r="AB284" t="s">
        <v>54</v>
      </c>
      <c r="AC284">
        <v>226444800</v>
      </c>
      <c r="AD284">
        <v>106488000</v>
      </c>
    </row>
    <row r="285" spans="1:30" x14ac:dyDescent="0.2">
      <c r="A285">
        <v>6</v>
      </c>
      <c r="B285" t="s">
        <v>30</v>
      </c>
      <c r="C285">
        <v>2021</v>
      </c>
      <c r="D285">
        <v>1</v>
      </c>
      <c r="E285">
        <v>222</v>
      </c>
      <c r="F285" t="s">
        <v>239</v>
      </c>
      <c r="G285">
        <v>93</v>
      </c>
      <c r="H285" t="s">
        <v>32</v>
      </c>
      <c r="I285">
        <v>77</v>
      </c>
      <c r="J285" t="s">
        <v>48</v>
      </c>
      <c r="K285" t="s">
        <v>34</v>
      </c>
      <c r="L285">
        <v>1</v>
      </c>
      <c r="M285" t="s">
        <v>68</v>
      </c>
      <c r="N285">
        <v>14</v>
      </c>
      <c r="O285" t="s">
        <v>245</v>
      </c>
      <c r="P285">
        <v>7619</v>
      </c>
      <c r="Q285" t="s">
        <v>246</v>
      </c>
      <c r="R285">
        <v>1</v>
      </c>
      <c r="S285" t="s">
        <v>38</v>
      </c>
      <c r="T285" t="s">
        <v>306</v>
      </c>
      <c r="U285">
        <v>6</v>
      </c>
      <c r="V285" t="s">
        <v>310</v>
      </c>
      <c r="W285">
        <v>0</v>
      </c>
      <c r="X285">
        <v>0</v>
      </c>
      <c r="Y285">
        <v>127262336</v>
      </c>
      <c r="Z285">
        <v>98171555</v>
      </c>
      <c r="AA285">
        <v>20</v>
      </c>
      <c r="AB285">
        <v>9</v>
      </c>
      <c r="AC285">
        <v>622435000</v>
      </c>
      <c r="AD285">
        <v>602069650</v>
      </c>
    </row>
    <row r="286" spans="1:30" x14ac:dyDescent="0.2">
      <c r="A286">
        <v>6</v>
      </c>
      <c r="B286" t="s">
        <v>30</v>
      </c>
      <c r="C286">
        <v>2021</v>
      </c>
      <c r="D286">
        <v>1</v>
      </c>
      <c r="E286">
        <v>222</v>
      </c>
      <c r="F286" t="s">
        <v>239</v>
      </c>
      <c r="G286">
        <v>93</v>
      </c>
      <c r="H286" t="s">
        <v>32</v>
      </c>
      <c r="I286">
        <v>77</v>
      </c>
      <c r="J286" t="s">
        <v>48</v>
      </c>
      <c r="K286" t="s">
        <v>34</v>
      </c>
      <c r="L286">
        <v>1</v>
      </c>
      <c r="M286" t="s">
        <v>68</v>
      </c>
      <c r="N286">
        <v>14</v>
      </c>
      <c r="O286" t="s">
        <v>245</v>
      </c>
      <c r="P286">
        <v>7619</v>
      </c>
      <c r="Q286" t="s">
        <v>246</v>
      </c>
      <c r="R286">
        <v>1</v>
      </c>
      <c r="S286" t="s">
        <v>38</v>
      </c>
      <c r="T286" t="s">
        <v>306</v>
      </c>
      <c r="U286">
        <v>7</v>
      </c>
      <c r="V286" t="s">
        <v>269</v>
      </c>
      <c r="W286">
        <v>0</v>
      </c>
      <c r="X286">
        <v>0</v>
      </c>
      <c r="Y286">
        <v>164820000</v>
      </c>
      <c r="Z286">
        <v>164820000</v>
      </c>
      <c r="AA286">
        <v>540</v>
      </c>
      <c r="AB286">
        <v>21</v>
      </c>
      <c r="AC286">
        <v>66663600</v>
      </c>
      <c r="AD286">
        <v>2568635</v>
      </c>
    </row>
    <row r="287" spans="1:30" x14ac:dyDescent="0.2">
      <c r="A287">
        <v>6</v>
      </c>
      <c r="B287" t="s">
        <v>30</v>
      </c>
      <c r="C287">
        <v>2021</v>
      </c>
      <c r="D287">
        <v>1</v>
      </c>
      <c r="E287">
        <v>222</v>
      </c>
      <c r="F287" t="s">
        <v>239</v>
      </c>
      <c r="G287">
        <v>93</v>
      </c>
      <c r="H287" t="s">
        <v>32</v>
      </c>
      <c r="I287">
        <v>77</v>
      </c>
      <c r="J287" t="s">
        <v>48</v>
      </c>
      <c r="K287" t="s">
        <v>34</v>
      </c>
      <c r="L287">
        <v>1</v>
      </c>
      <c r="M287" t="s">
        <v>68</v>
      </c>
      <c r="N287">
        <v>14</v>
      </c>
      <c r="O287" t="s">
        <v>245</v>
      </c>
      <c r="P287">
        <v>7619</v>
      </c>
      <c r="Q287" t="s">
        <v>246</v>
      </c>
      <c r="R287">
        <v>1</v>
      </c>
      <c r="S287" t="s">
        <v>38</v>
      </c>
      <c r="T287" t="s">
        <v>306</v>
      </c>
      <c r="U287">
        <v>8</v>
      </c>
      <c r="V287" t="s">
        <v>270</v>
      </c>
      <c r="W287">
        <v>0</v>
      </c>
      <c r="X287">
        <v>0</v>
      </c>
      <c r="Y287">
        <v>549065861</v>
      </c>
      <c r="Z287">
        <v>549065861</v>
      </c>
      <c r="AA287">
        <v>328</v>
      </c>
      <c r="AB287">
        <v>33</v>
      </c>
      <c r="AC287">
        <v>167859437</v>
      </c>
      <c r="AD287">
        <v>25822231</v>
      </c>
    </row>
    <row r="288" spans="1:30" x14ac:dyDescent="0.2">
      <c r="A288">
        <v>6</v>
      </c>
      <c r="B288" t="s">
        <v>30</v>
      </c>
      <c r="C288">
        <v>2021</v>
      </c>
      <c r="D288">
        <v>1</v>
      </c>
      <c r="E288">
        <v>222</v>
      </c>
      <c r="F288" t="s">
        <v>239</v>
      </c>
      <c r="G288">
        <v>93</v>
      </c>
      <c r="H288" t="s">
        <v>32</v>
      </c>
      <c r="I288">
        <v>77</v>
      </c>
      <c r="J288" t="s">
        <v>48</v>
      </c>
      <c r="K288" t="s">
        <v>34</v>
      </c>
      <c r="L288">
        <v>1</v>
      </c>
      <c r="M288" t="s">
        <v>68</v>
      </c>
      <c r="N288">
        <v>15</v>
      </c>
      <c r="O288" t="s">
        <v>91</v>
      </c>
      <c r="P288">
        <v>7594</v>
      </c>
      <c r="Q288" t="s">
        <v>249</v>
      </c>
      <c r="R288">
        <v>1</v>
      </c>
      <c r="S288" t="s">
        <v>38</v>
      </c>
      <c r="T288" t="s">
        <v>311</v>
      </c>
      <c r="U288">
        <v>1</v>
      </c>
      <c r="V288" t="s">
        <v>312</v>
      </c>
      <c r="W288">
        <v>0</v>
      </c>
      <c r="X288">
        <v>0</v>
      </c>
      <c r="Y288">
        <v>33647800</v>
      </c>
      <c r="Z288">
        <v>33647800</v>
      </c>
      <c r="AA288">
        <v>12</v>
      </c>
      <c r="AB288" t="s">
        <v>147</v>
      </c>
      <c r="AC288">
        <v>675000000</v>
      </c>
      <c r="AD288">
        <v>607022000</v>
      </c>
    </row>
    <row r="289" spans="1:30" x14ac:dyDescent="0.2">
      <c r="A289">
        <v>6</v>
      </c>
      <c r="B289" t="s">
        <v>30</v>
      </c>
      <c r="C289">
        <v>2021</v>
      </c>
      <c r="D289">
        <v>1</v>
      </c>
      <c r="E289">
        <v>222</v>
      </c>
      <c r="F289" t="s">
        <v>239</v>
      </c>
      <c r="G289">
        <v>93</v>
      </c>
      <c r="H289" t="s">
        <v>32</v>
      </c>
      <c r="I289">
        <v>77</v>
      </c>
      <c r="J289" t="s">
        <v>48</v>
      </c>
      <c r="K289" t="s">
        <v>34</v>
      </c>
      <c r="L289">
        <v>1</v>
      </c>
      <c r="M289" t="s">
        <v>68</v>
      </c>
      <c r="N289">
        <v>15</v>
      </c>
      <c r="O289" t="s">
        <v>91</v>
      </c>
      <c r="P289">
        <v>7594</v>
      </c>
      <c r="Q289" t="s">
        <v>249</v>
      </c>
      <c r="R289">
        <v>1</v>
      </c>
      <c r="S289" t="s">
        <v>38</v>
      </c>
      <c r="T289" t="s">
        <v>311</v>
      </c>
      <c r="U289">
        <v>2</v>
      </c>
      <c r="V289" t="s">
        <v>313</v>
      </c>
      <c r="W289">
        <v>0</v>
      </c>
      <c r="X289">
        <v>0</v>
      </c>
      <c r="Y289">
        <v>6110000</v>
      </c>
      <c r="Z289">
        <v>6110000</v>
      </c>
      <c r="AA289">
        <v>2</v>
      </c>
      <c r="AB289" t="s">
        <v>102</v>
      </c>
      <c r="AC289">
        <v>150000000</v>
      </c>
      <c r="AD289">
        <v>150000000</v>
      </c>
    </row>
    <row r="290" spans="1:30" x14ac:dyDescent="0.2">
      <c r="A290">
        <v>6</v>
      </c>
      <c r="B290" t="s">
        <v>30</v>
      </c>
      <c r="C290">
        <v>2021</v>
      </c>
      <c r="D290">
        <v>1</v>
      </c>
      <c r="E290">
        <v>222</v>
      </c>
      <c r="F290" t="s">
        <v>239</v>
      </c>
      <c r="G290">
        <v>93</v>
      </c>
      <c r="H290" t="s">
        <v>32</v>
      </c>
      <c r="I290">
        <v>77</v>
      </c>
      <c r="J290" t="s">
        <v>48</v>
      </c>
      <c r="K290" t="s">
        <v>34</v>
      </c>
      <c r="L290">
        <v>1</v>
      </c>
      <c r="M290" t="s">
        <v>68</v>
      </c>
      <c r="N290">
        <v>15</v>
      </c>
      <c r="O290" t="s">
        <v>91</v>
      </c>
      <c r="P290">
        <v>7594</v>
      </c>
      <c r="Q290" t="s">
        <v>249</v>
      </c>
      <c r="R290">
        <v>1</v>
      </c>
      <c r="S290" t="s">
        <v>38</v>
      </c>
      <c r="T290" t="s">
        <v>311</v>
      </c>
      <c r="U290">
        <v>3</v>
      </c>
      <c r="V290" t="s">
        <v>251</v>
      </c>
      <c r="W290">
        <v>0</v>
      </c>
      <c r="X290">
        <v>0</v>
      </c>
      <c r="Y290">
        <v>122501602</v>
      </c>
      <c r="Z290">
        <v>29001602</v>
      </c>
      <c r="AA290">
        <v>605</v>
      </c>
      <c r="AB290">
        <v>233</v>
      </c>
      <c r="AC290">
        <v>464280000</v>
      </c>
      <c r="AD290">
        <v>313056032</v>
      </c>
    </row>
    <row r="291" spans="1:30" x14ac:dyDescent="0.2">
      <c r="A291">
        <v>6</v>
      </c>
      <c r="B291" t="s">
        <v>30</v>
      </c>
      <c r="C291">
        <v>2021</v>
      </c>
      <c r="D291">
        <v>1</v>
      </c>
      <c r="E291">
        <v>222</v>
      </c>
      <c r="F291" t="s">
        <v>239</v>
      </c>
      <c r="G291">
        <v>93</v>
      </c>
      <c r="H291" t="s">
        <v>32</v>
      </c>
      <c r="I291">
        <v>77</v>
      </c>
      <c r="J291" t="s">
        <v>48</v>
      </c>
      <c r="K291" t="s">
        <v>34</v>
      </c>
      <c r="L291">
        <v>1</v>
      </c>
      <c r="M291" t="s">
        <v>68</v>
      </c>
      <c r="N291">
        <v>15</v>
      </c>
      <c r="O291" t="s">
        <v>91</v>
      </c>
      <c r="P291">
        <v>7594</v>
      </c>
      <c r="Q291" t="s">
        <v>249</v>
      </c>
      <c r="R291">
        <v>1</v>
      </c>
      <c r="S291" t="s">
        <v>38</v>
      </c>
      <c r="T291" t="s">
        <v>311</v>
      </c>
      <c r="U291">
        <v>4</v>
      </c>
      <c r="V291" t="s">
        <v>314</v>
      </c>
      <c r="W291">
        <v>0</v>
      </c>
      <c r="X291">
        <v>0</v>
      </c>
      <c r="Y291">
        <v>16165000</v>
      </c>
      <c r="Z291">
        <v>16165000</v>
      </c>
      <c r="AA291" t="s">
        <v>96</v>
      </c>
      <c r="AB291" t="s">
        <v>96</v>
      </c>
      <c r="AC291">
        <v>3000000</v>
      </c>
      <c r="AD291">
        <v>3000000</v>
      </c>
    </row>
    <row r="292" spans="1:30" x14ac:dyDescent="0.2">
      <c r="A292">
        <v>6</v>
      </c>
      <c r="B292" t="s">
        <v>30</v>
      </c>
      <c r="C292">
        <v>2021</v>
      </c>
      <c r="D292">
        <v>1</v>
      </c>
      <c r="E292">
        <v>222</v>
      </c>
      <c r="F292" t="s">
        <v>239</v>
      </c>
      <c r="G292">
        <v>93</v>
      </c>
      <c r="H292" t="s">
        <v>32</v>
      </c>
      <c r="I292">
        <v>77</v>
      </c>
      <c r="J292" t="s">
        <v>48</v>
      </c>
      <c r="K292" t="s">
        <v>34</v>
      </c>
      <c r="L292">
        <v>1</v>
      </c>
      <c r="M292" t="s">
        <v>68</v>
      </c>
      <c r="N292">
        <v>20</v>
      </c>
      <c r="O292" t="s">
        <v>99</v>
      </c>
      <c r="P292">
        <v>7603</v>
      </c>
      <c r="Q292" t="s">
        <v>315</v>
      </c>
      <c r="R292">
        <v>1</v>
      </c>
      <c r="S292" t="s">
        <v>38</v>
      </c>
      <c r="T292" t="s">
        <v>316</v>
      </c>
      <c r="U292">
        <v>1</v>
      </c>
      <c r="V292" t="s">
        <v>317</v>
      </c>
      <c r="W292">
        <v>0</v>
      </c>
      <c r="X292">
        <v>0</v>
      </c>
      <c r="Y292">
        <v>12536017</v>
      </c>
      <c r="Z292">
        <v>12536017</v>
      </c>
      <c r="AA292">
        <v>4</v>
      </c>
      <c r="AB292">
        <v>6</v>
      </c>
      <c r="AC292">
        <v>142674200</v>
      </c>
      <c r="AD292">
        <v>103049000</v>
      </c>
    </row>
    <row r="293" spans="1:30" x14ac:dyDescent="0.2">
      <c r="A293">
        <v>6</v>
      </c>
      <c r="B293" t="s">
        <v>30</v>
      </c>
      <c r="C293">
        <v>2021</v>
      </c>
      <c r="D293">
        <v>1</v>
      </c>
      <c r="E293">
        <v>222</v>
      </c>
      <c r="F293" t="s">
        <v>239</v>
      </c>
      <c r="G293">
        <v>93</v>
      </c>
      <c r="H293" t="s">
        <v>32</v>
      </c>
      <c r="I293">
        <v>77</v>
      </c>
      <c r="J293" t="s">
        <v>48</v>
      </c>
      <c r="K293" t="s">
        <v>34</v>
      </c>
      <c r="L293">
        <v>1</v>
      </c>
      <c r="M293" t="s">
        <v>68</v>
      </c>
      <c r="N293">
        <v>20</v>
      </c>
      <c r="O293" t="s">
        <v>99</v>
      </c>
      <c r="P293">
        <v>7603</v>
      </c>
      <c r="Q293" t="s">
        <v>315</v>
      </c>
      <c r="R293">
        <v>1</v>
      </c>
      <c r="S293" t="s">
        <v>38</v>
      </c>
      <c r="T293" t="s">
        <v>316</v>
      </c>
      <c r="U293">
        <v>2</v>
      </c>
      <c r="V293" t="s">
        <v>318</v>
      </c>
      <c r="W293">
        <v>0</v>
      </c>
      <c r="Y293">
        <v>0</v>
      </c>
      <c r="AA293">
        <v>3</v>
      </c>
      <c r="AB293">
        <v>2</v>
      </c>
      <c r="AC293">
        <v>50000000</v>
      </c>
      <c r="AD293">
        <v>40286000</v>
      </c>
    </row>
    <row r="294" spans="1:30" x14ac:dyDescent="0.2">
      <c r="A294">
        <v>6</v>
      </c>
      <c r="B294" t="s">
        <v>30</v>
      </c>
      <c r="C294">
        <v>2021</v>
      </c>
      <c r="D294">
        <v>1</v>
      </c>
      <c r="E294">
        <v>222</v>
      </c>
      <c r="F294" t="s">
        <v>239</v>
      </c>
      <c r="G294">
        <v>93</v>
      </c>
      <c r="H294" t="s">
        <v>32</v>
      </c>
      <c r="I294">
        <v>77</v>
      </c>
      <c r="J294" t="s">
        <v>48</v>
      </c>
      <c r="K294" t="s">
        <v>34</v>
      </c>
      <c r="L294">
        <v>1</v>
      </c>
      <c r="M294" t="s">
        <v>68</v>
      </c>
      <c r="N294">
        <v>20</v>
      </c>
      <c r="O294" t="s">
        <v>99</v>
      </c>
      <c r="P294">
        <v>7603</v>
      </c>
      <c r="Q294" t="s">
        <v>315</v>
      </c>
      <c r="R294">
        <v>1</v>
      </c>
      <c r="S294" t="s">
        <v>38</v>
      </c>
      <c r="T294" t="s">
        <v>316</v>
      </c>
      <c r="U294">
        <v>3</v>
      </c>
      <c r="V294" t="s">
        <v>319</v>
      </c>
      <c r="W294">
        <v>0</v>
      </c>
      <c r="X294">
        <v>0</v>
      </c>
      <c r="Y294">
        <v>1300000</v>
      </c>
      <c r="Z294">
        <v>1300000</v>
      </c>
      <c r="AA294">
        <v>4</v>
      </c>
      <c r="AB294">
        <v>2</v>
      </c>
      <c r="AC294">
        <v>34100000</v>
      </c>
      <c r="AD294">
        <v>32550000</v>
      </c>
    </row>
    <row r="295" spans="1:30" x14ac:dyDescent="0.2">
      <c r="A295">
        <v>6</v>
      </c>
      <c r="B295" t="s">
        <v>30</v>
      </c>
      <c r="C295">
        <v>2021</v>
      </c>
      <c r="D295">
        <v>1</v>
      </c>
      <c r="E295">
        <v>222</v>
      </c>
      <c r="F295" t="s">
        <v>239</v>
      </c>
      <c r="G295">
        <v>93</v>
      </c>
      <c r="H295" t="s">
        <v>32</v>
      </c>
      <c r="I295">
        <v>77</v>
      </c>
      <c r="J295" t="s">
        <v>48</v>
      </c>
      <c r="K295" t="s">
        <v>34</v>
      </c>
      <c r="L295">
        <v>1</v>
      </c>
      <c r="M295" t="s">
        <v>68</v>
      </c>
      <c r="N295">
        <v>20</v>
      </c>
      <c r="O295" t="s">
        <v>99</v>
      </c>
      <c r="P295">
        <v>7603</v>
      </c>
      <c r="Q295" t="s">
        <v>315</v>
      </c>
      <c r="R295">
        <v>1</v>
      </c>
      <c r="S295" t="s">
        <v>38</v>
      </c>
      <c r="T295" t="s">
        <v>316</v>
      </c>
      <c r="U295">
        <v>4</v>
      </c>
      <c r="V295" t="s">
        <v>320</v>
      </c>
      <c r="W295">
        <v>0</v>
      </c>
      <c r="X295">
        <v>0</v>
      </c>
      <c r="Y295">
        <v>17243583</v>
      </c>
      <c r="Z295">
        <v>17243583</v>
      </c>
      <c r="AA295">
        <v>20</v>
      </c>
      <c r="AB295">
        <v>5</v>
      </c>
      <c r="AC295">
        <v>49000000</v>
      </c>
      <c r="AD295">
        <v>0</v>
      </c>
    </row>
    <row r="296" spans="1:30" x14ac:dyDescent="0.2">
      <c r="A296">
        <v>6</v>
      </c>
      <c r="B296" t="s">
        <v>30</v>
      </c>
      <c r="C296">
        <v>2021</v>
      </c>
      <c r="D296">
        <v>1</v>
      </c>
      <c r="E296">
        <v>222</v>
      </c>
      <c r="F296" t="s">
        <v>239</v>
      </c>
      <c r="G296">
        <v>93</v>
      </c>
      <c r="H296" t="s">
        <v>32</v>
      </c>
      <c r="I296">
        <v>77</v>
      </c>
      <c r="J296" t="s">
        <v>48</v>
      </c>
      <c r="K296" t="s">
        <v>34</v>
      </c>
      <c r="L296">
        <v>1</v>
      </c>
      <c r="M296" t="s">
        <v>68</v>
      </c>
      <c r="N296">
        <v>20</v>
      </c>
      <c r="O296" t="s">
        <v>99</v>
      </c>
      <c r="P296">
        <v>7603</v>
      </c>
      <c r="Q296" t="s">
        <v>315</v>
      </c>
      <c r="R296">
        <v>1</v>
      </c>
      <c r="S296" t="s">
        <v>38</v>
      </c>
      <c r="T296" t="s">
        <v>316</v>
      </c>
      <c r="U296">
        <v>5</v>
      </c>
      <c r="V296" t="s">
        <v>321</v>
      </c>
      <c r="W296">
        <v>0</v>
      </c>
      <c r="X296">
        <v>0</v>
      </c>
      <c r="Y296">
        <v>10200000</v>
      </c>
      <c r="Z296">
        <v>10200000</v>
      </c>
      <c r="AA296" t="s">
        <v>54</v>
      </c>
      <c r="AB296" t="s">
        <v>156</v>
      </c>
      <c r="AC296">
        <v>74225800</v>
      </c>
      <c r="AD296">
        <v>69615000</v>
      </c>
    </row>
    <row r="297" spans="1:30" x14ac:dyDescent="0.2">
      <c r="A297">
        <v>6</v>
      </c>
      <c r="B297" t="s">
        <v>30</v>
      </c>
      <c r="C297">
        <v>2021</v>
      </c>
      <c r="D297">
        <v>1</v>
      </c>
      <c r="E297">
        <v>222</v>
      </c>
      <c r="F297" t="s">
        <v>239</v>
      </c>
      <c r="G297">
        <v>93</v>
      </c>
      <c r="H297" t="s">
        <v>32</v>
      </c>
      <c r="I297">
        <v>77</v>
      </c>
      <c r="J297" t="s">
        <v>48</v>
      </c>
      <c r="K297" t="s">
        <v>34</v>
      </c>
      <c r="L297">
        <v>1</v>
      </c>
      <c r="M297" t="s">
        <v>68</v>
      </c>
      <c r="N297">
        <v>21</v>
      </c>
      <c r="O297" t="s">
        <v>69</v>
      </c>
      <c r="P297">
        <v>7585</v>
      </c>
      <c r="Q297" t="s">
        <v>252</v>
      </c>
      <c r="R297">
        <v>1</v>
      </c>
      <c r="S297" t="s">
        <v>38</v>
      </c>
      <c r="T297" t="s">
        <v>322</v>
      </c>
      <c r="U297">
        <v>1</v>
      </c>
      <c r="V297" t="s">
        <v>271</v>
      </c>
      <c r="W297">
        <v>0</v>
      </c>
      <c r="X297">
        <v>0</v>
      </c>
      <c r="Y297">
        <v>130700000</v>
      </c>
      <c r="Z297">
        <v>115700000</v>
      </c>
      <c r="AA297">
        <v>541</v>
      </c>
      <c r="AB297">
        <v>134</v>
      </c>
      <c r="AC297">
        <v>834964355</v>
      </c>
      <c r="AD297">
        <v>209595517</v>
      </c>
    </row>
    <row r="298" spans="1:30" x14ac:dyDescent="0.2">
      <c r="A298">
        <v>6</v>
      </c>
      <c r="B298" t="s">
        <v>30</v>
      </c>
      <c r="C298">
        <v>2021</v>
      </c>
      <c r="D298">
        <v>1</v>
      </c>
      <c r="E298">
        <v>222</v>
      </c>
      <c r="F298" t="s">
        <v>239</v>
      </c>
      <c r="G298">
        <v>93</v>
      </c>
      <c r="H298" t="s">
        <v>32</v>
      </c>
      <c r="I298">
        <v>77</v>
      </c>
      <c r="J298" t="s">
        <v>48</v>
      </c>
      <c r="K298" t="s">
        <v>34</v>
      </c>
      <c r="L298">
        <v>1</v>
      </c>
      <c r="M298" t="s">
        <v>68</v>
      </c>
      <c r="N298">
        <v>21</v>
      </c>
      <c r="O298" t="s">
        <v>69</v>
      </c>
      <c r="P298">
        <v>7585</v>
      </c>
      <c r="Q298" t="s">
        <v>252</v>
      </c>
      <c r="R298">
        <v>1</v>
      </c>
      <c r="S298" t="s">
        <v>38</v>
      </c>
      <c r="T298" t="s">
        <v>322</v>
      </c>
      <c r="U298">
        <v>2</v>
      </c>
      <c r="V298" t="s">
        <v>272</v>
      </c>
      <c r="W298">
        <v>0</v>
      </c>
      <c r="X298">
        <v>0</v>
      </c>
      <c r="Y298">
        <v>101776240</v>
      </c>
      <c r="Z298">
        <v>36427928</v>
      </c>
      <c r="AA298">
        <v>321</v>
      </c>
      <c r="AB298">
        <v>349</v>
      </c>
      <c r="AC298">
        <v>183734391</v>
      </c>
      <c r="AD298">
        <v>36122835</v>
      </c>
    </row>
    <row r="299" spans="1:30" x14ac:dyDescent="0.2">
      <c r="A299">
        <v>6</v>
      </c>
      <c r="B299" t="s">
        <v>30</v>
      </c>
      <c r="C299">
        <v>2021</v>
      </c>
      <c r="D299">
        <v>1</v>
      </c>
      <c r="E299">
        <v>222</v>
      </c>
      <c r="F299" t="s">
        <v>239</v>
      </c>
      <c r="G299">
        <v>93</v>
      </c>
      <c r="H299" t="s">
        <v>32</v>
      </c>
      <c r="I299">
        <v>77</v>
      </c>
      <c r="J299" t="s">
        <v>48</v>
      </c>
      <c r="K299" t="s">
        <v>34</v>
      </c>
      <c r="L299">
        <v>1</v>
      </c>
      <c r="M299" t="s">
        <v>68</v>
      </c>
      <c r="N299">
        <v>21</v>
      </c>
      <c r="O299" t="s">
        <v>69</v>
      </c>
      <c r="P299">
        <v>7585</v>
      </c>
      <c r="Q299" t="s">
        <v>252</v>
      </c>
      <c r="R299">
        <v>1</v>
      </c>
      <c r="S299" t="s">
        <v>38</v>
      </c>
      <c r="T299" t="s">
        <v>322</v>
      </c>
      <c r="U299">
        <v>3</v>
      </c>
      <c r="V299" t="s">
        <v>254</v>
      </c>
      <c r="W299">
        <v>0</v>
      </c>
      <c r="X299">
        <v>0</v>
      </c>
      <c r="Y299">
        <v>51950000</v>
      </c>
      <c r="Z299">
        <v>51950000</v>
      </c>
      <c r="AA299">
        <v>351</v>
      </c>
      <c r="AB299">
        <v>213</v>
      </c>
      <c r="AC299">
        <v>364831857</v>
      </c>
      <c r="AD299">
        <v>40113000</v>
      </c>
    </row>
    <row r="300" spans="1:30" x14ac:dyDescent="0.2">
      <c r="A300">
        <v>6</v>
      </c>
      <c r="B300" t="s">
        <v>30</v>
      </c>
      <c r="C300">
        <v>2021</v>
      </c>
      <c r="D300">
        <v>1</v>
      </c>
      <c r="E300">
        <v>222</v>
      </c>
      <c r="F300" t="s">
        <v>239</v>
      </c>
      <c r="G300">
        <v>93</v>
      </c>
      <c r="H300" t="s">
        <v>32</v>
      </c>
      <c r="I300">
        <v>77</v>
      </c>
      <c r="J300" t="s">
        <v>48</v>
      </c>
      <c r="K300" t="s">
        <v>34</v>
      </c>
      <c r="L300">
        <v>1</v>
      </c>
      <c r="M300" t="s">
        <v>68</v>
      </c>
      <c r="N300">
        <v>21</v>
      </c>
      <c r="O300" t="s">
        <v>69</v>
      </c>
      <c r="P300">
        <v>7585</v>
      </c>
      <c r="Q300" t="s">
        <v>252</v>
      </c>
      <c r="R300">
        <v>1</v>
      </c>
      <c r="S300" t="s">
        <v>38</v>
      </c>
      <c r="T300" t="s">
        <v>322</v>
      </c>
      <c r="U300">
        <v>4</v>
      </c>
      <c r="V300" t="s">
        <v>255</v>
      </c>
      <c r="W300">
        <v>0</v>
      </c>
      <c r="X300">
        <v>0</v>
      </c>
      <c r="Y300">
        <v>189271902</v>
      </c>
      <c r="Z300">
        <v>140981902</v>
      </c>
      <c r="AA300">
        <v>814</v>
      </c>
      <c r="AB300">
        <v>280</v>
      </c>
      <c r="AC300">
        <v>1574337773</v>
      </c>
      <c r="AD300">
        <v>887154177</v>
      </c>
    </row>
    <row r="301" spans="1:30" x14ac:dyDescent="0.2">
      <c r="A301">
        <v>6</v>
      </c>
      <c r="B301" t="s">
        <v>30</v>
      </c>
      <c r="C301">
        <v>2021</v>
      </c>
      <c r="D301">
        <v>1</v>
      </c>
      <c r="E301">
        <v>222</v>
      </c>
      <c r="F301" t="s">
        <v>239</v>
      </c>
      <c r="G301">
        <v>93</v>
      </c>
      <c r="H301" t="s">
        <v>32</v>
      </c>
      <c r="I301">
        <v>77</v>
      </c>
      <c r="J301" t="s">
        <v>48</v>
      </c>
      <c r="K301" t="s">
        <v>34</v>
      </c>
      <c r="L301">
        <v>1</v>
      </c>
      <c r="M301" t="s">
        <v>68</v>
      </c>
      <c r="N301">
        <v>21</v>
      </c>
      <c r="O301" t="s">
        <v>69</v>
      </c>
      <c r="P301">
        <v>7585</v>
      </c>
      <c r="Q301" t="s">
        <v>252</v>
      </c>
      <c r="R301">
        <v>1</v>
      </c>
      <c r="S301" t="s">
        <v>38</v>
      </c>
      <c r="T301" t="s">
        <v>322</v>
      </c>
      <c r="U301">
        <v>5</v>
      </c>
      <c r="V301" t="s">
        <v>273</v>
      </c>
      <c r="W301">
        <v>0</v>
      </c>
      <c r="X301">
        <v>0</v>
      </c>
      <c r="Y301">
        <v>779934424</v>
      </c>
      <c r="Z301">
        <v>684934424</v>
      </c>
      <c r="AA301">
        <v>657</v>
      </c>
      <c r="AB301">
        <v>397</v>
      </c>
      <c r="AC301">
        <v>2785675211</v>
      </c>
      <c r="AD301">
        <v>405938125</v>
      </c>
    </row>
    <row r="302" spans="1:30" x14ac:dyDescent="0.2">
      <c r="A302">
        <v>6</v>
      </c>
      <c r="B302" t="s">
        <v>30</v>
      </c>
      <c r="C302">
        <v>2021</v>
      </c>
      <c r="D302">
        <v>1</v>
      </c>
      <c r="E302">
        <v>222</v>
      </c>
      <c r="F302" t="s">
        <v>239</v>
      </c>
      <c r="G302">
        <v>93</v>
      </c>
      <c r="H302" t="s">
        <v>32</v>
      </c>
      <c r="I302">
        <v>77</v>
      </c>
      <c r="J302" t="s">
        <v>48</v>
      </c>
      <c r="K302" t="s">
        <v>34</v>
      </c>
      <c r="L302">
        <v>1</v>
      </c>
      <c r="M302" t="s">
        <v>68</v>
      </c>
      <c r="N302">
        <v>21</v>
      </c>
      <c r="O302" t="s">
        <v>69</v>
      </c>
      <c r="P302">
        <v>7585</v>
      </c>
      <c r="Q302" t="s">
        <v>252</v>
      </c>
      <c r="R302">
        <v>1</v>
      </c>
      <c r="S302" t="s">
        <v>38</v>
      </c>
      <c r="T302" t="s">
        <v>322</v>
      </c>
      <c r="U302">
        <v>6</v>
      </c>
      <c r="V302" t="s">
        <v>265</v>
      </c>
      <c r="W302">
        <v>0</v>
      </c>
      <c r="X302">
        <v>0</v>
      </c>
      <c r="Y302">
        <v>413441691</v>
      </c>
      <c r="Z302">
        <v>413441691</v>
      </c>
      <c r="AA302">
        <v>565</v>
      </c>
      <c r="AB302">
        <v>121</v>
      </c>
      <c r="AC302">
        <v>2681687003</v>
      </c>
      <c r="AD302">
        <v>476135646</v>
      </c>
    </row>
    <row r="303" spans="1:30" x14ac:dyDescent="0.2">
      <c r="A303">
        <v>6</v>
      </c>
      <c r="B303" t="s">
        <v>30</v>
      </c>
      <c r="C303">
        <v>2021</v>
      </c>
      <c r="D303">
        <v>1</v>
      </c>
      <c r="E303">
        <v>222</v>
      </c>
      <c r="F303" t="s">
        <v>239</v>
      </c>
      <c r="G303">
        <v>93</v>
      </c>
      <c r="H303" t="s">
        <v>32</v>
      </c>
      <c r="I303">
        <v>77</v>
      </c>
      <c r="J303" t="s">
        <v>48</v>
      </c>
      <c r="K303" t="s">
        <v>34</v>
      </c>
      <c r="L303">
        <v>1</v>
      </c>
      <c r="M303" t="s">
        <v>68</v>
      </c>
      <c r="N303">
        <v>21</v>
      </c>
      <c r="O303" t="s">
        <v>69</v>
      </c>
      <c r="P303">
        <v>7585</v>
      </c>
      <c r="Q303" t="s">
        <v>252</v>
      </c>
      <c r="R303">
        <v>1</v>
      </c>
      <c r="S303" t="s">
        <v>38</v>
      </c>
      <c r="T303" t="s">
        <v>322</v>
      </c>
      <c r="U303">
        <v>7</v>
      </c>
      <c r="V303" t="s">
        <v>266</v>
      </c>
      <c r="W303">
        <v>0</v>
      </c>
      <c r="X303">
        <v>0</v>
      </c>
      <c r="Y303">
        <v>3405279127</v>
      </c>
      <c r="Z303">
        <v>972825996</v>
      </c>
      <c r="AA303">
        <v>4619</v>
      </c>
      <c r="AB303">
        <v>140</v>
      </c>
      <c r="AC303">
        <v>4490060213</v>
      </c>
      <c r="AD303">
        <v>1298354395</v>
      </c>
    </row>
    <row r="304" spans="1:30" x14ac:dyDescent="0.2">
      <c r="A304">
        <v>6</v>
      </c>
      <c r="B304" t="s">
        <v>30</v>
      </c>
      <c r="C304">
        <v>2021</v>
      </c>
      <c r="D304">
        <v>1</v>
      </c>
      <c r="E304">
        <v>222</v>
      </c>
      <c r="F304" t="s">
        <v>239</v>
      </c>
      <c r="G304">
        <v>93</v>
      </c>
      <c r="H304" t="s">
        <v>32</v>
      </c>
      <c r="I304">
        <v>77</v>
      </c>
      <c r="J304" t="s">
        <v>48</v>
      </c>
      <c r="K304" t="s">
        <v>34</v>
      </c>
      <c r="L304">
        <v>1</v>
      </c>
      <c r="M304" t="s">
        <v>68</v>
      </c>
      <c r="N304">
        <v>21</v>
      </c>
      <c r="O304" t="s">
        <v>69</v>
      </c>
      <c r="P304">
        <v>7585</v>
      </c>
      <c r="Q304" t="s">
        <v>252</v>
      </c>
      <c r="R304">
        <v>1</v>
      </c>
      <c r="S304" t="s">
        <v>38</v>
      </c>
      <c r="T304" t="s">
        <v>322</v>
      </c>
      <c r="U304">
        <v>8</v>
      </c>
      <c r="V304" t="s">
        <v>256</v>
      </c>
      <c r="W304">
        <v>0</v>
      </c>
      <c r="X304">
        <v>0</v>
      </c>
      <c r="Y304">
        <v>43800000</v>
      </c>
      <c r="Z304">
        <v>43800000</v>
      </c>
      <c r="AA304">
        <v>903</v>
      </c>
      <c r="AB304">
        <v>226</v>
      </c>
      <c r="AC304">
        <v>671209647</v>
      </c>
      <c r="AD304">
        <v>293003947</v>
      </c>
    </row>
    <row r="305" spans="1:30" x14ac:dyDescent="0.2">
      <c r="A305">
        <v>6</v>
      </c>
      <c r="B305" t="s">
        <v>30</v>
      </c>
      <c r="C305">
        <v>2021</v>
      </c>
      <c r="D305">
        <v>1</v>
      </c>
      <c r="E305">
        <v>222</v>
      </c>
      <c r="F305" t="s">
        <v>239</v>
      </c>
      <c r="G305">
        <v>93</v>
      </c>
      <c r="H305" t="s">
        <v>32</v>
      </c>
      <c r="I305">
        <v>77</v>
      </c>
      <c r="J305" t="s">
        <v>48</v>
      </c>
      <c r="K305" t="s">
        <v>34</v>
      </c>
      <c r="L305">
        <v>1</v>
      </c>
      <c r="M305" t="s">
        <v>68</v>
      </c>
      <c r="N305">
        <v>21</v>
      </c>
      <c r="O305" t="s">
        <v>69</v>
      </c>
      <c r="P305">
        <v>7585</v>
      </c>
      <c r="Q305" t="s">
        <v>252</v>
      </c>
      <c r="R305">
        <v>1</v>
      </c>
      <c r="S305" t="s">
        <v>38</v>
      </c>
      <c r="T305" t="s">
        <v>322</v>
      </c>
      <c r="U305">
        <v>9</v>
      </c>
      <c r="V305" t="s">
        <v>257</v>
      </c>
      <c r="W305">
        <v>0</v>
      </c>
      <c r="X305">
        <v>0</v>
      </c>
      <c r="Y305">
        <v>1361412985</v>
      </c>
      <c r="Z305">
        <v>1356412985</v>
      </c>
      <c r="AA305">
        <v>445</v>
      </c>
      <c r="AB305">
        <v>45</v>
      </c>
      <c r="AC305">
        <v>6983641013</v>
      </c>
      <c r="AD305">
        <v>5086586791</v>
      </c>
    </row>
    <row r="306" spans="1:30" x14ac:dyDescent="0.2">
      <c r="A306">
        <v>6</v>
      </c>
      <c r="B306" t="s">
        <v>30</v>
      </c>
      <c r="C306">
        <v>2021</v>
      </c>
      <c r="D306">
        <v>1</v>
      </c>
      <c r="E306">
        <v>222</v>
      </c>
      <c r="F306" t="s">
        <v>239</v>
      </c>
      <c r="G306">
        <v>93</v>
      </c>
      <c r="H306" t="s">
        <v>32</v>
      </c>
      <c r="I306">
        <v>77</v>
      </c>
      <c r="J306" t="s">
        <v>48</v>
      </c>
      <c r="K306" t="s">
        <v>34</v>
      </c>
      <c r="L306">
        <v>1</v>
      </c>
      <c r="M306" t="s">
        <v>68</v>
      </c>
      <c r="N306">
        <v>21</v>
      </c>
      <c r="O306" t="s">
        <v>69</v>
      </c>
      <c r="P306">
        <v>7600</v>
      </c>
      <c r="Q306" t="s">
        <v>323</v>
      </c>
      <c r="R306">
        <v>1</v>
      </c>
      <c r="S306" t="s">
        <v>38</v>
      </c>
      <c r="T306" t="s">
        <v>324</v>
      </c>
      <c r="U306">
        <v>1</v>
      </c>
      <c r="V306" t="s">
        <v>325</v>
      </c>
      <c r="W306">
        <v>0</v>
      </c>
      <c r="X306">
        <v>0</v>
      </c>
      <c r="Y306">
        <v>7293289904</v>
      </c>
      <c r="Z306">
        <v>5826736904</v>
      </c>
      <c r="AA306">
        <v>533</v>
      </c>
      <c r="AB306">
        <v>390</v>
      </c>
      <c r="AC306">
        <v>9279110811</v>
      </c>
      <c r="AD306">
        <v>4555287280</v>
      </c>
    </row>
    <row r="307" spans="1:30" x14ac:dyDescent="0.2">
      <c r="A307">
        <v>6</v>
      </c>
      <c r="B307" t="s">
        <v>30</v>
      </c>
      <c r="C307">
        <v>2021</v>
      </c>
      <c r="D307">
        <v>1</v>
      </c>
      <c r="E307">
        <v>222</v>
      </c>
      <c r="F307" t="s">
        <v>239</v>
      </c>
      <c r="G307">
        <v>93</v>
      </c>
      <c r="H307" t="s">
        <v>32</v>
      </c>
      <c r="I307">
        <v>77</v>
      </c>
      <c r="J307" t="s">
        <v>48</v>
      </c>
      <c r="K307" t="s">
        <v>34</v>
      </c>
      <c r="L307">
        <v>1</v>
      </c>
      <c r="M307" t="s">
        <v>68</v>
      </c>
      <c r="N307">
        <v>21</v>
      </c>
      <c r="O307" t="s">
        <v>69</v>
      </c>
      <c r="P307">
        <v>7600</v>
      </c>
      <c r="Q307" t="s">
        <v>323</v>
      </c>
      <c r="R307">
        <v>1</v>
      </c>
      <c r="S307" t="s">
        <v>38</v>
      </c>
      <c r="T307" t="s">
        <v>324</v>
      </c>
      <c r="U307">
        <v>2</v>
      </c>
      <c r="V307" t="s">
        <v>326</v>
      </c>
      <c r="W307">
        <v>0</v>
      </c>
      <c r="X307">
        <v>0</v>
      </c>
      <c r="Y307">
        <v>331528089</v>
      </c>
      <c r="Z307">
        <v>317307537</v>
      </c>
      <c r="AA307">
        <v>43</v>
      </c>
      <c r="AB307">
        <v>37</v>
      </c>
      <c r="AC307">
        <v>4002130000</v>
      </c>
      <c r="AD307">
        <v>3012826574</v>
      </c>
    </row>
    <row r="308" spans="1:30" x14ac:dyDescent="0.2">
      <c r="A308">
        <v>6</v>
      </c>
      <c r="B308" t="s">
        <v>30</v>
      </c>
      <c r="C308">
        <v>2021</v>
      </c>
      <c r="D308">
        <v>1</v>
      </c>
      <c r="E308">
        <v>222</v>
      </c>
      <c r="F308" t="s">
        <v>239</v>
      </c>
      <c r="G308">
        <v>93</v>
      </c>
      <c r="H308" t="s">
        <v>32</v>
      </c>
      <c r="I308">
        <v>77</v>
      </c>
      <c r="J308" t="s">
        <v>48</v>
      </c>
      <c r="K308" t="s">
        <v>34</v>
      </c>
      <c r="L308">
        <v>1</v>
      </c>
      <c r="M308" t="s">
        <v>68</v>
      </c>
      <c r="N308">
        <v>21</v>
      </c>
      <c r="O308" t="s">
        <v>69</v>
      </c>
      <c r="P308">
        <v>7600</v>
      </c>
      <c r="Q308" t="s">
        <v>323</v>
      </c>
      <c r="R308">
        <v>1</v>
      </c>
      <c r="S308" t="s">
        <v>38</v>
      </c>
      <c r="T308" t="s">
        <v>324</v>
      </c>
      <c r="U308">
        <v>3</v>
      </c>
      <c r="V308" t="s">
        <v>327</v>
      </c>
      <c r="W308">
        <v>0</v>
      </c>
      <c r="X308">
        <v>0</v>
      </c>
      <c r="Y308">
        <v>705078140</v>
      </c>
      <c r="Z308">
        <v>612411474</v>
      </c>
      <c r="AA308" t="s">
        <v>102</v>
      </c>
      <c r="AB308" t="s">
        <v>200</v>
      </c>
      <c r="AC308">
        <v>1322671210</v>
      </c>
      <c r="AD308">
        <v>996171051</v>
      </c>
    </row>
    <row r="309" spans="1:30" x14ac:dyDescent="0.2">
      <c r="A309">
        <v>6</v>
      </c>
      <c r="B309" t="s">
        <v>30</v>
      </c>
      <c r="C309">
        <v>2021</v>
      </c>
      <c r="D309">
        <v>1</v>
      </c>
      <c r="E309">
        <v>222</v>
      </c>
      <c r="F309" t="s">
        <v>239</v>
      </c>
      <c r="G309">
        <v>93</v>
      </c>
      <c r="H309" t="s">
        <v>32</v>
      </c>
      <c r="I309">
        <v>77</v>
      </c>
      <c r="J309" t="s">
        <v>48</v>
      </c>
      <c r="K309" t="s">
        <v>34</v>
      </c>
      <c r="L309">
        <v>1</v>
      </c>
      <c r="M309" t="s">
        <v>68</v>
      </c>
      <c r="N309">
        <v>21</v>
      </c>
      <c r="O309" t="s">
        <v>69</v>
      </c>
      <c r="P309">
        <v>7600</v>
      </c>
      <c r="Q309" t="s">
        <v>323</v>
      </c>
      <c r="R309">
        <v>1</v>
      </c>
      <c r="S309" t="s">
        <v>38</v>
      </c>
      <c r="T309" t="s">
        <v>324</v>
      </c>
      <c r="U309">
        <v>4</v>
      </c>
      <c r="V309" t="s">
        <v>328</v>
      </c>
      <c r="W309">
        <v>0</v>
      </c>
      <c r="X309">
        <v>0</v>
      </c>
      <c r="Y309">
        <v>539482423</v>
      </c>
      <c r="Z309">
        <v>535477063</v>
      </c>
      <c r="AA309">
        <v>1</v>
      </c>
      <c r="AB309" t="s">
        <v>96</v>
      </c>
      <c r="AC309">
        <v>1706335000</v>
      </c>
      <c r="AD309">
        <v>26335000</v>
      </c>
    </row>
    <row r="310" spans="1:30" x14ac:dyDescent="0.2">
      <c r="A310">
        <v>6</v>
      </c>
      <c r="B310" t="s">
        <v>30</v>
      </c>
      <c r="C310">
        <v>2021</v>
      </c>
      <c r="D310">
        <v>1</v>
      </c>
      <c r="E310">
        <v>222</v>
      </c>
      <c r="F310" t="s">
        <v>239</v>
      </c>
      <c r="G310">
        <v>93</v>
      </c>
      <c r="H310" t="s">
        <v>32</v>
      </c>
      <c r="I310">
        <v>77</v>
      </c>
      <c r="J310" t="s">
        <v>48</v>
      </c>
      <c r="K310" t="s">
        <v>34</v>
      </c>
      <c r="L310">
        <v>1</v>
      </c>
      <c r="M310" t="s">
        <v>68</v>
      </c>
      <c r="N310">
        <v>21</v>
      </c>
      <c r="O310" t="s">
        <v>69</v>
      </c>
      <c r="P310">
        <v>7600</v>
      </c>
      <c r="Q310" t="s">
        <v>323</v>
      </c>
      <c r="R310">
        <v>1</v>
      </c>
      <c r="S310" t="s">
        <v>38</v>
      </c>
      <c r="T310" t="s">
        <v>324</v>
      </c>
      <c r="U310">
        <v>5</v>
      </c>
      <c r="V310" t="s">
        <v>329</v>
      </c>
      <c r="W310">
        <v>0</v>
      </c>
      <c r="X310">
        <v>0</v>
      </c>
      <c r="Y310">
        <v>444375395</v>
      </c>
      <c r="Z310">
        <v>444375395</v>
      </c>
      <c r="AA310">
        <v>100</v>
      </c>
      <c r="AB310">
        <v>1</v>
      </c>
      <c r="AC310">
        <v>358098136</v>
      </c>
      <c r="AD310">
        <v>0</v>
      </c>
    </row>
    <row r="311" spans="1:30" x14ac:dyDescent="0.2">
      <c r="A311">
        <v>6</v>
      </c>
      <c r="B311" t="s">
        <v>30</v>
      </c>
      <c r="C311">
        <v>2021</v>
      </c>
      <c r="D311">
        <v>1</v>
      </c>
      <c r="E311">
        <v>222</v>
      </c>
      <c r="F311" t="s">
        <v>239</v>
      </c>
      <c r="G311">
        <v>93</v>
      </c>
      <c r="H311" t="s">
        <v>32</v>
      </c>
      <c r="I311">
        <v>77</v>
      </c>
      <c r="J311" t="s">
        <v>48</v>
      </c>
      <c r="K311" t="s">
        <v>34</v>
      </c>
      <c r="L311">
        <v>1</v>
      </c>
      <c r="M311" t="s">
        <v>68</v>
      </c>
      <c r="N311">
        <v>21</v>
      </c>
      <c r="O311" t="s">
        <v>69</v>
      </c>
      <c r="P311">
        <v>7607</v>
      </c>
      <c r="Q311" t="s">
        <v>330</v>
      </c>
      <c r="R311">
        <v>1</v>
      </c>
      <c r="S311" t="s">
        <v>38</v>
      </c>
      <c r="T311" t="s">
        <v>331</v>
      </c>
      <c r="U311">
        <v>1</v>
      </c>
      <c r="V311" t="s">
        <v>332</v>
      </c>
      <c r="W311">
        <v>0</v>
      </c>
      <c r="Y311">
        <v>0</v>
      </c>
      <c r="AA311">
        <v>25</v>
      </c>
      <c r="AB311">
        <v>4</v>
      </c>
      <c r="AC311">
        <v>100000000</v>
      </c>
      <c r="AD311">
        <v>0</v>
      </c>
    </row>
    <row r="312" spans="1:30" x14ac:dyDescent="0.2">
      <c r="A312">
        <v>6</v>
      </c>
      <c r="B312" t="s">
        <v>30</v>
      </c>
      <c r="C312">
        <v>2021</v>
      </c>
      <c r="D312">
        <v>1</v>
      </c>
      <c r="E312">
        <v>222</v>
      </c>
      <c r="F312" t="s">
        <v>239</v>
      </c>
      <c r="G312">
        <v>93</v>
      </c>
      <c r="H312" t="s">
        <v>32</v>
      </c>
      <c r="I312">
        <v>77</v>
      </c>
      <c r="J312" t="s">
        <v>48</v>
      </c>
      <c r="K312" t="s">
        <v>34</v>
      </c>
      <c r="L312">
        <v>1</v>
      </c>
      <c r="M312" t="s">
        <v>68</v>
      </c>
      <c r="N312">
        <v>21</v>
      </c>
      <c r="O312" t="s">
        <v>69</v>
      </c>
      <c r="P312">
        <v>7607</v>
      </c>
      <c r="Q312" t="s">
        <v>330</v>
      </c>
      <c r="R312">
        <v>1</v>
      </c>
      <c r="S312" t="s">
        <v>38</v>
      </c>
      <c r="T312" t="s">
        <v>331</v>
      </c>
      <c r="U312">
        <v>2</v>
      </c>
      <c r="V312" t="s">
        <v>333</v>
      </c>
      <c r="W312">
        <v>0</v>
      </c>
      <c r="Y312">
        <v>0</v>
      </c>
      <c r="AA312" t="s">
        <v>334</v>
      </c>
      <c r="AB312">
        <v>8</v>
      </c>
      <c r="AC312">
        <v>16148353000</v>
      </c>
      <c r="AD312">
        <v>917057579</v>
      </c>
    </row>
    <row r="313" spans="1:30" x14ac:dyDescent="0.2">
      <c r="A313">
        <v>6</v>
      </c>
      <c r="B313" t="s">
        <v>30</v>
      </c>
      <c r="C313">
        <v>2021</v>
      </c>
      <c r="D313">
        <v>1</v>
      </c>
      <c r="E313">
        <v>222</v>
      </c>
      <c r="F313" t="s">
        <v>239</v>
      </c>
      <c r="G313">
        <v>93</v>
      </c>
      <c r="H313" t="s">
        <v>32</v>
      </c>
      <c r="I313">
        <v>77</v>
      </c>
      <c r="J313" t="s">
        <v>48</v>
      </c>
      <c r="K313" t="s">
        <v>34</v>
      </c>
      <c r="L313">
        <v>1</v>
      </c>
      <c r="M313" t="s">
        <v>68</v>
      </c>
      <c r="N313">
        <v>21</v>
      </c>
      <c r="O313" t="s">
        <v>69</v>
      </c>
      <c r="P313">
        <v>7607</v>
      </c>
      <c r="Q313" t="s">
        <v>330</v>
      </c>
      <c r="R313">
        <v>1</v>
      </c>
      <c r="S313" t="s">
        <v>38</v>
      </c>
      <c r="T313" t="s">
        <v>331</v>
      </c>
      <c r="U313">
        <v>3</v>
      </c>
      <c r="V313" t="s">
        <v>335</v>
      </c>
      <c r="W313">
        <v>0</v>
      </c>
      <c r="X313">
        <v>0</v>
      </c>
      <c r="Y313">
        <v>95786855</v>
      </c>
      <c r="Z313">
        <v>80296054</v>
      </c>
      <c r="AA313" t="s">
        <v>336</v>
      </c>
      <c r="AB313">
        <v>7</v>
      </c>
      <c r="AC313">
        <v>1639647000</v>
      </c>
      <c r="AD313">
        <v>0</v>
      </c>
    </row>
    <row r="314" spans="1:30" x14ac:dyDescent="0.2">
      <c r="A314">
        <v>6</v>
      </c>
      <c r="B314" t="s">
        <v>30</v>
      </c>
      <c r="C314">
        <v>2021</v>
      </c>
      <c r="D314">
        <v>1</v>
      </c>
      <c r="E314">
        <v>222</v>
      </c>
      <c r="F314" t="s">
        <v>239</v>
      </c>
      <c r="G314">
        <v>93</v>
      </c>
      <c r="H314" t="s">
        <v>32</v>
      </c>
      <c r="I314">
        <v>77</v>
      </c>
      <c r="J314" t="s">
        <v>48</v>
      </c>
      <c r="K314" t="s">
        <v>34</v>
      </c>
      <c r="L314">
        <v>1</v>
      </c>
      <c r="M314" t="s">
        <v>68</v>
      </c>
      <c r="N314">
        <v>21</v>
      </c>
      <c r="O314" t="s">
        <v>69</v>
      </c>
      <c r="P314">
        <v>7607</v>
      </c>
      <c r="Q314" t="s">
        <v>330</v>
      </c>
      <c r="R314">
        <v>1</v>
      </c>
      <c r="S314" t="s">
        <v>38</v>
      </c>
      <c r="T314" t="s">
        <v>331</v>
      </c>
      <c r="U314">
        <v>4</v>
      </c>
      <c r="V314" t="s">
        <v>337</v>
      </c>
      <c r="W314">
        <v>0</v>
      </c>
      <c r="X314">
        <v>0</v>
      </c>
      <c r="Y314">
        <v>218425719</v>
      </c>
      <c r="Z314">
        <v>218425719</v>
      </c>
      <c r="AA314">
        <v>5</v>
      </c>
      <c r="AB314">
        <v>5</v>
      </c>
      <c r="AC314">
        <v>3200000000</v>
      </c>
      <c r="AD314">
        <v>1700000000</v>
      </c>
    </row>
    <row r="315" spans="1:30" x14ac:dyDescent="0.2">
      <c r="A315">
        <v>6</v>
      </c>
      <c r="B315" t="s">
        <v>30</v>
      </c>
      <c r="C315">
        <v>2021</v>
      </c>
      <c r="D315">
        <v>1</v>
      </c>
      <c r="E315">
        <v>222</v>
      </c>
      <c r="F315" t="s">
        <v>239</v>
      </c>
      <c r="G315">
        <v>93</v>
      </c>
      <c r="H315" t="s">
        <v>32</v>
      </c>
      <c r="I315">
        <v>77</v>
      </c>
      <c r="J315" t="s">
        <v>48</v>
      </c>
      <c r="K315" t="s">
        <v>34</v>
      </c>
      <c r="L315">
        <v>1</v>
      </c>
      <c r="M315" t="s">
        <v>68</v>
      </c>
      <c r="N315">
        <v>21</v>
      </c>
      <c r="O315" t="s">
        <v>69</v>
      </c>
      <c r="P315">
        <v>7607</v>
      </c>
      <c r="Q315" t="s">
        <v>330</v>
      </c>
      <c r="R315">
        <v>1</v>
      </c>
      <c r="S315" t="s">
        <v>38</v>
      </c>
      <c r="T315" t="s">
        <v>331</v>
      </c>
      <c r="U315">
        <v>5</v>
      </c>
      <c r="V315" t="s">
        <v>338</v>
      </c>
      <c r="W315">
        <v>0</v>
      </c>
      <c r="X315">
        <v>0</v>
      </c>
      <c r="Y315">
        <v>740382820</v>
      </c>
      <c r="Z315">
        <v>645786609</v>
      </c>
      <c r="AA315">
        <v>100</v>
      </c>
      <c r="AB315">
        <v>10</v>
      </c>
      <c r="AC315">
        <v>1900000000</v>
      </c>
      <c r="AD315">
        <v>1099317794</v>
      </c>
    </row>
    <row r="316" spans="1:30" x14ac:dyDescent="0.2">
      <c r="A316">
        <v>6</v>
      </c>
      <c r="B316" t="s">
        <v>30</v>
      </c>
      <c r="C316">
        <v>2021</v>
      </c>
      <c r="D316">
        <v>1</v>
      </c>
      <c r="E316">
        <v>222</v>
      </c>
      <c r="F316" t="s">
        <v>239</v>
      </c>
      <c r="G316">
        <v>93</v>
      </c>
      <c r="H316" t="s">
        <v>32</v>
      </c>
      <c r="I316">
        <v>77</v>
      </c>
      <c r="J316" t="s">
        <v>48</v>
      </c>
      <c r="K316" t="s">
        <v>34</v>
      </c>
      <c r="L316">
        <v>1</v>
      </c>
      <c r="M316" t="s">
        <v>68</v>
      </c>
      <c r="N316">
        <v>21</v>
      </c>
      <c r="O316" t="s">
        <v>69</v>
      </c>
      <c r="P316">
        <v>7614</v>
      </c>
      <c r="Q316" t="s">
        <v>258</v>
      </c>
      <c r="R316">
        <v>1</v>
      </c>
      <c r="S316" t="s">
        <v>38</v>
      </c>
      <c r="T316" t="s">
        <v>339</v>
      </c>
      <c r="U316">
        <v>1</v>
      </c>
      <c r="V316" t="s">
        <v>260</v>
      </c>
      <c r="W316">
        <v>0</v>
      </c>
      <c r="X316">
        <v>0</v>
      </c>
      <c r="Y316">
        <v>113800000</v>
      </c>
      <c r="Z316">
        <v>113800000</v>
      </c>
      <c r="AA316">
        <v>28</v>
      </c>
      <c r="AB316">
        <v>0</v>
      </c>
      <c r="AC316">
        <v>15719000</v>
      </c>
      <c r="AD316">
        <v>10000000</v>
      </c>
    </row>
    <row r="317" spans="1:30" x14ac:dyDescent="0.2">
      <c r="A317">
        <v>6</v>
      </c>
      <c r="B317" t="s">
        <v>30</v>
      </c>
      <c r="C317">
        <v>2021</v>
      </c>
      <c r="D317">
        <v>1</v>
      </c>
      <c r="E317">
        <v>222</v>
      </c>
      <c r="F317" t="s">
        <v>239</v>
      </c>
      <c r="G317">
        <v>93</v>
      </c>
      <c r="H317" t="s">
        <v>32</v>
      </c>
      <c r="I317">
        <v>77</v>
      </c>
      <c r="J317" t="s">
        <v>48</v>
      </c>
      <c r="K317" t="s">
        <v>34</v>
      </c>
      <c r="L317">
        <v>1</v>
      </c>
      <c r="M317" t="s">
        <v>68</v>
      </c>
      <c r="N317">
        <v>21</v>
      </c>
      <c r="O317" t="s">
        <v>69</v>
      </c>
      <c r="P317">
        <v>7614</v>
      </c>
      <c r="Q317" t="s">
        <v>258</v>
      </c>
      <c r="R317">
        <v>1</v>
      </c>
      <c r="S317" t="s">
        <v>38</v>
      </c>
      <c r="T317" t="s">
        <v>339</v>
      </c>
      <c r="U317">
        <v>2</v>
      </c>
      <c r="V317" t="s">
        <v>340</v>
      </c>
      <c r="W317">
        <v>0</v>
      </c>
      <c r="X317">
        <v>0</v>
      </c>
      <c r="Y317">
        <v>76040000</v>
      </c>
      <c r="Z317">
        <v>76040000</v>
      </c>
      <c r="AA317">
        <v>180</v>
      </c>
      <c r="AB317">
        <v>49</v>
      </c>
      <c r="AC317">
        <v>100000000</v>
      </c>
      <c r="AD317">
        <v>0</v>
      </c>
    </row>
    <row r="318" spans="1:30" x14ac:dyDescent="0.2">
      <c r="A318">
        <v>6</v>
      </c>
      <c r="B318" t="s">
        <v>30</v>
      </c>
      <c r="C318">
        <v>2021</v>
      </c>
      <c r="D318">
        <v>1</v>
      </c>
      <c r="E318">
        <v>222</v>
      </c>
      <c r="F318" t="s">
        <v>239</v>
      </c>
      <c r="G318">
        <v>93</v>
      </c>
      <c r="H318" t="s">
        <v>32</v>
      </c>
      <c r="I318">
        <v>77</v>
      </c>
      <c r="J318" t="s">
        <v>48</v>
      </c>
      <c r="K318" t="s">
        <v>34</v>
      </c>
      <c r="L318">
        <v>1</v>
      </c>
      <c r="M318" t="s">
        <v>68</v>
      </c>
      <c r="N318">
        <v>21</v>
      </c>
      <c r="O318" t="s">
        <v>69</v>
      </c>
      <c r="P318">
        <v>7614</v>
      </c>
      <c r="Q318" t="s">
        <v>258</v>
      </c>
      <c r="R318">
        <v>1</v>
      </c>
      <c r="S318" t="s">
        <v>38</v>
      </c>
      <c r="T318" t="s">
        <v>339</v>
      </c>
      <c r="U318">
        <v>3</v>
      </c>
      <c r="V318" t="s">
        <v>341</v>
      </c>
      <c r="W318">
        <v>0</v>
      </c>
      <c r="X318">
        <v>0</v>
      </c>
      <c r="Y318">
        <v>1762028460</v>
      </c>
      <c r="Z318">
        <v>1692028460</v>
      </c>
      <c r="AA318">
        <v>1500</v>
      </c>
      <c r="AB318">
        <v>683</v>
      </c>
      <c r="AC318">
        <v>8634339249</v>
      </c>
      <c r="AD318">
        <v>1077290139</v>
      </c>
    </row>
    <row r="319" spans="1:30" x14ac:dyDescent="0.2">
      <c r="A319">
        <v>6</v>
      </c>
      <c r="B319" t="s">
        <v>30</v>
      </c>
      <c r="C319">
        <v>2021</v>
      </c>
      <c r="D319">
        <v>1</v>
      </c>
      <c r="E319">
        <v>222</v>
      </c>
      <c r="F319" t="s">
        <v>239</v>
      </c>
      <c r="G319">
        <v>93</v>
      </c>
      <c r="H319" t="s">
        <v>32</v>
      </c>
      <c r="I319">
        <v>77</v>
      </c>
      <c r="J319" t="s">
        <v>48</v>
      </c>
      <c r="K319" t="s">
        <v>34</v>
      </c>
      <c r="L319">
        <v>1</v>
      </c>
      <c r="M319" t="s">
        <v>68</v>
      </c>
      <c r="N319">
        <v>21</v>
      </c>
      <c r="O319" t="s">
        <v>69</v>
      </c>
      <c r="P319">
        <v>7614</v>
      </c>
      <c r="Q319" t="s">
        <v>258</v>
      </c>
      <c r="R319">
        <v>1</v>
      </c>
      <c r="S319" t="s">
        <v>38</v>
      </c>
      <c r="T319" t="s">
        <v>339</v>
      </c>
      <c r="U319">
        <v>4</v>
      </c>
      <c r="V319" t="s">
        <v>342</v>
      </c>
      <c r="W319">
        <v>0</v>
      </c>
      <c r="X319">
        <v>0</v>
      </c>
      <c r="Y319">
        <v>90700000</v>
      </c>
      <c r="Z319">
        <v>90700000</v>
      </c>
      <c r="AA319">
        <v>150</v>
      </c>
      <c r="AB319">
        <v>45</v>
      </c>
      <c r="AC319">
        <v>150000000</v>
      </c>
      <c r="AD319">
        <v>25000000</v>
      </c>
    </row>
    <row r="320" spans="1:30" x14ac:dyDescent="0.2">
      <c r="A320">
        <v>6</v>
      </c>
      <c r="B320" t="s">
        <v>30</v>
      </c>
      <c r="C320">
        <v>2021</v>
      </c>
      <c r="D320">
        <v>1</v>
      </c>
      <c r="E320">
        <v>222</v>
      </c>
      <c r="F320" t="s">
        <v>239</v>
      </c>
      <c r="G320">
        <v>93</v>
      </c>
      <c r="H320" t="s">
        <v>32</v>
      </c>
      <c r="I320">
        <v>77</v>
      </c>
      <c r="J320" t="s">
        <v>48</v>
      </c>
      <c r="K320" t="s">
        <v>34</v>
      </c>
      <c r="L320">
        <v>1</v>
      </c>
      <c r="M320" t="s">
        <v>68</v>
      </c>
      <c r="N320">
        <v>21</v>
      </c>
      <c r="O320" t="s">
        <v>69</v>
      </c>
      <c r="P320">
        <v>7614</v>
      </c>
      <c r="Q320" t="s">
        <v>258</v>
      </c>
      <c r="R320">
        <v>1</v>
      </c>
      <c r="S320" t="s">
        <v>38</v>
      </c>
      <c r="T320" t="s">
        <v>339</v>
      </c>
      <c r="U320">
        <v>5</v>
      </c>
      <c r="V320" t="s">
        <v>343</v>
      </c>
      <c r="W320">
        <v>0</v>
      </c>
      <c r="X320">
        <v>0</v>
      </c>
      <c r="Y320">
        <v>1123163218</v>
      </c>
      <c r="Z320">
        <v>391257803</v>
      </c>
      <c r="AA320">
        <v>9</v>
      </c>
      <c r="AB320">
        <v>8</v>
      </c>
      <c r="AC320">
        <v>923399189</v>
      </c>
      <c r="AD320">
        <v>388642504</v>
      </c>
    </row>
    <row r="321" spans="1:30" x14ac:dyDescent="0.2">
      <c r="A321">
        <v>6</v>
      </c>
      <c r="B321" t="s">
        <v>30</v>
      </c>
      <c r="C321">
        <v>2021</v>
      </c>
      <c r="D321">
        <v>1</v>
      </c>
      <c r="E321">
        <v>222</v>
      </c>
      <c r="F321" t="s">
        <v>239</v>
      </c>
      <c r="G321">
        <v>93</v>
      </c>
      <c r="H321" t="s">
        <v>32</v>
      </c>
      <c r="I321">
        <v>77</v>
      </c>
      <c r="J321" t="s">
        <v>48</v>
      </c>
      <c r="K321" t="s">
        <v>34</v>
      </c>
      <c r="L321">
        <v>1</v>
      </c>
      <c r="M321" t="s">
        <v>68</v>
      </c>
      <c r="N321">
        <v>21</v>
      </c>
      <c r="O321" t="s">
        <v>69</v>
      </c>
      <c r="P321">
        <v>7614</v>
      </c>
      <c r="Q321" t="s">
        <v>258</v>
      </c>
      <c r="R321">
        <v>1</v>
      </c>
      <c r="S321" t="s">
        <v>38</v>
      </c>
      <c r="T321" t="s">
        <v>339</v>
      </c>
      <c r="U321">
        <v>6</v>
      </c>
      <c r="V321" t="s">
        <v>344</v>
      </c>
      <c r="W321">
        <v>0</v>
      </c>
      <c r="X321">
        <v>0</v>
      </c>
      <c r="Y321">
        <v>936304936</v>
      </c>
      <c r="Z321">
        <v>901489936</v>
      </c>
      <c r="AA321">
        <v>9</v>
      </c>
      <c r="AB321">
        <v>8</v>
      </c>
      <c r="AC321">
        <v>5512480751</v>
      </c>
      <c r="AD321">
        <v>3231641399</v>
      </c>
    </row>
    <row r="322" spans="1:30" x14ac:dyDescent="0.2">
      <c r="A322">
        <v>6</v>
      </c>
      <c r="B322" t="s">
        <v>30</v>
      </c>
      <c r="C322">
        <v>2021</v>
      </c>
      <c r="D322">
        <v>1</v>
      </c>
      <c r="E322">
        <v>222</v>
      </c>
      <c r="F322" t="s">
        <v>239</v>
      </c>
      <c r="G322">
        <v>93</v>
      </c>
      <c r="H322" t="s">
        <v>32</v>
      </c>
      <c r="I322">
        <v>77</v>
      </c>
      <c r="J322" t="s">
        <v>48</v>
      </c>
      <c r="K322" t="s">
        <v>34</v>
      </c>
      <c r="L322">
        <v>1</v>
      </c>
      <c r="M322" t="s">
        <v>68</v>
      </c>
      <c r="N322">
        <v>21</v>
      </c>
      <c r="O322" t="s">
        <v>69</v>
      </c>
      <c r="P322">
        <v>7625</v>
      </c>
      <c r="Q322" t="s">
        <v>261</v>
      </c>
      <c r="R322">
        <v>1</v>
      </c>
      <c r="S322" t="s">
        <v>38</v>
      </c>
      <c r="T322" t="s">
        <v>345</v>
      </c>
      <c r="U322">
        <v>1</v>
      </c>
      <c r="V322" t="s">
        <v>263</v>
      </c>
      <c r="W322">
        <v>0</v>
      </c>
      <c r="X322">
        <v>0</v>
      </c>
      <c r="Y322">
        <v>33250000</v>
      </c>
      <c r="Z322">
        <v>33250000</v>
      </c>
      <c r="AA322">
        <v>2</v>
      </c>
      <c r="AB322">
        <v>0</v>
      </c>
      <c r="AC322">
        <v>4819500</v>
      </c>
      <c r="AD322">
        <v>118077750</v>
      </c>
    </row>
    <row r="323" spans="1:30" x14ac:dyDescent="0.2">
      <c r="A323">
        <v>6</v>
      </c>
      <c r="B323" t="s">
        <v>30</v>
      </c>
      <c r="C323">
        <v>2021</v>
      </c>
      <c r="D323">
        <v>1</v>
      </c>
      <c r="E323">
        <v>222</v>
      </c>
      <c r="F323" t="s">
        <v>239</v>
      </c>
      <c r="G323">
        <v>93</v>
      </c>
      <c r="H323" t="s">
        <v>32</v>
      </c>
      <c r="I323">
        <v>77</v>
      </c>
      <c r="J323" t="s">
        <v>48</v>
      </c>
      <c r="K323" t="s">
        <v>34</v>
      </c>
      <c r="L323">
        <v>1</v>
      </c>
      <c r="M323" t="s">
        <v>68</v>
      </c>
      <c r="N323">
        <v>21</v>
      </c>
      <c r="O323" t="s">
        <v>69</v>
      </c>
      <c r="P323">
        <v>7625</v>
      </c>
      <c r="Q323" t="s">
        <v>261</v>
      </c>
      <c r="R323">
        <v>1</v>
      </c>
      <c r="S323" t="s">
        <v>38</v>
      </c>
      <c r="T323" t="s">
        <v>345</v>
      </c>
      <c r="U323">
        <v>2</v>
      </c>
      <c r="V323" t="s">
        <v>346</v>
      </c>
      <c r="W323">
        <v>0</v>
      </c>
      <c r="X323">
        <v>0</v>
      </c>
      <c r="Y323">
        <v>11000000</v>
      </c>
      <c r="Z323">
        <v>11000000</v>
      </c>
      <c r="AA323">
        <v>6</v>
      </c>
      <c r="AB323">
        <v>3</v>
      </c>
      <c r="AC323">
        <v>61710000</v>
      </c>
      <c r="AD323">
        <v>61710000</v>
      </c>
    </row>
    <row r="324" spans="1:30" x14ac:dyDescent="0.2">
      <c r="A324">
        <v>6</v>
      </c>
      <c r="B324" t="s">
        <v>30</v>
      </c>
      <c r="C324">
        <v>2021</v>
      </c>
      <c r="D324">
        <v>1</v>
      </c>
      <c r="E324">
        <v>222</v>
      </c>
      <c r="F324" t="s">
        <v>239</v>
      </c>
      <c r="G324">
        <v>93</v>
      </c>
      <c r="H324" t="s">
        <v>32</v>
      </c>
      <c r="I324">
        <v>77</v>
      </c>
      <c r="J324" t="s">
        <v>48</v>
      </c>
      <c r="K324" t="s">
        <v>34</v>
      </c>
      <c r="L324">
        <v>1</v>
      </c>
      <c r="M324" t="s">
        <v>68</v>
      </c>
      <c r="N324">
        <v>21</v>
      </c>
      <c r="O324" t="s">
        <v>69</v>
      </c>
      <c r="P324">
        <v>7625</v>
      </c>
      <c r="Q324" t="s">
        <v>261</v>
      </c>
      <c r="R324">
        <v>1</v>
      </c>
      <c r="S324" t="s">
        <v>38</v>
      </c>
      <c r="T324" t="s">
        <v>345</v>
      </c>
      <c r="U324">
        <v>3</v>
      </c>
      <c r="V324" t="s">
        <v>347</v>
      </c>
      <c r="W324">
        <v>0</v>
      </c>
      <c r="X324">
        <v>0</v>
      </c>
      <c r="Y324">
        <v>128173333</v>
      </c>
      <c r="Z324">
        <v>128173333</v>
      </c>
      <c r="AA324" t="s">
        <v>102</v>
      </c>
      <c r="AB324" t="s">
        <v>348</v>
      </c>
      <c r="AC324">
        <v>1137456000</v>
      </c>
      <c r="AD324">
        <v>581834987</v>
      </c>
    </row>
    <row r="325" spans="1:30" x14ac:dyDescent="0.2">
      <c r="A325">
        <v>6</v>
      </c>
      <c r="B325" t="s">
        <v>30</v>
      </c>
      <c r="C325">
        <v>2021</v>
      </c>
      <c r="D325">
        <v>1</v>
      </c>
      <c r="E325">
        <v>222</v>
      </c>
      <c r="F325" t="s">
        <v>239</v>
      </c>
      <c r="G325">
        <v>93</v>
      </c>
      <c r="H325" t="s">
        <v>32</v>
      </c>
      <c r="I325">
        <v>77</v>
      </c>
      <c r="J325" t="s">
        <v>48</v>
      </c>
      <c r="K325" t="s">
        <v>34</v>
      </c>
      <c r="L325">
        <v>1</v>
      </c>
      <c r="M325" t="s">
        <v>68</v>
      </c>
      <c r="N325">
        <v>21</v>
      </c>
      <c r="O325" t="s">
        <v>69</v>
      </c>
      <c r="P325">
        <v>7625</v>
      </c>
      <c r="Q325" t="s">
        <v>261</v>
      </c>
      <c r="R325">
        <v>1</v>
      </c>
      <c r="S325" t="s">
        <v>38</v>
      </c>
      <c r="T325" t="s">
        <v>345</v>
      </c>
      <c r="U325">
        <v>4</v>
      </c>
      <c r="V325" t="s">
        <v>349</v>
      </c>
      <c r="W325">
        <v>0</v>
      </c>
      <c r="X325">
        <v>0</v>
      </c>
      <c r="Y325">
        <v>9600000</v>
      </c>
      <c r="Z325">
        <v>9600000</v>
      </c>
      <c r="AA325" t="s">
        <v>304</v>
      </c>
      <c r="AB325" t="s">
        <v>54</v>
      </c>
      <c r="AC325">
        <v>88514000</v>
      </c>
      <c r="AD325">
        <v>69309000</v>
      </c>
    </row>
    <row r="326" spans="1:30" x14ac:dyDescent="0.2">
      <c r="A326">
        <v>6</v>
      </c>
      <c r="B326" t="s">
        <v>30</v>
      </c>
      <c r="C326">
        <v>2021</v>
      </c>
      <c r="D326">
        <v>1</v>
      </c>
      <c r="E326">
        <v>222</v>
      </c>
      <c r="F326" t="s">
        <v>239</v>
      </c>
      <c r="G326">
        <v>93</v>
      </c>
      <c r="H326" t="s">
        <v>32</v>
      </c>
      <c r="I326">
        <v>77</v>
      </c>
      <c r="J326" t="s">
        <v>48</v>
      </c>
      <c r="K326" t="s">
        <v>34</v>
      </c>
      <c r="L326">
        <v>1</v>
      </c>
      <c r="M326" t="s">
        <v>68</v>
      </c>
      <c r="N326">
        <v>21</v>
      </c>
      <c r="O326" t="s">
        <v>69</v>
      </c>
      <c r="P326">
        <v>7625</v>
      </c>
      <c r="Q326" t="s">
        <v>261</v>
      </c>
      <c r="R326">
        <v>1</v>
      </c>
      <c r="S326" t="s">
        <v>38</v>
      </c>
      <c r="T326" t="s">
        <v>345</v>
      </c>
      <c r="U326">
        <v>5</v>
      </c>
      <c r="V326" t="s">
        <v>350</v>
      </c>
      <c r="W326">
        <v>0</v>
      </c>
      <c r="X326">
        <v>0</v>
      </c>
      <c r="Y326">
        <v>10000000</v>
      </c>
      <c r="Z326">
        <v>10000000</v>
      </c>
      <c r="AA326">
        <v>1</v>
      </c>
      <c r="AB326">
        <v>1</v>
      </c>
      <c r="AC326">
        <v>119540000</v>
      </c>
      <c r="AD326">
        <v>92000000</v>
      </c>
    </row>
    <row r="327" spans="1:30" x14ac:dyDescent="0.2">
      <c r="A327">
        <v>6</v>
      </c>
      <c r="B327" t="s">
        <v>30</v>
      </c>
      <c r="C327">
        <v>2021</v>
      </c>
      <c r="D327">
        <v>1</v>
      </c>
      <c r="E327">
        <v>222</v>
      </c>
      <c r="F327" t="s">
        <v>239</v>
      </c>
      <c r="G327">
        <v>93</v>
      </c>
      <c r="H327" t="s">
        <v>32</v>
      </c>
      <c r="I327">
        <v>77</v>
      </c>
      <c r="J327" t="s">
        <v>48</v>
      </c>
      <c r="K327" t="s">
        <v>34</v>
      </c>
      <c r="L327">
        <v>1</v>
      </c>
      <c r="M327" t="s">
        <v>68</v>
      </c>
      <c r="N327">
        <v>24</v>
      </c>
      <c r="O327" t="s">
        <v>134</v>
      </c>
      <c r="P327">
        <v>7598</v>
      </c>
      <c r="Q327" t="s">
        <v>351</v>
      </c>
      <c r="R327">
        <v>1</v>
      </c>
      <c r="S327" t="s">
        <v>38</v>
      </c>
      <c r="T327" t="s">
        <v>352</v>
      </c>
      <c r="U327">
        <v>1</v>
      </c>
      <c r="V327" t="s">
        <v>353</v>
      </c>
      <c r="W327">
        <v>0</v>
      </c>
      <c r="X327">
        <v>0</v>
      </c>
      <c r="Y327">
        <v>121500000</v>
      </c>
      <c r="Z327">
        <v>121500000</v>
      </c>
      <c r="AA327">
        <v>6</v>
      </c>
      <c r="AB327">
        <v>3</v>
      </c>
      <c r="AC327">
        <v>200000000</v>
      </c>
      <c r="AD327">
        <v>100000000</v>
      </c>
    </row>
    <row r="328" spans="1:30" x14ac:dyDescent="0.2">
      <c r="A328">
        <v>6</v>
      </c>
      <c r="B328" t="s">
        <v>30</v>
      </c>
      <c r="C328">
        <v>2021</v>
      </c>
      <c r="D328">
        <v>1</v>
      </c>
      <c r="E328">
        <v>222</v>
      </c>
      <c r="F328" t="s">
        <v>239</v>
      </c>
      <c r="G328">
        <v>93</v>
      </c>
      <c r="H328" t="s">
        <v>32</v>
      </c>
      <c r="I328">
        <v>77</v>
      </c>
      <c r="J328" t="s">
        <v>48</v>
      </c>
      <c r="K328" t="s">
        <v>34</v>
      </c>
      <c r="L328">
        <v>1</v>
      </c>
      <c r="M328" t="s">
        <v>68</v>
      </c>
      <c r="N328">
        <v>24</v>
      </c>
      <c r="O328" t="s">
        <v>134</v>
      </c>
      <c r="P328">
        <v>7598</v>
      </c>
      <c r="Q328" t="s">
        <v>351</v>
      </c>
      <c r="R328">
        <v>1</v>
      </c>
      <c r="S328" t="s">
        <v>38</v>
      </c>
      <c r="T328" t="s">
        <v>352</v>
      </c>
      <c r="U328">
        <v>2</v>
      </c>
      <c r="V328" t="s">
        <v>354</v>
      </c>
      <c r="W328">
        <v>0</v>
      </c>
      <c r="X328">
        <v>0</v>
      </c>
      <c r="Y328">
        <v>164885000</v>
      </c>
      <c r="Z328">
        <v>144885000</v>
      </c>
      <c r="AA328">
        <v>6</v>
      </c>
      <c r="AB328" t="s">
        <v>355</v>
      </c>
      <c r="AC328">
        <v>365000000</v>
      </c>
      <c r="AD328">
        <v>40000000</v>
      </c>
    </row>
    <row r="329" spans="1:30" x14ac:dyDescent="0.2">
      <c r="A329">
        <v>6</v>
      </c>
      <c r="B329" t="s">
        <v>30</v>
      </c>
      <c r="C329">
        <v>2021</v>
      </c>
      <c r="D329">
        <v>1</v>
      </c>
      <c r="E329">
        <v>222</v>
      </c>
      <c r="F329" t="s">
        <v>239</v>
      </c>
      <c r="G329">
        <v>93</v>
      </c>
      <c r="H329" t="s">
        <v>32</v>
      </c>
      <c r="I329">
        <v>77</v>
      </c>
      <c r="J329" t="s">
        <v>48</v>
      </c>
      <c r="K329" t="s">
        <v>34</v>
      </c>
      <c r="L329">
        <v>1</v>
      </c>
      <c r="M329" t="s">
        <v>68</v>
      </c>
      <c r="N329">
        <v>24</v>
      </c>
      <c r="O329" t="s">
        <v>134</v>
      </c>
      <c r="P329">
        <v>7598</v>
      </c>
      <c r="Q329" t="s">
        <v>351</v>
      </c>
      <c r="R329">
        <v>1</v>
      </c>
      <c r="S329" t="s">
        <v>38</v>
      </c>
      <c r="T329" t="s">
        <v>352</v>
      </c>
      <c r="U329">
        <v>3</v>
      </c>
      <c r="V329" t="s">
        <v>356</v>
      </c>
      <c r="W329">
        <v>0</v>
      </c>
      <c r="X329">
        <v>0</v>
      </c>
      <c r="Y329">
        <v>234516767</v>
      </c>
      <c r="Z329">
        <v>234516767</v>
      </c>
      <c r="AA329">
        <v>5</v>
      </c>
      <c r="AB329">
        <v>1</v>
      </c>
      <c r="AC329">
        <v>306000000</v>
      </c>
      <c r="AD329">
        <v>46000000</v>
      </c>
    </row>
    <row r="330" spans="1:30" x14ac:dyDescent="0.2">
      <c r="A330">
        <v>6</v>
      </c>
      <c r="B330" t="s">
        <v>30</v>
      </c>
      <c r="C330">
        <v>2021</v>
      </c>
      <c r="D330">
        <v>1</v>
      </c>
      <c r="E330">
        <v>222</v>
      </c>
      <c r="F330" t="s">
        <v>239</v>
      </c>
      <c r="G330">
        <v>93</v>
      </c>
      <c r="H330" t="s">
        <v>32</v>
      </c>
      <c r="I330">
        <v>77</v>
      </c>
      <c r="J330" t="s">
        <v>48</v>
      </c>
      <c r="K330" t="s">
        <v>34</v>
      </c>
      <c r="L330">
        <v>1</v>
      </c>
      <c r="M330" t="s">
        <v>68</v>
      </c>
      <c r="N330">
        <v>24</v>
      </c>
      <c r="O330" t="s">
        <v>134</v>
      </c>
      <c r="P330">
        <v>7598</v>
      </c>
      <c r="Q330" t="s">
        <v>351</v>
      </c>
      <c r="R330">
        <v>1</v>
      </c>
      <c r="S330" t="s">
        <v>38</v>
      </c>
      <c r="T330" t="s">
        <v>352</v>
      </c>
      <c r="U330">
        <v>4</v>
      </c>
      <c r="V330" t="s">
        <v>357</v>
      </c>
      <c r="W330">
        <v>0</v>
      </c>
      <c r="X330">
        <v>0</v>
      </c>
      <c r="Y330">
        <v>70730000</v>
      </c>
      <c r="Z330">
        <v>70730000</v>
      </c>
      <c r="AA330">
        <v>2</v>
      </c>
      <c r="AB330" t="s">
        <v>96</v>
      </c>
      <c r="AC330">
        <v>89000000</v>
      </c>
      <c r="AD330">
        <v>0</v>
      </c>
    </row>
    <row r="331" spans="1:30" x14ac:dyDescent="0.2">
      <c r="A331">
        <v>6</v>
      </c>
      <c r="B331" t="s">
        <v>30</v>
      </c>
      <c r="C331">
        <v>2021</v>
      </c>
      <c r="D331">
        <v>1</v>
      </c>
      <c r="E331">
        <v>222</v>
      </c>
      <c r="F331" t="s">
        <v>239</v>
      </c>
      <c r="G331">
        <v>93</v>
      </c>
      <c r="H331" t="s">
        <v>32</v>
      </c>
      <c r="I331">
        <v>77</v>
      </c>
      <c r="J331" t="s">
        <v>48</v>
      </c>
      <c r="K331" t="s">
        <v>34</v>
      </c>
      <c r="L331">
        <v>3</v>
      </c>
      <c r="M331" t="s">
        <v>60</v>
      </c>
      <c r="N331">
        <v>43</v>
      </c>
      <c r="O331" t="s">
        <v>358</v>
      </c>
      <c r="P331">
        <v>7571</v>
      </c>
      <c r="Q331" t="s">
        <v>359</v>
      </c>
      <c r="R331">
        <v>1</v>
      </c>
      <c r="S331" t="s">
        <v>38</v>
      </c>
      <c r="T331" t="s">
        <v>360</v>
      </c>
      <c r="U331">
        <v>1</v>
      </c>
      <c r="V331" t="s">
        <v>361</v>
      </c>
      <c r="W331">
        <v>0</v>
      </c>
      <c r="X331">
        <v>0</v>
      </c>
      <c r="Y331">
        <v>40000000</v>
      </c>
      <c r="Z331">
        <v>40000000</v>
      </c>
      <c r="AA331">
        <v>1</v>
      </c>
      <c r="AB331" t="s">
        <v>182</v>
      </c>
      <c r="AC331">
        <v>136000000</v>
      </c>
      <c r="AD331">
        <v>136000000</v>
      </c>
    </row>
    <row r="332" spans="1:30" x14ac:dyDescent="0.2">
      <c r="A332">
        <v>6</v>
      </c>
      <c r="B332" t="s">
        <v>30</v>
      </c>
      <c r="C332">
        <v>2021</v>
      </c>
      <c r="D332">
        <v>1</v>
      </c>
      <c r="E332">
        <v>222</v>
      </c>
      <c r="F332" t="s">
        <v>239</v>
      </c>
      <c r="G332">
        <v>93</v>
      </c>
      <c r="H332" t="s">
        <v>32</v>
      </c>
      <c r="I332">
        <v>77</v>
      </c>
      <c r="J332" t="s">
        <v>48</v>
      </c>
      <c r="K332" t="s">
        <v>34</v>
      </c>
      <c r="L332">
        <v>3</v>
      </c>
      <c r="M332" t="s">
        <v>60</v>
      </c>
      <c r="N332">
        <v>43</v>
      </c>
      <c r="O332" t="s">
        <v>358</v>
      </c>
      <c r="P332">
        <v>7571</v>
      </c>
      <c r="Q332" t="s">
        <v>359</v>
      </c>
      <c r="R332">
        <v>1</v>
      </c>
      <c r="S332" t="s">
        <v>38</v>
      </c>
      <c r="T332" t="s">
        <v>360</v>
      </c>
      <c r="U332">
        <v>2</v>
      </c>
      <c r="V332" t="s">
        <v>362</v>
      </c>
      <c r="W332">
        <v>0</v>
      </c>
      <c r="X332">
        <v>0</v>
      </c>
      <c r="Y332">
        <v>33315000</v>
      </c>
      <c r="Z332">
        <v>33315000</v>
      </c>
      <c r="AA332">
        <v>7</v>
      </c>
      <c r="AB332" t="s">
        <v>363</v>
      </c>
      <c r="AC332">
        <v>120000000</v>
      </c>
      <c r="AD332">
        <v>50000000</v>
      </c>
    </row>
    <row r="333" spans="1:30" x14ac:dyDescent="0.2">
      <c r="A333">
        <v>6</v>
      </c>
      <c r="B333" t="s">
        <v>30</v>
      </c>
      <c r="C333">
        <v>2021</v>
      </c>
      <c r="D333">
        <v>1</v>
      </c>
      <c r="E333">
        <v>222</v>
      </c>
      <c r="F333" t="s">
        <v>239</v>
      </c>
      <c r="G333">
        <v>93</v>
      </c>
      <c r="H333" t="s">
        <v>32</v>
      </c>
      <c r="I333">
        <v>77</v>
      </c>
      <c r="J333" t="s">
        <v>48</v>
      </c>
      <c r="K333" t="s">
        <v>34</v>
      </c>
      <c r="L333">
        <v>3</v>
      </c>
      <c r="M333" t="s">
        <v>60</v>
      </c>
      <c r="N333">
        <v>43</v>
      </c>
      <c r="O333" t="s">
        <v>358</v>
      </c>
      <c r="P333">
        <v>7571</v>
      </c>
      <c r="Q333" t="s">
        <v>359</v>
      </c>
      <c r="R333">
        <v>1</v>
      </c>
      <c r="S333" t="s">
        <v>38</v>
      </c>
      <c r="T333" t="s">
        <v>360</v>
      </c>
      <c r="U333">
        <v>3</v>
      </c>
      <c r="V333" t="s">
        <v>364</v>
      </c>
      <c r="W333">
        <v>0</v>
      </c>
      <c r="X333">
        <v>0</v>
      </c>
      <c r="Y333">
        <v>56625000</v>
      </c>
      <c r="Z333">
        <v>51625000</v>
      </c>
      <c r="AA333">
        <v>3</v>
      </c>
      <c r="AB333" t="s">
        <v>365</v>
      </c>
      <c r="AC333">
        <v>144000000</v>
      </c>
      <c r="AD333">
        <v>94702000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D5A3-D9B2-9347-B773-1C11FD380627}">
  <dimension ref="A1:AD60"/>
  <sheetViews>
    <sheetView workbookViewId="0">
      <selection activeCell="A2" sqref="A2:XFD60"/>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215</v>
      </c>
      <c r="F2" t="s">
        <v>162</v>
      </c>
      <c r="G2">
        <v>93</v>
      </c>
      <c r="H2" t="s">
        <v>32</v>
      </c>
      <c r="I2">
        <v>3</v>
      </c>
      <c r="J2" t="s">
        <v>73</v>
      </c>
      <c r="K2" t="s">
        <v>59</v>
      </c>
      <c r="L2">
        <v>1</v>
      </c>
      <c r="M2" t="s">
        <v>68</v>
      </c>
      <c r="N2">
        <v>21</v>
      </c>
      <c r="O2" t="s">
        <v>69</v>
      </c>
      <c r="P2">
        <v>7682</v>
      </c>
      <c r="Q2" t="s">
        <v>163</v>
      </c>
      <c r="R2">
        <v>1</v>
      </c>
      <c r="S2" t="s">
        <v>38</v>
      </c>
      <c r="T2" t="s">
        <v>164</v>
      </c>
      <c r="U2">
        <v>1</v>
      </c>
      <c r="V2" t="s">
        <v>165</v>
      </c>
      <c r="W2">
        <v>0</v>
      </c>
      <c r="Y2">
        <v>0</v>
      </c>
      <c r="AA2">
        <v>42</v>
      </c>
      <c r="AB2">
        <v>7</v>
      </c>
      <c r="AC2">
        <v>180600000</v>
      </c>
      <c r="AD2">
        <v>22400000</v>
      </c>
    </row>
    <row r="3" spans="1:30" x14ac:dyDescent="0.2">
      <c r="A3">
        <v>6</v>
      </c>
      <c r="B3" t="s">
        <v>30</v>
      </c>
      <c r="C3">
        <v>2021</v>
      </c>
      <c r="D3">
        <v>1</v>
      </c>
      <c r="E3">
        <v>215</v>
      </c>
      <c r="F3" t="s">
        <v>162</v>
      </c>
      <c r="G3">
        <v>93</v>
      </c>
      <c r="H3" t="s">
        <v>32</v>
      </c>
      <c r="I3">
        <v>3</v>
      </c>
      <c r="J3" t="s">
        <v>73</v>
      </c>
      <c r="K3" t="s">
        <v>59</v>
      </c>
      <c r="L3">
        <v>1</v>
      </c>
      <c r="M3" t="s">
        <v>68</v>
      </c>
      <c r="N3">
        <v>21</v>
      </c>
      <c r="O3" t="s">
        <v>69</v>
      </c>
      <c r="P3">
        <v>7682</v>
      </c>
      <c r="Q3" t="s">
        <v>163</v>
      </c>
      <c r="R3">
        <v>1</v>
      </c>
      <c r="S3" t="s">
        <v>38</v>
      </c>
      <c r="T3" t="s">
        <v>164</v>
      </c>
      <c r="U3">
        <v>6</v>
      </c>
      <c r="V3" t="s">
        <v>166</v>
      </c>
      <c r="W3">
        <v>0</v>
      </c>
      <c r="Y3">
        <v>0</v>
      </c>
      <c r="AA3">
        <v>76</v>
      </c>
      <c r="AB3">
        <v>5</v>
      </c>
      <c r="AC3">
        <v>238757750</v>
      </c>
      <c r="AD3">
        <v>46257726</v>
      </c>
    </row>
    <row r="4" spans="1:30" x14ac:dyDescent="0.2">
      <c r="A4">
        <v>6</v>
      </c>
      <c r="B4" t="s">
        <v>30</v>
      </c>
      <c r="C4">
        <v>2021</v>
      </c>
      <c r="D4">
        <v>1</v>
      </c>
      <c r="E4">
        <v>215</v>
      </c>
      <c r="F4" t="s">
        <v>162</v>
      </c>
      <c r="G4">
        <v>93</v>
      </c>
      <c r="H4" t="s">
        <v>32</v>
      </c>
      <c r="I4">
        <v>3</v>
      </c>
      <c r="J4" t="s">
        <v>73</v>
      </c>
      <c r="K4" t="s">
        <v>59</v>
      </c>
      <c r="L4">
        <v>1</v>
      </c>
      <c r="M4" t="s">
        <v>68</v>
      </c>
      <c r="N4">
        <v>21</v>
      </c>
      <c r="O4" t="s">
        <v>69</v>
      </c>
      <c r="P4">
        <v>7682</v>
      </c>
      <c r="Q4" t="s">
        <v>163</v>
      </c>
      <c r="R4">
        <v>1</v>
      </c>
      <c r="S4" t="s">
        <v>38</v>
      </c>
      <c r="T4" t="s">
        <v>164</v>
      </c>
      <c r="U4">
        <v>7</v>
      </c>
      <c r="V4" t="s">
        <v>167</v>
      </c>
      <c r="W4">
        <v>0</v>
      </c>
      <c r="Y4">
        <v>0</v>
      </c>
      <c r="AA4">
        <v>6</v>
      </c>
      <c r="AB4">
        <v>2</v>
      </c>
      <c r="AC4">
        <v>11950000</v>
      </c>
      <c r="AD4">
        <v>0</v>
      </c>
    </row>
    <row r="5" spans="1:30" x14ac:dyDescent="0.2">
      <c r="A5">
        <v>6</v>
      </c>
      <c r="B5" t="s">
        <v>30</v>
      </c>
      <c r="C5">
        <v>2021</v>
      </c>
      <c r="D5">
        <v>1</v>
      </c>
      <c r="E5">
        <v>215</v>
      </c>
      <c r="F5" t="s">
        <v>162</v>
      </c>
      <c r="G5">
        <v>93</v>
      </c>
      <c r="H5" t="s">
        <v>32</v>
      </c>
      <c r="I5">
        <v>3</v>
      </c>
      <c r="J5" t="s">
        <v>73</v>
      </c>
      <c r="K5" t="s">
        <v>59</v>
      </c>
      <c r="L5">
        <v>1</v>
      </c>
      <c r="M5" t="s">
        <v>68</v>
      </c>
      <c r="N5">
        <v>24</v>
      </c>
      <c r="O5" t="s">
        <v>134</v>
      </c>
      <c r="P5">
        <v>7713</v>
      </c>
      <c r="Q5" t="s">
        <v>168</v>
      </c>
      <c r="R5">
        <v>1</v>
      </c>
      <c r="S5" t="s">
        <v>38</v>
      </c>
      <c r="T5" t="s">
        <v>169</v>
      </c>
      <c r="U5">
        <v>3</v>
      </c>
      <c r="V5" t="s">
        <v>170</v>
      </c>
      <c r="W5">
        <v>0</v>
      </c>
      <c r="Y5">
        <v>0</v>
      </c>
      <c r="AA5">
        <v>91</v>
      </c>
      <c r="AB5">
        <v>0</v>
      </c>
      <c r="AC5">
        <v>157835312</v>
      </c>
      <c r="AD5">
        <v>140125583</v>
      </c>
    </row>
    <row r="6" spans="1:30" x14ac:dyDescent="0.2">
      <c r="A6">
        <v>6</v>
      </c>
      <c r="B6" t="s">
        <v>30</v>
      </c>
      <c r="C6">
        <v>2021</v>
      </c>
      <c r="D6">
        <v>1</v>
      </c>
      <c r="E6">
        <v>215</v>
      </c>
      <c r="F6" t="s">
        <v>162</v>
      </c>
      <c r="G6">
        <v>93</v>
      </c>
      <c r="H6" t="s">
        <v>32</v>
      </c>
      <c r="I6">
        <v>3</v>
      </c>
      <c r="J6" t="s">
        <v>73</v>
      </c>
      <c r="K6" t="s">
        <v>59</v>
      </c>
      <c r="L6">
        <v>1</v>
      </c>
      <c r="M6" t="s">
        <v>68</v>
      </c>
      <c r="N6">
        <v>24</v>
      </c>
      <c r="O6" t="s">
        <v>134</v>
      </c>
      <c r="P6">
        <v>7713</v>
      </c>
      <c r="Q6" t="s">
        <v>168</v>
      </c>
      <c r="R6">
        <v>1</v>
      </c>
      <c r="S6" t="s">
        <v>38</v>
      </c>
      <c r="T6" t="s">
        <v>169</v>
      </c>
      <c r="U6">
        <v>5</v>
      </c>
      <c r="V6" t="s">
        <v>171</v>
      </c>
      <c r="W6">
        <v>0</v>
      </c>
      <c r="Y6">
        <v>0</v>
      </c>
      <c r="AA6">
        <v>1</v>
      </c>
      <c r="AB6">
        <v>0</v>
      </c>
      <c r="AC6">
        <v>37750000</v>
      </c>
      <c r="AD6">
        <v>0</v>
      </c>
    </row>
    <row r="7" spans="1:30" x14ac:dyDescent="0.2">
      <c r="A7">
        <v>6</v>
      </c>
      <c r="B7" t="s">
        <v>30</v>
      </c>
      <c r="C7">
        <v>2021</v>
      </c>
      <c r="D7">
        <v>1</v>
      </c>
      <c r="E7">
        <v>215</v>
      </c>
      <c r="F7" t="s">
        <v>162</v>
      </c>
      <c r="G7">
        <v>93</v>
      </c>
      <c r="H7" t="s">
        <v>32</v>
      </c>
      <c r="I7">
        <v>3</v>
      </c>
      <c r="J7" t="s">
        <v>73</v>
      </c>
      <c r="K7" t="s">
        <v>59</v>
      </c>
      <c r="L7">
        <v>1</v>
      </c>
      <c r="M7" t="s">
        <v>68</v>
      </c>
      <c r="N7">
        <v>24</v>
      </c>
      <c r="O7" t="s">
        <v>134</v>
      </c>
      <c r="P7">
        <v>7713</v>
      </c>
      <c r="Q7" t="s">
        <v>168</v>
      </c>
      <c r="R7">
        <v>1</v>
      </c>
      <c r="S7" t="s">
        <v>38</v>
      </c>
      <c r="T7" t="s">
        <v>169</v>
      </c>
      <c r="U7">
        <v>7</v>
      </c>
      <c r="V7" t="s">
        <v>172</v>
      </c>
      <c r="W7">
        <v>0</v>
      </c>
      <c r="Y7">
        <v>0</v>
      </c>
      <c r="AA7">
        <v>2</v>
      </c>
      <c r="AB7">
        <v>5</v>
      </c>
      <c r="AC7">
        <v>66411469</v>
      </c>
      <c r="AD7">
        <v>126823334</v>
      </c>
    </row>
    <row r="8" spans="1:30" x14ac:dyDescent="0.2">
      <c r="A8">
        <v>6</v>
      </c>
      <c r="B8" t="s">
        <v>30</v>
      </c>
      <c r="C8">
        <v>2021</v>
      </c>
      <c r="D8">
        <v>1</v>
      </c>
      <c r="E8">
        <v>215</v>
      </c>
      <c r="F8" t="s">
        <v>162</v>
      </c>
      <c r="G8">
        <v>93</v>
      </c>
      <c r="H8" t="s">
        <v>32</v>
      </c>
      <c r="I8">
        <v>3</v>
      </c>
      <c r="J8" t="s">
        <v>73</v>
      </c>
      <c r="K8" t="s">
        <v>59</v>
      </c>
      <c r="L8">
        <v>3</v>
      </c>
      <c r="M8" t="s">
        <v>60</v>
      </c>
      <c r="N8">
        <v>45</v>
      </c>
      <c r="O8" t="s">
        <v>61</v>
      </c>
      <c r="P8">
        <v>7664</v>
      </c>
      <c r="Q8" t="s">
        <v>173</v>
      </c>
      <c r="R8">
        <v>1</v>
      </c>
      <c r="S8" t="s">
        <v>38</v>
      </c>
      <c r="T8" t="s">
        <v>174</v>
      </c>
      <c r="U8">
        <v>1</v>
      </c>
      <c r="V8" t="s">
        <v>175</v>
      </c>
      <c r="W8">
        <v>0</v>
      </c>
      <c r="Y8">
        <v>0</v>
      </c>
      <c r="AA8">
        <v>2</v>
      </c>
      <c r="AB8">
        <v>2</v>
      </c>
      <c r="AC8">
        <v>9669336</v>
      </c>
      <c r="AD8">
        <v>11457000</v>
      </c>
    </row>
    <row r="9" spans="1:30" x14ac:dyDescent="0.2">
      <c r="A9">
        <v>6</v>
      </c>
      <c r="B9" t="s">
        <v>30</v>
      </c>
      <c r="C9">
        <v>2021</v>
      </c>
      <c r="D9">
        <v>1</v>
      </c>
      <c r="E9">
        <v>215</v>
      </c>
      <c r="F9" t="s">
        <v>162</v>
      </c>
      <c r="G9">
        <v>93</v>
      </c>
      <c r="H9" t="s">
        <v>32</v>
      </c>
      <c r="I9">
        <v>3</v>
      </c>
      <c r="J9" t="s">
        <v>73</v>
      </c>
      <c r="K9" t="s">
        <v>59</v>
      </c>
      <c r="L9">
        <v>3</v>
      </c>
      <c r="M9" t="s">
        <v>60</v>
      </c>
      <c r="N9">
        <v>45</v>
      </c>
      <c r="O9" t="s">
        <v>61</v>
      </c>
      <c r="P9">
        <v>7664</v>
      </c>
      <c r="Q9" t="s">
        <v>173</v>
      </c>
      <c r="R9">
        <v>1</v>
      </c>
      <c r="S9" t="s">
        <v>38</v>
      </c>
      <c r="T9" t="s">
        <v>174</v>
      </c>
      <c r="U9">
        <v>2</v>
      </c>
      <c r="V9" t="s">
        <v>176</v>
      </c>
      <c r="W9">
        <v>0</v>
      </c>
      <c r="Y9">
        <v>0</v>
      </c>
      <c r="AA9">
        <v>10</v>
      </c>
      <c r="AB9">
        <v>4</v>
      </c>
      <c r="AC9">
        <v>101339055</v>
      </c>
      <c r="AD9">
        <v>26114577</v>
      </c>
    </row>
    <row r="10" spans="1:30" x14ac:dyDescent="0.2">
      <c r="A10">
        <v>6</v>
      </c>
      <c r="B10" t="s">
        <v>30</v>
      </c>
      <c r="C10">
        <v>2021</v>
      </c>
      <c r="D10">
        <v>1</v>
      </c>
      <c r="E10">
        <v>215</v>
      </c>
      <c r="F10" t="s">
        <v>162</v>
      </c>
      <c r="G10">
        <v>93</v>
      </c>
      <c r="H10" t="s">
        <v>32</v>
      </c>
      <c r="I10">
        <v>14</v>
      </c>
      <c r="J10" t="s">
        <v>177</v>
      </c>
      <c r="K10" t="s">
        <v>59</v>
      </c>
      <c r="L10">
        <v>1</v>
      </c>
      <c r="M10" t="s">
        <v>68</v>
      </c>
      <c r="N10">
        <v>21</v>
      </c>
      <c r="O10" t="s">
        <v>69</v>
      </c>
      <c r="P10">
        <v>7682</v>
      </c>
      <c r="Q10" t="s">
        <v>163</v>
      </c>
      <c r="R10">
        <v>1</v>
      </c>
      <c r="S10" t="s">
        <v>38</v>
      </c>
      <c r="T10" t="s">
        <v>178</v>
      </c>
      <c r="U10">
        <v>1</v>
      </c>
      <c r="V10" t="s">
        <v>165</v>
      </c>
      <c r="W10">
        <v>0</v>
      </c>
      <c r="Y10">
        <v>0</v>
      </c>
      <c r="AA10">
        <v>42</v>
      </c>
      <c r="AB10">
        <v>2</v>
      </c>
      <c r="AC10">
        <v>180600000</v>
      </c>
      <c r="AD10">
        <v>6400000</v>
      </c>
    </row>
    <row r="11" spans="1:30" x14ac:dyDescent="0.2">
      <c r="A11">
        <v>6</v>
      </c>
      <c r="B11" t="s">
        <v>30</v>
      </c>
      <c r="C11">
        <v>2021</v>
      </c>
      <c r="D11">
        <v>1</v>
      </c>
      <c r="E11">
        <v>215</v>
      </c>
      <c r="F11" t="s">
        <v>162</v>
      </c>
      <c r="G11">
        <v>93</v>
      </c>
      <c r="H11" t="s">
        <v>32</v>
      </c>
      <c r="I11">
        <v>14</v>
      </c>
      <c r="J11" t="s">
        <v>177</v>
      </c>
      <c r="K11" t="s">
        <v>59</v>
      </c>
      <c r="L11">
        <v>1</v>
      </c>
      <c r="M11" t="s">
        <v>68</v>
      </c>
      <c r="N11">
        <v>21</v>
      </c>
      <c r="O11" t="s">
        <v>69</v>
      </c>
      <c r="P11">
        <v>7682</v>
      </c>
      <c r="Q11" t="s">
        <v>163</v>
      </c>
      <c r="R11">
        <v>1</v>
      </c>
      <c r="S11" t="s">
        <v>38</v>
      </c>
      <c r="T11" t="s">
        <v>178</v>
      </c>
      <c r="U11">
        <v>6</v>
      </c>
      <c r="V11" t="s">
        <v>166</v>
      </c>
      <c r="W11">
        <v>0</v>
      </c>
      <c r="Y11">
        <v>0</v>
      </c>
      <c r="AA11">
        <v>76</v>
      </c>
      <c r="AB11">
        <v>1</v>
      </c>
      <c r="AC11">
        <v>238757750</v>
      </c>
      <c r="AD11">
        <v>9251545</v>
      </c>
    </row>
    <row r="12" spans="1:30" x14ac:dyDescent="0.2">
      <c r="A12">
        <v>6</v>
      </c>
      <c r="B12" t="s">
        <v>30</v>
      </c>
      <c r="C12">
        <v>2021</v>
      </c>
      <c r="D12">
        <v>1</v>
      </c>
      <c r="E12">
        <v>215</v>
      </c>
      <c r="F12" t="s">
        <v>162</v>
      </c>
      <c r="G12">
        <v>93</v>
      </c>
      <c r="H12" t="s">
        <v>32</v>
      </c>
      <c r="I12">
        <v>14</v>
      </c>
      <c r="J12" t="s">
        <v>177</v>
      </c>
      <c r="K12" t="s">
        <v>59</v>
      </c>
      <c r="L12">
        <v>1</v>
      </c>
      <c r="M12" t="s">
        <v>68</v>
      </c>
      <c r="N12">
        <v>21</v>
      </c>
      <c r="O12" t="s">
        <v>69</v>
      </c>
      <c r="P12">
        <v>7682</v>
      </c>
      <c r="Q12" t="s">
        <v>163</v>
      </c>
      <c r="R12">
        <v>1</v>
      </c>
      <c r="S12" t="s">
        <v>38</v>
      </c>
      <c r="T12" t="s">
        <v>178</v>
      </c>
      <c r="U12">
        <v>7</v>
      </c>
      <c r="V12" t="s">
        <v>167</v>
      </c>
      <c r="W12">
        <v>0</v>
      </c>
      <c r="Y12">
        <v>0</v>
      </c>
      <c r="AA12">
        <v>6</v>
      </c>
      <c r="AB12">
        <v>2</v>
      </c>
      <c r="AC12">
        <v>11950000</v>
      </c>
      <c r="AD12">
        <v>0</v>
      </c>
    </row>
    <row r="13" spans="1:30" x14ac:dyDescent="0.2">
      <c r="A13">
        <v>6</v>
      </c>
      <c r="B13" t="s">
        <v>30</v>
      </c>
      <c r="C13">
        <v>2021</v>
      </c>
      <c r="D13">
        <v>1</v>
      </c>
      <c r="E13">
        <v>215</v>
      </c>
      <c r="F13" t="s">
        <v>162</v>
      </c>
      <c r="G13">
        <v>93</v>
      </c>
      <c r="H13" t="s">
        <v>32</v>
      </c>
      <c r="I13">
        <v>14</v>
      </c>
      <c r="J13" t="s">
        <v>177</v>
      </c>
      <c r="K13" t="s">
        <v>59</v>
      </c>
      <c r="L13">
        <v>1</v>
      </c>
      <c r="M13" t="s">
        <v>68</v>
      </c>
      <c r="N13">
        <v>24</v>
      </c>
      <c r="O13" t="s">
        <v>134</v>
      </c>
      <c r="P13">
        <v>7674</v>
      </c>
      <c r="Q13" t="s">
        <v>179</v>
      </c>
      <c r="R13">
        <v>1</v>
      </c>
      <c r="S13" t="s">
        <v>38</v>
      </c>
      <c r="T13" t="s">
        <v>180</v>
      </c>
      <c r="U13">
        <v>1</v>
      </c>
      <c r="V13" t="s">
        <v>181</v>
      </c>
      <c r="W13">
        <v>0</v>
      </c>
      <c r="X13">
        <v>0</v>
      </c>
      <c r="Y13">
        <v>5431500</v>
      </c>
      <c r="Z13">
        <v>4901167</v>
      </c>
      <c r="AA13" t="s">
        <v>182</v>
      </c>
      <c r="AB13" t="s">
        <v>183</v>
      </c>
      <c r="AC13">
        <v>77459582</v>
      </c>
      <c r="AD13">
        <v>53196000</v>
      </c>
    </row>
    <row r="14" spans="1:30" x14ac:dyDescent="0.2">
      <c r="A14">
        <v>6</v>
      </c>
      <c r="B14" t="s">
        <v>30</v>
      </c>
      <c r="C14">
        <v>2021</v>
      </c>
      <c r="D14">
        <v>1</v>
      </c>
      <c r="E14">
        <v>215</v>
      </c>
      <c r="F14" t="s">
        <v>162</v>
      </c>
      <c r="G14">
        <v>93</v>
      </c>
      <c r="H14" t="s">
        <v>32</v>
      </c>
      <c r="I14">
        <v>14</v>
      </c>
      <c r="J14" t="s">
        <v>177</v>
      </c>
      <c r="K14" t="s">
        <v>59</v>
      </c>
      <c r="L14">
        <v>1</v>
      </c>
      <c r="M14" t="s">
        <v>68</v>
      </c>
      <c r="N14">
        <v>24</v>
      </c>
      <c r="O14" t="s">
        <v>134</v>
      </c>
      <c r="P14">
        <v>7674</v>
      </c>
      <c r="Q14" t="s">
        <v>179</v>
      </c>
      <c r="R14">
        <v>1</v>
      </c>
      <c r="S14" t="s">
        <v>38</v>
      </c>
      <c r="T14" t="s">
        <v>180</v>
      </c>
      <c r="U14">
        <v>2</v>
      </c>
      <c r="V14" t="s">
        <v>184</v>
      </c>
      <c r="W14">
        <v>0</v>
      </c>
      <c r="X14">
        <v>0</v>
      </c>
      <c r="Y14">
        <v>10546639</v>
      </c>
      <c r="Z14">
        <v>10546639</v>
      </c>
      <c r="AA14">
        <v>21</v>
      </c>
      <c r="AB14">
        <v>21</v>
      </c>
      <c r="AC14">
        <v>327522417</v>
      </c>
      <c r="AD14">
        <v>321680000</v>
      </c>
    </row>
    <row r="15" spans="1:30" x14ac:dyDescent="0.2">
      <c r="A15">
        <v>6</v>
      </c>
      <c r="B15" t="s">
        <v>30</v>
      </c>
      <c r="C15">
        <v>2021</v>
      </c>
      <c r="D15">
        <v>1</v>
      </c>
      <c r="E15">
        <v>215</v>
      </c>
      <c r="F15" t="s">
        <v>162</v>
      </c>
      <c r="G15">
        <v>93</v>
      </c>
      <c r="H15" t="s">
        <v>32</v>
      </c>
      <c r="I15">
        <v>14</v>
      </c>
      <c r="J15" t="s">
        <v>177</v>
      </c>
      <c r="K15" t="s">
        <v>59</v>
      </c>
      <c r="L15">
        <v>1</v>
      </c>
      <c r="M15" t="s">
        <v>68</v>
      </c>
      <c r="N15">
        <v>24</v>
      </c>
      <c r="O15" t="s">
        <v>134</v>
      </c>
      <c r="P15">
        <v>7674</v>
      </c>
      <c r="Q15" t="s">
        <v>179</v>
      </c>
      <c r="R15">
        <v>1</v>
      </c>
      <c r="S15" t="s">
        <v>38</v>
      </c>
      <c r="T15" t="s">
        <v>180</v>
      </c>
      <c r="U15">
        <v>3</v>
      </c>
      <c r="V15" t="s">
        <v>185</v>
      </c>
      <c r="W15">
        <v>0</v>
      </c>
      <c r="X15">
        <v>0</v>
      </c>
      <c r="Y15">
        <v>169458056</v>
      </c>
      <c r="Z15">
        <v>169458053</v>
      </c>
      <c r="AA15" t="s">
        <v>96</v>
      </c>
      <c r="AB15">
        <v>0</v>
      </c>
      <c r="AC15">
        <v>84000000</v>
      </c>
      <c r="AD15">
        <v>0</v>
      </c>
    </row>
    <row r="16" spans="1:30" x14ac:dyDescent="0.2">
      <c r="A16">
        <v>6</v>
      </c>
      <c r="B16" t="s">
        <v>30</v>
      </c>
      <c r="C16">
        <v>2021</v>
      </c>
      <c r="D16">
        <v>1</v>
      </c>
      <c r="E16">
        <v>215</v>
      </c>
      <c r="F16" t="s">
        <v>162</v>
      </c>
      <c r="G16">
        <v>93</v>
      </c>
      <c r="H16" t="s">
        <v>32</v>
      </c>
      <c r="I16">
        <v>14</v>
      </c>
      <c r="J16" t="s">
        <v>177</v>
      </c>
      <c r="K16" t="s">
        <v>59</v>
      </c>
      <c r="L16">
        <v>1</v>
      </c>
      <c r="M16" t="s">
        <v>68</v>
      </c>
      <c r="N16">
        <v>24</v>
      </c>
      <c r="O16" t="s">
        <v>134</v>
      </c>
      <c r="P16">
        <v>7674</v>
      </c>
      <c r="Q16" t="s">
        <v>179</v>
      </c>
      <c r="R16">
        <v>1</v>
      </c>
      <c r="S16" t="s">
        <v>38</v>
      </c>
      <c r="T16" t="s">
        <v>180</v>
      </c>
      <c r="U16">
        <v>4</v>
      </c>
      <c r="V16" t="s">
        <v>186</v>
      </c>
      <c r="W16">
        <v>0</v>
      </c>
      <c r="Y16">
        <v>0</v>
      </c>
      <c r="AA16">
        <v>7</v>
      </c>
      <c r="AB16">
        <v>4</v>
      </c>
      <c r="AC16">
        <v>39778333</v>
      </c>
      <c r="AD16">
        <v>39778333</v>
      </c>
    </row>
    <row r="17" spans="1:30" x14ac:dyDescent="0.2">
      <c r="A17">
        <v>6</v>
      </c>
      <c r="B17" t="s">
        <v>30</v>
      </c>
      <c r="C17">
        <v>2021</v>
      </c>
      <c r="D17">
        <v>1</v>
      </c>
      <c r="E17">
        <v>215</v>
      </c>
      <c r="F17" t="s">
        <v>162</v>
      </c>
      <c r="G17">
        <v>93</v>
      </c>
      <c r="H17" t="s">
        <v>32</v>
      </c>
      <c r="I17">
        <v>14</v>
      </c>
      <c r="J17" t="s">
        <v>177</v>
      </c>
      <c r="K17" t="s">
        <v>59</v>
      </c>
      <c r="L17">
        <v>1</v>
      </c>
      <c r="M17" t="s">
        <v>68</v>
      </c>
      <c r="N17">
        <v>24</v>
      </c>
      <c r="O17" t="s">
        <v>134</v>
      </c>
      <c r="P17">
        <v>7674</v>
      </c>
      <c r="Q17" t="s">
        <v>179</v>
      </c>
      <c r="R17">
        <v>1</v>
      </c>
      <c r="S17" t="s">
        <v>38</v>
      </c>
      <c r="T17" t="s">
        <v>180</v>
      </c>
      <c r="U17">
        <v>5</v>
      </c>
      <c r="V17" t="s">
        <v>187</v>
      </c>
      <c r="W17">
        <v>0</v>
      </c>
      <c r="X17">
        <v>0</v>
      </c>
      <c r="Y17">
        <v>12136255</v>
      </c>
      <c r="Z17">
        <v>12136255</v>
      </c>
      <c r="AA17">
        <v>12</v>
      </c>
      <c r="AB17">
        <v>4</v>
      </c>
      <c r="AC17">
        <v>423678668</v>
      </c>
      <c r="AD17">
        <v>177835667</v>
      </c>
    </row>
    <row r="18" spans="1:30" x14ac:dyDescent="0.2">
      <c r="A18">
        <v>6</v>
      </c>
      <c r="B18" t="s">
        <v>30</v>
      </c>
      <c r="C18">
        <v>2021</v>
      </c>
      <c r="D18">
        <v>1</v>
      </c>
      <c r="E18">
        <v>215</v>
      </c>
      <c r="F18" t="s">
        <v>162</v>
      </c>
      <c r="G18">
        <v>93</v>
      </c>
      <c r="H18" t="s">
        <v>32</v>
      </c>
      <c r="I18">
        <v>14</v>
      </c>
      <c r="J18" t="s">
        <v>177</v>
      </c>
      <c r="K18" t="s">
        <v>59</v>
      </c>
      <c r="L18">
        <v>1</v>
      </c>
      <c r="M18" t="s">
        <v>68</v>
      </c>
      <c r="N18">
        <v>24</v>
      </c>
      <c r="O18" t="s">
        <v>134</v>
      </c>
      <c r="P18">
        <v>7713</v>
      </c>
      <c r="Q18" t="s">
        <v>168</v>
      </c>
      <c r="R18">
        <v>1</v>
      </c>
      <c r="S18" t="s">
        <v>38</v>
      </c>
      <c r="T18" t="s">
        <v>188</v>
      </c>
      <c r="U18">
        <v>3</v>
      </c>
      <c r="V18" t="s">
        <v>170</v>
      </c>
      <c r="W18">
        <v>0</v>
      </c>
      <c r="Y18">
        <v>0</v>
      </c>
      <c r="AA18">
        <v>91</v>
      </c>
      <c r="AB18">
        <v>0</v>
      </c>
      <c r="AC18">
        <v>157835311</v>
      </c>
      <c r="AD18">
        <v>140125583</v>
      </c>
    </row>
    <row r="19" spans="1:30" x14ac:dyDescent="0.2">
      <c r="A19">
        <v>6</v>
      </c>
      <c r="B19" t="s">
        <v>30</v>
      </c>
      <c r="C19">
        <v>2021</v>
      </c>
      <c r="D19">
        <v>1</v>
      </c>
      <c r="E19">
        <v>215</v>
      </c>
      <c r="F19" t="s">
        <v>162</v>
      </c>
      <c r="G19">
        <v>93</v>
      </c>
      <c r="H19" t="s">
        <v>32</v>
      </c>
      <c r="I19">
        <v>14</v>
      </c>
      <c r="J19" t="s">
        <v>177</v>
      </c>
      <c r="K19" t="s">
        <v>59</v>
      </c>
      <c r="L19">
        <v>1</v>
      </c>
      <c r="M19" t="s">
        <v>68</v>
      </c>
      <c r="N19">
        <v>24</v>
      </c>
      <c r="O19" t="s">
        <v>134</v>
      </c>
      <c r="P19">
        <v>7713</v>
      </c>
      <c r="Q19" t="s">
        <v>168</v>
      </c>
      <c r="R19">
        <v>1</v>
      </c>
      <c r="S19" t="s">
        <v>38</v>
      </c>
      <c r="T19" t="s">
        <v>188</v>
      </c>
      <c r="U19">
        <v>4</v>
      </c>
      <c r="V19" t="s">
        <v>189</v>
      </c>
      <c r="W19">
        <v>0</v>
      </c>
      <c r="Y19">
        <v>0</v>
      </c>
      <c r="AA19">
        <v>1</v>
      </c>
      <c r="AB19">
        <v>0</v>
      </c>
      <c r="AC19">
        <v>30000000</v>
      </c>
      <c r="AD19">
        <v>0</v>
      </c>
    </row>
    <row r="20" spans="1:30" x14ac:dyDescent="0.2">
      <c r="A20">
        <v>6</v>
      </c>
      <c r="B20" t="s">
        <v>30</v>
      </c>
      <c r="C20">
        <v>2021</v>
      </c>
      <c r="D20">
        <v>1</v>
      </c>
      <c r="E20">
        <v>215</v>
      </c>
      <c r="F20" t="s">
        <v>162</v>
      </c>
      <c r="G20">
        <v>93</v>
      </c>
      <c r="H20" t="s">
        <v>32</v>
      </c>
      <c r="I20">
        <v>14</v>
      </c>
      <c r="J20" t="s">
        <v>177</v>
      </c>
      <c r="K20" t="s">
        <v>59</v>
      </c>
      <c r="L20">
        <v>1</v>
      </c>
      <c r="M20" t="s">
        <v>68</v>
      </c>
      <c r="N20">
        <v>24</v>
      </c>
      <c r="O20" t="s">
        <v>134</v>
      </c>
      <c r="P20">
        <v>7713</v>
      </c>
      <c r="Q20" t="s">
        <v>168</v>
      </c>
      <c r="R20">
        <v>1</v>
      </c>
      <c r="S20" t="s">
        <v>38</v>
      </c>
      <c r="T20" t="s">
        <v>188</v>
      </c>
      <c r="U20">
        <v>5</v>
      </c>
      <c r="V20" t="s">
        <v>171</v>
      </c>
      <c r="W20">
        <v>0</v>
      </c>
      <c r="Y20">
        <v>0</v>
      </c>
      <c r="AA20">
        <v>1</v>
      </c>
      <c r="AB20">
        <v>0</v>
      </c>
      <c r="AC20">
        <v>37750000</v>
      </c>
      <c r="AD20">
        <v>0</v>
      </c>
    </row>
    <row r="21" spans="1:30" x14ac:dyDescent="0.2">
      <c r="A21">
        <v>6</v>
      </c>
      <c r="B21" t="s">
        <v>30</v>
      </c>
      <c r="C21">
        <v>2021</v>
      </c>
      <c r="D21">
        <v>1</v>
      </c>
      <c r="E21">
        <v>215</v>
      </c>
      <c r="F21" t="s">
        <v>162</v>
      </c>
      <c r="G21">
        <v>93</v>
      </c>
      <c r="H21" t="s">
        <v>32</v>
      </c>
      <c r="I21">
        <v>14</v>
      </c>
      <c r="J21" t="s">
        <v>177</v>
      </c>
      <c r="K21" t="s">
        <v>59</v>
      </c>
      <c r="L21">
        <v>1</v>
      </c>
      <c r="M21" t="s">
        <v>68</v>
      </c>
      <c r="N21">
        <v>24</v>
      </c>
      <c r="O21" t="s">
        <v>134</v>
      </c>
      <c r="P21">
        <v>7713</v>
      </c>
      <c r="Q21" t="s">
        <v>168</v>
      </c>
      <c r="R21">
        <v>1</v>
      </c>
      <c r="S21" t="s">
        <v>38</v>
      </c>
      <c r="T21" t="s">
        <v>188</v>
      </c>
      <c r="U21">
        <v>7</v>
      </c>
      <c r="V21" t="s">
        <v>172</v>
      </c>
      <c r="W21">
        <v>0</v>
      </c>
      <c r="Y21">
        <v>0</v>
      </c>
      <c r="AA21">
        <v>2</v>
      </c>
      <c r="AB21">
        <v>0</v>
      </c>
      <c r="AC21">
        <v>66411469</v>
      </c>
      <c r="AD21">
        <v>23993333</v>
      </c>
    </row>
    <row r="22" spans="1:30" x14ac:dyDescent="0.2">
      <c r="A22">
        <v>6</v>
      </c>
      <c r="B22" t="s">
        <v>30</v>
      </c>
      <c r="C22">
        <v>2021</v>
      </c>
      <c r="D22">
        <v>1</v>
      </c>
      <c r="E22">
        <v>215</v>
      </c>
      <c r="F22" t="s">
        <v>162</v>
      </c>
      <c r="G22">
        <v>93</v>
      </c>
      <c r="H22" t="s">
        <v>32</v>
      </c>
      <c r="I22">
        <v>14</v>
      </c>
      <c r="J22" t="s">
        <v>177</v>
      </c>
      <c r="K22" t="s">
        <v>59</v>
      </c>
      <c r="L22">
        <v>3</v>
      </c>
      <c r="M22" t="s">
        <v>60</v>
      </c>
      <c r="N22">
        <v>45</v>
      </c>
      <c r="O22" t="s">
        <v>61</v>
      </c>
      <c r="P22">
        <v>7664</v>
      </c>
      <c r="Q22" t="s">
        <v>173</v>
      </c>
      <c r="R22">
        <v>1</v>
      </c>
      <c r="S22" t="s">
        <v>38</v>
      </c>
      <c r="T22" t="s">
        <v>190</v>
      </c>
      <c r="U22">
        <v>1</v>
      </c>
      <c r="V22" t="s">
        <v>175</v>
      </c>
      <c r="W22">
        <v>0</v>
      </c>
      <c r="Y22">
        <v>0</v>
      </c>
      <c r="AA22">
        <v>2</v>
      </c>
      <c r="AC22">
        <v>9669338</v>
      </c>
    </row>
    <row r="23" spans="1:30" x14ac:dyDescent="0.2">
      <c r="A23">
        <v>6</v>
      </c>
      <c r="B23" t="s">
        <v>30</v>
      </c>
      <c r="C23">
        <v>2021</v>
      </c>
      <c r="D23">
        <v>1</v>
      </c>
      <c r="E23">
        <v>215</v>
      </c>
      <c r="F23" t="s">
        <v>162</v>
      </c>
      <c r="G23">
        <v>93</v>
      </c>
      <c r="H23" t="s">
        <v>32</v>
      </c>
      <c r="I23">
        <v>14</v>
      </c>
      <c r="J23" t="s">
        <v>177</v>
      </c>
      <c r="K23" t="s">
        <v>59</v>
      </c>
      <c r="L23">
        <v>3</v>
      </c>
      <c r="M23" t="s">
        <v>60</v>
      </c>
      <c r="N23">
        <v>45</v>
      </c>
      <c r="O23" t="s">
        <v>61</v>
      </c>
      <c r="P23">
        <v>7664</v>
      </c>
      <c r="Q23" t="s">
        <v>173</v>
      </c>
      <c r="R23">
        <v>1</v>
      </c>
      <c r="S23" t="s">
        <v>38</v>
      </c>
      <c r="T23" t="s">
        <v>190</v>
      </c>
      <c r="U23">
        <v>2</v>
      </c>
      <c r="V23" t="s">
        <v>176</v>
      </c>
      <c r="W23">
        <v>0</v>
      </c>
      <c r="Y23">
        <v>0</v>
      </c>
      <c r="AA23">
        <v>10</v>
      </c>
      <c r="AB23">
        <v>12</v>
      </c>
      <c r="AC23">
        <v>101339055</v>
      </c>
      <c r="AD23">
        <v>63937730</v>
      </c>
    </row>
    <row r="24" spans="1:30" x14ac:dyDescent="0.2">
      <c r="A24">
        <v>6</v>
      </c>
      <c r="B24" t="s">
        <v>30</v>
      </c>
      <c r="C24">
        <v>2021</v>
      </c>
      <c r="D24">
        <v>1</v>
      </c>
      <c r="E24">
        <v>215</v>
      </c>
      <c r="F24" t="s">
        <v>162</v>
      </c>
      <c r="G24">
        <v>93</v>
      </c>
      <c r="H24" t="s">
        <v>32</v>
      </c>
      <c r="I24">
        <v>14</v>
      </c>
      <c r="J24" t="s">
        <v>177</v>
      </c>
      <c r="K24" t="s">
        <v>59</v>
      </c>
      <c r="L24">
        <v>3</v>
      </c>
      <c r="M24" t="s">
        <v>60</v>
      </c>
      <c r="N24">
        <v>45</v>
      </c>
      <c r="O24" t="s">
        <v>61</v>
      </c>
      <c r="P24">
        <v>7664</v>
      </c>
      <c r="Q24" t="s">
        <v>173</v>
      </c>
      <c r="R24">
        <v>1</v>
      </c>
      <c r="S24" t="s">
        <v>38</v>
      </c>
      <c r="T24" t="s">
        <v>190</v>
      </c>
      <c r="U24">
        <v>3</v>
      </c>
      <c r="V24" t="s">
        <v>191</v>
      </c>
      <c r="W24">
        <v>0</v>
      </c>
      <c r="Y24">
        <v>0</v>
      </c>
      <c r="AA24" t="s">
        <v>192</v>
      </c>
      <c r="AB24" t="s">
        <v>111</v>
      </c>
      <c r="AC24">
        <v>56245780</v>
      </c>
      <c r="AD24">
        <v>33792000</v>
      </c>
    </row>
    <row r="25" spans="1:30" x14ac:dyDescent="0.2">
      <c r="A25">
        <v>6</v>
      </c>
      <c r="B25" t="s">
        <v>30</v>
      </c>
      <c r="C25">
        <v>2021</v>
      </c>
      <c r="D25">
        <v>1</v>
      </c>
      <c r="E25">
        <v>215</v>
      </c>
      <c r="F25" t="s">
        <v>162</v>
      </c>
      <c r="G25">
        <v>93</v>
      </c>
      <c r="H25" t="s">
        <v>32</v>
      </c>
      <c r="I25">
        <v>14</v>
      </c>
      <c r="J25" t="s">
        <v>177</v>
      </c>
      <c r="K25" t="s">
        <v>59</v>
      </c>
      <c r="L25">
        <v>3</v>
      </c>
      <c r="M25" t="s">
        <v>60</v>
      </c>
      <c r="N25">
        <v>45</v>
      </c>
      <c r="O25" t="s">
        <v>61</v>
      </c>
      <c r="P25">
        <v>7664</v>
      </c>
      <c r="Q25" t="s">
        <v>173</v>
      </c>
      <c r="R25">
        <v>1</v>
      </c>
      <c r="S25" t="s">
        <v>38</v>
      </c>
      <c r="T25" t="s">
        <v>190</v>
      </c>
      <c r="U25">
        <v>4</v>
      </c>
      <c r="V25" t="s">
        <v>193</v>
      </c>
      <c r="W25">
        <v>0</v>
      </c>
      <c r="Y25">
        <v>0</v>
      </c>
      <c r="AA25" t="s">
        <v>54</v>
      </c>
      <c r="AB25" t="s">
        <v>194</v>
      </c>
      <c r="AC25">
        <v>56245780</v>
      </c>
      <c r="AD25">
        <v>33792000</v>
      </c>
    </row>
    <row r="26" spans="1:30" x14ac:dyDescent="0.2">
      <c r="A26">
        <v>6</v>
      </c>
      <c r="B26" t="s">
        <v>30</v>
      </c>
      <c r="C26">
        <v>2021</v>
      </c>
      <c r="D26">
        <v>1</v>
      </c>
      <c r="E26">
        <v>215</v>
      </c>
      <c r="F26" t="s">
        <v>162</v>
      </c>
      <c r="G26">
        <v>93</v>
      </c>
      <c r="H26" t="s">
        <v>32</v>
      </c>
      <c r="I26">
        <v>14</v>
      </c>
      <c r="J26" t="s">
        <v>177</v>
      </c>
      <c r="K26" t="s">
        <v>59</v>
      </c>
      <c r="L26">
        <v>3</v>
      </c>
      <c r="M26" t="s">
        <v>60</v>
      </c>
      <c r="N26">
        <v>45</v>
      </c>
      <c r="O26" t="s">
        <v>61</v>
      </c>
      <c r="P26">
        <v>7664</v>
      </c>
      <c r="Q26" t="s">
        <v>173</v>
      </c>
      <c r="R26">
        <v>1</v>
      </c>
      <c r="S26" t="s">
        <v>38</v>
      </c>
      <c r="T26" t="s">
        <v>190</v>
      </c>
      <c r="U26">
        <v>5</v>
      </c>
      <c r="V26" t="s">
        <v>195</v>
      </c>
      <c r="W26">
        <v>0</v>
      </c>
      <c r="X26">
        <v>0</v>
      </c>
      <c r="Y26">
        <v>43980</v>
      </c>
      <c r="Z26">
        <v>43980</v>
      </c>
      <c r="AA26">
        <v>11</v>
      </c>
      <c r="AB26">
        <v>10</v>
      </c>
      <c r="AC26">
        <v>42767640</v>
      </c>
      <c r="AD26">
        <v>26160000</v>
      </c>
    </row>
    <row r="27" spans="1:30" x14ac:dyDescent="0.2">
      <c r="A27">
        <v>6</v>
      </c>
      <c r="B27" t="s">
        <v>30</v>
      </c>
      <c r="C27">
        <v>2021</v>
      </c>
      <c r="D27">
        <v>1</v>
      </c>
      <c r="E27">
        <v>215</v>
      </c>
      <c r="F27" t="s">
        <v>162</v>
      </c>
      <c r="G27">
        <v>93</v>
      </c>
      <c r="H27" t="s">
        <v>32</v>
      </c>
      <c r="I27">
        <v>17</v>
      </c>
      <c r="J27" t="s">
        <v>83</v>
      </c>
      <c r="K27" t="s">
        <v>59</v>
      </c>
      <c r="L27">
        <v>1</v>
      </c>
      <c r="M27" t="s">
        <v>68</v>
      </c>
      <c r="N27">
        <v>21</v>
      </c>
      <c r="O27" t="s">
        <v>69</v>
      </c>
      <c r="P27">
        <v>7682</v>
      </c>
      <c r="Q27" t="s">
        <v>163</v>
      </c>
      <c r="R27">
        <v>1</v>
      </c>
      <c r="S27" t="s">
        <v>38</v>
      </c>
      <c r="T27" t="s">
        <v>196</v>
      </c>
      <c r="U27">
        <v>1</v>
      </c>
      <c r="V27" t="s">
        <v>165</v>
      </c>
      <c r="W27">
        <v>0</v>
      </c>
      <c r="Y27">
        <v>0</v>
      </c>
      <c r="AA27">
        <v>42</v>
      </c>
      <c r="AB27">
        <v>4</v>
      </c>
      <c r="AC27">
        <v>180600000</v>
      </c>
      <c r="AD27">
        <v>12800000</v>
      </c>
    </row>
    <row r="28" spans="1:30" x14ac:dyDescent="0.2">
      <c r="A28">
        <v>6</v>
      </c>
      <c r="B28" t="s">
        <v>30</v>
      </c>
      <c r="C28">
        <v>2021</v>
      </c>
      <c r="D28">
        <v>1</v>
      </c>
      <c r="E28">
        <v>215</v>
      </c>
      <c r="F28" t="s">
        <v>162</v>
      </c>
      <c r="G28">
        <v>93</v>
      </c>
      <c r="H28" t="s">
        <v>32</v>
      </c>
      <c r="I28">
        <v>17</v>
      </c>
      <c r="J28" t="s">
        <v>83</v>
      </c>
      <c r="K28" t="s">
        <v>59</v>
      </c>
      <c r="L28">
        <v>1</v>
      </c>
      <c r="M28" t="s">
        <v>68</v>
      </c>
      <c r="N28">
        <v>21</v>
      </c>
      <c r="O28" t="s">
        <v>69</v>
      </c>
      <c r="P28">
        <v>7682</v>
      </c>
      <c r="Q28" t="s">
        <v>163</v>
      </c>
      <c r="R28">
        <v>1</v>
      </c>
      <c r="S28" t="s">
        <v>38</v>
      </c>
      <c r="T28" t="s">
        <v>196</v>
      </c>
      <c r="U28">
        <v>6</v>
      </c>
      <c r="V28" t="s">
        <v>166</v>
      </c>
      <c r="W28">
        <v>0</v>
      </c>
      <c r="Y28">
        <v>0</v>
      </c>
      <c r="AA28">
        <v>76</v>
      </c>
      <c r="AB28">
        <v>2</v>
      </c>
      <c r="AC28">
        <v>238757750</v>
      </c>
      <c r="AD28">
        <v>18503090</v>
      </c>
    </row>
    <row r="29" spans="1:30" x14ac:dyDescent="0.2">
      <c r="A29">
        <v>6</v>
      </c>
      <c r="B29" t="s">
        <v>30</v>
      </c>
      <c r="C29">
        <v>2021</v>
      </c>
      <c r="D29">
        <v>1</v>
      </c>
      <c r="E29">
        <v>215</v>
      </c>
      <c r="F29" t="s">
        <v>162</v>
      </c>
      <c r="G29">
        <v>93</v>
      </c>
      <c r="H29" t="s">
        <v>32</v>
      </c>
      <c r="I29">
        <v>17</v>
      </c>
      <c r="J29" t="s">
        <v>83</v>
      </c>
      <c r="K29" t="s">
        <v>59</v>
      </c>
      <c r="L29">
        <v>1</v>
      </c>
      <c r="M29" t="s">
        <v>68</v>
      </c>
      <c r="N29">
        <v>21</v>
      </c>
      <c r="O29" t="s">
        <v>69</v>
      </c>
      <c r="P29">
        <v>7682</v>
      </c>
      <c r="Q29" t="s">
        <v>163</v>
      </c>
      <c r="R29">
        <v>1</v>
      </c>
      <c r="S29" t="s">
        <v>38</v>
      </c>
      <c r="T29" t="s">
        <v>196</v>
      </c>
      <c r="U29">
        <v>7</v>
      </c>
      <c r="V29" t="s">
        <v>167</v>
      </c>
      <c r="W29">
        <v>0</v>
      </c>
      <c r="Y29">
        <v>0</v>
      </c>
      <c r="AA29">
        <v>7</v>
      </c>
      <c r="AB29">
        <v>4</v>
      </c>
      <c r="AC29">
        <v>11950000</v>
      </c>
      <c r="AD29">
        <v>1058235</v>
      </c>
    </row>
    <row r="30" spans="1:30" x14ac:dyDescent="0.2">
      <c r="A30">
        <v>6</v>
      </c>
      <c r="B30" t="s">
        <v>30</v>
      </c>
      <c r="C30">
        <v>2021</v>
      </c>
      <c r="D30">
        <v>1</v>
      </c>
      <c r="E30">
        <v>215</v>
      </c>
      <c r="F30" t="s">
        <v>162</v>
      </c>
      <c r="G30">
        <v>93</v>
      </c>
      <c r="H30" t="s">
        <v>32</v>
      </c>
      <c r="I30">
        <v>17</v>
      </c>
      <c r="J30" t="s">
        <v>83</v>
      </c>
      <c r="K30" t="s">
        <v>59</v>
      </c>
      <c r="L30">
        <v>1</v>
      </c>
      <c r="M30" t="s">
        <v>68</v>
      </c>
      <c r="N30">
        <v>21</v>
      </c>
      <c r="O30" t="s">
        <v>69</v>
      </c>
      <c r="P30">
        <v>7724</v>
      </c>
      <c r="Q30" t="s">
        <v>197</v>
      </c>
      <c r="R30">
        <v>1</v>
      </c>
      <c r="S30" t="s">
        <v>38</v>
      </c>
      <c r="T30" t="s">
        <v>198</v>
      </c>
      <c r="U30">
        <v>1</v>
      </c>
      <c r="V30" t="s">
        <v>199</v>
      </c>
      <c r="W30">
        <v>0</v>
      </c>
      <c r="X30">
        <v>0</v>
      </c>
      <c r="Y30">
        <v>64043124</v>
      </c>
      <c r="Z30">
        <v>62965720</v>
      </c>
      <c r="AA30" t="s">
        <v>153</v>
      </c>
      <c r="AB30" t="s">
        <v>200</v>
      </c>
      <c r="AC30">
        <v>216340000</v>
      </c>
      <c r="AD30">
        <v>178073268</v>
      </c>
    </row>
    <row r="31" spans="1:30" x14ac:dyDescent="0.2">
      <c r="A31">
        <v>6</v>
      </c>
      <c r="B31" t="s">
        <v>30</v>
      </c>
      <c r="C31">
        <v>2021</v>
      </c>
      <c r="D31">
        <v>1</v>
      </c>
      <c r="E31">
        <v>215</v>
      </c>
      <c r="F31" t="s">
        <v>162</v>
      </c>
      <c r="G31">
        <v>93</v>
      </c>
      <c r="H31" t="s">
        <v>32</v>
      </c>
      <c r="I31">
        <v>17</v>
      </c>
      <c r="J31" t="s">
        <v>83</v>
      </c>
      <c r="K31" t="s">
        <v>59</v>
      </c>
      <c r="L31">
        <v>1</v>
      </c>
      <c r="M31" t="s">
        <v>68</v>
      </c>
      <c r="N31">
        <v>21</v>
      </c>
      <c r="O31" t="s">
        <v>69</v>
      </c>
      <c r="P31">
        <v>7724</v>
      </c>
      <c r="Q31" t="s">
        <v>197</v>
      </c>
      <c r="R31">
        <v>1</v>
      </c>
      <c r="S31" t="s">
        <v>38</v>
      </c>
      <c r="T31" t="s">
        <v>198</v>
      </c>
      <c r="U31">
        <v>3</v>
      </c>
      <c r="V31" t="s">
        <v>201</v>
      </c>
      <c r="W31">
        <v>0</v>
      </c>
      <c r="X31">
        <v>0</v>
      </c>
      <c r="Y31">
        <v>126314182</v>
      </c>
      <c r="Z31">
        <v>0</v>
      </c>
      <c r="AA31">
        <v>19</v>
      </c>
      <c r="AB31" t="s">
        <v>202</v>
      </c>
      <c r="AC31">
        <v>1004344000</v>
      </c>
      <c r="AD31">
        <v>211326199</v>
      </c>
    </row>
    <row r="32" spans="1:30" x14ac:dyDescent="0.2">
      <c r="A32">
        <v>6</v>
      </c>
      <c r="B32" t="s">
        <v>30</v>
      </c>
      <c r="C32">
        <v>2021</v>
      </c>
      <c r="D32">
        <v>1</v>
      </c>
      <c r="E32">
        <v>215</v>
      </c>
      <c r="F32" t="s">
        <v>162</v>
      </c>
      <c r="G32">
        <v>93</v>
      </c>
      <c r="H32" t="s">
        <v>32</v>
      </c>
      <c r="I32">
        <v>17</v>
      </c>
      <c r="J32" t="s">
        <v>83</v>
      </c>
      <c r="K32" t="s">
        <v>59</v>
      </c>
      <c r="L32">
        <v>1</v>
      </c>
      <c r="M32" t="s">
        <v>68</v>
      </c>
      <c r="N32">
        <v>24</v>
      </c>
      <c r="O32" t="s">
        <v>134</v>
      </c>
      <c r="P32">
        <v>7713</v>
      </c>
      <c r="Q32" t="s">
        <v>168</v>
      </c>
      <c r="R32">
        <v>1</v>
      </c>
      <c r="S32" t="s">
        <v>38</v>
      </c>
      <c r="T32" t="s">
        <v>203</v>
      </c>
      <c r="U32">
        <v>3</v>
      </c>
      <c r="V32" t="s">
        <v>170</v>
      </c>
      <c r="W32">
        <v>0</v>
      </c>
      <c r="Y32">
        <v>0</v>
      </c>
      <c r="AA32">
        <v>91</v>
      </c>
      <c r="AB32">
        <v>0</v>
      </c>
      <c r="AC32">
        <v>157835311</v>
      </c>
      <c r="AD32">
        <v>140125583</v>
      </c>
    </row>
    <row r="33" spans="1:30" x14ac:dyDescent="0.2">
      <c r="A33">
        <v>6</v>
      </c>
      <c r="B33" t="s">
        <v>30</v>
      </c>
      <c r="C33">
        <v>2021</v>
      </c>
      <c r="D33">
        <v>1</v>
      </c>
      <c r="E33">
        <v>215</v>
      </c>
      <c r="F33" t="s">
        <v>162</v>
      </c>
      <c r="G33">
        <v>93</v>
      </c>
      <c r="H33" t="s">
        <v>32</v>
      </c>
      <c r="I33">
        <v>17</v>
      </c>
      <c r="J33" t="s">
        <v>83</v>
      </c>
      <c r="K33" t="s">
        <v>59</v>
      </c>
      <c r="L33">
        <v>1</v>
      </c>
      <c r="M33" t="s">
        <v>68</v>
      </c>
      <c r="N33">
        <v>24</v>
      </c>
      <c r="O33" t="s">
        <v>134</v>
      </c>
      <c r="P33">
        <v>7713</v>
      </c>
      <c r="Q33" t="s">
        <v>168</v>
      </c>
      <c r="R33">
        <v>1</v>
      </c>
      <c r="S33" t="s">
        <v>38</v>
      </c>
      <c r="T33" t="s">
        <v>203</v>
      </c>
      <c r="U33">
        <v>4</v>
      </c>
      <c r="V33" t="s">
        <v>189</v>
      </c>
      <c r="W33">
        <v>0</v>
      </c>
      <c r="Y33">
        <v>0</v>
      </c>
      <c r="AA33">
        <v>1</v>
      </c>
      <c r="AB33">
        <v>0</v>
      </c>
      <c r="AC33">
        <v>30000000</v>
      </c>
      <c r="AD33">
        <v>0</v>
      </c>
    </row>
    <row r="34" spans="1:30" x14ac:dyDescent="0.2">
      <c r="A34">
        <v>6</v>
      </c>
      <c r="B34" t="s">
        <v>30</v>
      </c>
      <c r="C34">
        <v>2021</v>
      </c>
      <c r="D34">
        <v>1</v>
      </c>
      <c r="E34">
        <v>215</v>
      </c>
      <c r="F34" t="s">
        <v>162</v>
      </c>
      <c r="G34">
        <v>93</v>
      </c>
      <c r="H34" t="s">
        <v>32</v>
      </c>
      <c r="I34">
        <v>17</v>
      </c>
      <c r="J34" t="s">
        <v>83</v>
      </c>
      <c r="K34" t="s">
        <v>59</v>
      </c>
      <c r="L34">
        <v>1</v>
      </c>
      <c r="M34" t="s">
        <v>68</v>
      </c>
      <c r="N34">
        <v>24</v>
      </c>
      <c r="O34" t="s">
        <v>134</v>
      </c>
      <c r="P34">
        <v>7713</v>
      </c>
      <c r="Q34" t="s">
        <v>168</v>
      </c>
      <c r="R34">
        <v>1</v>
      </c>
      <c r="S34" t="s">
        <v>38</v>
      </c>
      <c r="T34" t="s">
        <v>203</v>
      </c>
      <c r="U34">
        <v>7</v>
      </c>
      <c r="V34" t="s">
        <v>172</v>
      </c>
      <c r="W34">
        <v>0</v>
      </c>
      <c r="Y34">
        <v>0</v>
      </c>
      <c r="AA34">
        <v>2</v>
      </c>
      <c r="AB34">
        <v>1</v>
      </c>
      <c r="AC34">
        <v>77754395</v>
      </c>
      <c r="AD34">
        <v>30163333</v>
      </c>
    </row>
    <row r="35" spans="1:30" x14ac:dyDescent="0.2">
      <c r="A35">
        <v>6</v>
      </c>
      <c r="B35" t="s">
        <v>30</v>
      </c>
      <c r="C35">
        <v>2021</v>
      </c>
      <c r="D35">
        <v>1</v>
      </c>
      <c r="E35">
        <v>215</v>
      </c>
      <c r="F35" t="s">
        <v>162</v>
      </c>
      <c r="G35">
        <v>93</v>
      </c>
      <c r="H35" t="s">
        <v>32</v>
      </c>
      <c r="I35">
        <v>17</v>
      </c>
      <c r="J35" t="s">
        <v>83</v>
      </c>
      <c r="K35" t="s">
        <v>59</v>
      </c>
      <c r="L35">
        <v>3</v>
      </c>
      <c r="M35" t="s">
        <v>60</v>
      </c>
      <c r="N35">
        <v>45</v>
      </c>
      <c r="O35" t="s">
        <v>61</v>
      </c>
      <c r="P35">
        <v>7664</v>
      </c>
      <c r="Q35" t="s">
        <v>173</v>
      </c>
      <c r="R35">
        <v>1</v>
      </c>
      <c r="S35" t="s">
        <v>38</v>
      </c>
      <c r="T35" t="s">
        <v>204</v>
      </c>
      <c r="U35">
        <v>1</v>
      </c>
      <c r="V35" t="s">
        <v>175</v>
      </c>
      <c r="W35">
        <v>0</v>
      </c>
      <c r="Y35">
        <v>0</v>
      </c>
      <c r="AA35">
        <v>3</v>
      </c>
      <c r="AB35">
        <v>2</v>
      </c>
      <c r="AC35">
        <v>9669338</v>
      </c>
      <c r="AD35">
        <v>11457000</v>
      </c>
    </row>
    <row r="36" spans="1:30" x14ac:dyDescent="0.2">
      <c r="A36">
        <v>6</v>
      </c>
      <c r="B36" t="s">
        <v>30</v>
      </c>
      <c r="C36">
        <v>2021</v>
      </c>
      <c r="D36">
        <v>1</v>
      </c>
      <c r="E36">
        <v>215</v>
      </c>
      <c r="F36" t="s">
        <v>162</v>
      </c>
      <c r="G36">
        <v>93</v>
      </c>
      <c r="H36" t="s">
        <v>32</v>
      </c>
      <c r="I36">
        <v>17</v>
      </c>
      <c r="J36" t="s">
        <v>83</v>
      </c>
      <c r="K36" t="s">
        <v>59</v>
      </c>
      <c r="L36">
        <v>3</v>
      </c>
      <c r="M36" t="s">
        <v>60</v>
      </c>
      <c r="N36">
        <v>45</v>
      </c>
      <c r="O36" t="s">
        <v>61</v>
      </c>
      <c r="P36">
        <v>7664</v>
      </c>
      <c r="Q36" t="s">
        <v>173</v>
      </c>
      <c r="R36">
        <v>1</v>
      </c>
      <c r="S36" t="s">
        <v>38</v>
      </c>
      <c r="T36" t="s">
        <v>204</v>
      </c>
      <c r="U36">
        <v>2</v>
      </c>
      <c r="V36" t="s">
        <v>176</v>
      </c>
      <c r="W36">
        <v>0</v>
      </c>
      <c r="Y36">
        <v>0</v>
      </c>
      <c r="AA36">
        <v>10</v>
      </c>
      <c r="AB36">
        <v>6</v>
      </c>
      <c r="AC36">
        <v>101339055</v>
      </c>
      <c r="AD36">
        <v>39171865</v>
      </c>
    </row>
    <row r="37" spans="1:30" x14ac:dyDescent="0.2">
      <c r="A37">
        <v>6</v>
      </c>
      <c r="B37" t="s">
        <v>30</v>
      </c>
      <c r="C37">
        <v>2021</v>
      </c>
      <c r="D37">
        <v>1</v>
      </c>
      <c r="E37">
        <v>215</v>
      </c>
      <c r="F37" t="s">
        <v>162</v>
      </c>
      <c r="G37">
        <v>93</v>
      </c>
      <c r="H37" t="s">
        <v>32</v>
      </c>
      <c r="I37">
        <v>66</v>
      </c>
      <c r="J37" t="s">
        <v>33</v>
      </c>
      <c r="K37" t="s">
        <v>34</v>
      </c>
      <c r="L37">
        <v>5</v>
      </c>
      <c r="M37" t="s">
        <v>35</v>
      </c>
      <c r="N37">
        <v>56</v>
      </c>
      <c r="O37" t="s">
        <v>36</v>
      </c>
      <c r="P37">
        <v>7760</v>
      </c>
      <c r="Q37" t="s">
        <v>205</v>
      </c>
      <c r="R37">
        <v>1</v>
      </c>
      <c r="S37" t="s">
        <v>38</v>
      </c>
      <c r="T37" t="s">
        <v>206</v>
      </c>
      <c r="U37">
        <v>2</v>
      </c>
      <c r="V37" t="s">
        <v>207</v>
      </c>
      <c r="W37">
        <v>0</v>
      </c>
      <c r="X37">
        <v>0</v>
      </c>
      <c r="Y37">
        <v>75407381</v>
      </c>
      <c r="Z37">
        <v>64338212</v>
      </c>
      <c r="AA37">
        <v>90</v>
      </c>
      <c r="AB37">
        <v>50</v>
      </c>
      <c r="AC37">
        <v>113494000</v>
      </c>
      <c r="AD37">
        <v>39869654</v>
      </c>
    </row>
    <row r="38" spans="1:30" x14ac:dyDescent="0.2">
      <c r="A38">
        <v>6</v>
      </c>
      <c r="B38" t="s">
        <v>30</v>
      </c>
      <c r="C38">
        <v>2021</v>
      </c>
      <c r="D38">
        <v>1</v>
      </c>
      <c r="E38">
        <v>215</v>
      </c>
      <c r="F38" t="s">
        <v>162</v>
      </c>
      <c r="G38">
        <v>93</v>
      </c>
      <c r="H38" t="s">
        <v>32</v>
      </c>
      <c r="I38">
        <v>66</v>
      </c>
      <c r="J38" t="s">
        <v>33</v>
      </c>
      <c r="K38" t="s">
        <v>34</v>
      </c>
      <c r="L38">
        <v>5</v>
      </c>
      <c r="M38" t="s">
        <v>35</v>
      </c>
      <c r="N38">
        <v>56</v>
      </c>
      <c r="O38" t="s">
        <v>36</v>
      </c>
      <c r="P38">
        <v>7760</v>
      </c>
      <c r="Q38" t="s">
        <v>205</v>
      </c>
      <c r="R38">
        <v>1</v>
      </c>
      <c r="S38" t="s">
        <v>38</v>
      </c>
      <c r="T38" t="s">
        <v>206</v>
      </c>
      <c r="U38">
        <v>3</v>
      </c>
      <c r="V38" t="s">
        <v>208</v>
      </c>
      <c r="W38">
        <v>0</v>
      </c>
      <c r="X38">
        <v>0</v>
      </c>
      <c r="Y38">
        <v>53558662</v>
      </c>
      <c r="Z38">
        <v>49439090</v>
      </c>
      <c r="AA38">
        <v>25</v>
      </c>
      <c r="AB38" t="s">
        <v>209</v>
      </c>
      <c r="AC38">
        <v>198463500</v>
      </c>
      <c r="AD38">
        <v>115912447</v>
      </c>
    </row>
    <row r="39" spans="1:30" x14ac:dyDescent="0.2">
      <c r="A39">
        <v>6</v>
      </c>
      <c r="B39" t="s">
        <v>30</v>
      </c>
      <c r="C39">
        <v>2021</v>
      </c>
      <c r="D39">
        <v>1</v>
      </c>
      <c r="E39">
        <v>215</v>
      </c>
      <c r="F39" t="s">
        <v>162</v>
      </c>
      <c r="G39">
        <v>93</v>
      </c>
      <c r="H39" t="s">
        <v>32</v>
      </c>
      <c r="I39">
        <v>66</v>
      </c>
      <c r="J39" t="s">
        <v>33</v>
      </c>
      <c r="K39" t="s">
        <v>34</v>
      </c>
      <c r="L39">
        <v>5</v>
      </c>
      <c r="M39" t="s">
        <v>35</v>
      </c>
      <c r="N39">
        <v>56</v>
      </c>
      <c r="O39" t="s">
        <v>36</v>
      </c>
      <c r="P39">
        <v>7760</v>
      </c>
      <c r="Q39" t="s">
        <v>205</v>
      </c>
      <c r="R39">
        <v>1</v>
      </c>
      <c r="S39" t="s">
        <v>38</v>
      </c>
      <c r="T39" t="s">
        <v>206</v>
      </c>
      <c r="U39">
        <v>4</v>
      </c>
      <c r="V39" t="s">
        <v>210</v>
      </c>
      <c r="W39">
        <v>0</v>
      </c>
      <c r="X39">
        <v>0</v>
      </c>
      <c r="Y39">
        <v>444116409</v>
      </c>
      <c r="Z39">
        <v>444116409</v>
      </c>
      <c r="AA39">
        <v>100</v>
      </c>
      <c r="AB39" t="s">
        <v>211</v>
      </c>
      <c r="AC39">
        <v>32250000</v>
      </c>
      <c r="AD39">
        <v>29250000</v>
      </c>
    </row>
    <row r="40" spans="1:30" x14ac:dyDescent="0.2">
      <c r="A40">
        <v>6</v>
      </c>
      <c r="B40" t="s">
        <v>30</v>
      </c>
      <c r="C40">
        <v>2021</v>
      </c>
      <c r="D40">
        <v>1</v>
      </c>
      <c r="E40">
        <v>215</v>
      </c>
      <c r="F40" t="s">
        <v>162</v>
      </c>
      <c r="G40">
        <v>93</v>
      </c>
      <c r="H40" t="s">
        <v>32</v>
      </c>
      <c r="I40">
        <v>66</v>
      </c>
      <c r="J40" t="s">
        <v>33</v>
      </c>
      <c r="K40" t="s">
        <v>34</v>
      </c>
      <c r="L40">
        <v>5</v>
      </c>
      <c r="M40" t="s">
        <v>35</v>
      </c>
      <c r="N40">
        <v>56</v>
      </c>
      <c r="O40" t="s">
        <v>36</v>
      </c>
      <c r="P40">
        <v>7760</v>
      </c>
      <c r="Q40" t="s">
        <v>205</v>
      </c>
      <c r="R40">
        <v>1</v>
      </c>
      <c r="S40" t="s">
        <v>38</v>
      </c>
      <c r="T40" t="s">
        <v>206</v>
      </c>
      <c r="U40">
        <v>6</v>
      </c>
      <c r="V40" t="s">
        <v>212</v>
      </c>
      <c r="W40">
        <v>0</v>
      </c>
      <c r="X40">
        <v>0</v>
      </c>
      <c r="Y40">
        <v>117948145</v>
      </c>
      <c r="Z40">
        <v>117948135</v>
      </c>
      <c r="AA40" t="s">
        <v>213</v>
      </c>
      <c r="AB40" t="s">
        <v>214</v>
      </c>
      <c r="AC40">
        <v>1604141500</v>
      </c>
      <c r="AD40">
        <v>1458189900</v>
      </c>
    </row>
    <row r="41" spans="1:30" x14ac:dyDescent="0.2">
      <c r="A41">
        <v>6</v>
      </c>
      <c r="B41" t="s">
        <v>30</v>
      </c>
      <c r="C41">
        <v>2021</v>
      </c>
      <c r="D41">
        <v>1</v>
      </c>
      <c r="E41">
        <v>215</v>
      </c>
      <c r="F41" t="s">
        <v>162</v>
      </c>
      <c r="G41">
        <v>93</v>
      </c>
      <c r="H41" t="s">
        <v>32</v>
      </c>
      <c r="I41">
        <v>66</v>
      </c>
      <c r="J41" t="s">
        <v>33</v>
      </c>
      <c r="K41" t="s">
        <v>34</v>
      </c>
      <c r="L41">
        <v>5</v>
      </c>
      <c r="M41" t="s">
        <v>35</v>
      </c>
      <c r="N41">
        <v>56</v>
      </c>
      <c r="O41" t="s">
        <v>36</v>
      </c>
      <c r="P41">
        <v>7760</v>
      </c>
      <c r="Q41" t="s">
        <v>205</v>
      </c>
      <c r="R41">
        <v>1</v>
      </c>
      <c r="S41" t="s">
        <v>38</v>
      </c>
      <c r="T41" t="s">
        <v>206</v>
      </c>
      <c r="U41">
        <v>7</v>
      </c>
      <c r="V41" t="s">
        <v>215</v>
      </c>
      <c r="W41">
        <v>0</v>
      </c>
      <c r="X41">
        <v>0</v>
      </c>
      <c r="Y41">
        <v>9927496</v>
      </c>
      <c r="Z41">
        <v>9843924</v>
      </c>
      <c r="AA41">
        <v>25</v>
      </c>
      <c r="AB41" t="s">
        <v>216</v>
      </c>
      <c r="AC41">
        <v>124219136</v>
      </c>
      <c r="AD41">
        <v>124219136</v>
      </c>
    </row>
    <row r="42" spans="1:30" x14ac:dyDescent="0.2">
      <c r="A42">
        <v>6</v>
      </c>
      <c r="B42" t="s">
        <v>30</v>
      </c>
      <c r="C42">
        <v>2021</v>
      </c>
      <c r="D42">
        <v>1</v>
      </c>
      <c r="E42">
        <v>215</v>
      </c>
      <c r="F42" t="s">
        <v>162</v>
      </c>
      <c r="G42">
        <v>93</v>
      </c>
      <c r="H42" t="s">
        <v>32</v>
      </c>
      <c r="I42">
        <v>66</v>
      </c>
      <c r="J42" t="s">
        <v>33</v>
      </c>
      <c r="K42" t="s">
        <v>34</v>
      </c>
      <c r="L42">
        <v>5</v>
      </c>
      <c r="M42" t="s">
        <v>35</v>
      </c>
      <c r="N42">
        <v>56</v>
      </c>
      <c r="O42" t="s">
        <v>36</v>
      </c>
      <c r="P42">
        <v>7760</v>
      </c>
      <c r="Q42" t="s">
        <v>205</v>
      </c>
      <c r="R42">
        <v>1</v>
      </c>
      <c r="S42" t="s">
        <v>38</v>
      </c>
      <c r="T42" t="s">
        <v>206</v>
      </c>
      <c r="U42">
        <v>8</v>
      </c>
      <c r="V42" t="s">
        <v>217</v>
      </c>
      <c r="W42">
        <v>0</v>
      </c>
      <c r="X42">
        <v>0</v>
      </c>
      <c r="Y42">
        <v>91357593</v>
      </c>
      <c r="Z42">
        <v>90734600</v>
      </c>
      <c r="AA42">
        <v>30</v>
      </c>
      <c r="AB42">
        <v>0</v>
      </c>
      <c r="AC42">
        <v>377431864</v>
      </c>
      <c r="AD42">
        <v>145808264</v>
      </c>
    </row>
    <row r="43" spans="1:30" x14ac:dyDescent="0.2">
      <c r="A43">
        <v>6</v>
      </c>
      <c r="B43" t="s">
        <v>30</v>
      </c>
      <c r="C43">
        <v>2021</v>
      </c>
      <c r="D43">
        <v>1</v>
      </c>
      <c r="E43">
        <v>215</v>
      </c>
      <c r="F43" t="s">
        <v>162</v>
      </c>
      <c r="G43">
        <v>93</v>
      </c>
      <c r="H43" t="s">
        <v>32</v>
      </c>
      <c r="I43">
        <v>77</v>
      </c>
      <c r="J43" t="s">
        <v>48</v>
      </c>
      <c r="K43" t="s">
        <v>34</v>
      </c>
      <c r="L43">
        <v>1</v>
      </c>
      <c r="M43" t="s">
        <v>68</v>
      </c>
      <c r="N43">
        <v>21</v>
      </c>
      <c r="O43" t="s">
        <v>69</v>
      </c>
      <c r="P43">
        <v>7682</v>
      </c>
      <c r="Q43" t="s">
        <v>163</v>
      </c>
      <c r="R43">
        <v>1</v>
      </c>
      <c r="S43" t="s">
        <v>38</v>
      </c>
      <c r="T43" t="s">
        <v>218</v>
      </c>
      <c r="U43">
        <v>1</v>
      </c>
      <c r="V43" t="s">
        <v>165</v>
      </c>
      <c r="W43">
        <v>0</v>
      </c>
      <c r="X43">
        <v>0</v>
      </c>
      <c r="Y43">
        <v>45468570</v>
      </c>
      <c r="Z43">
        <v>45468570</v>
      </c>
      <c r="AA43">
        <v>76</v>
      </c>
      <c r="AB43">
        <v>92</v>
      </c>
      <c r="AC43">
        <v>318200000</v>
      </c>
      <c r="AD43">
        <v>294400000</v>
      </c>
    </row>
    <row r="44" spans="1:30" x14ac:dyDescent="0.2">
      <c r="A44">
        <v>6</v>
      </c>
      <c r="B44" t="s">
        <v>30</v>
      </c>
      <c r="C44">
        <v>2021</v>
      </c>
      <c r="D44">
        <v>1</v>
      </c>
      <c r="E44">
        <v>215</v>
      </c>
      <c r="F44" t="s">
        <v>162</v>
      </c>
      <c r="G44">
        <v>93</v>
      </c>
      <c r="H44" t="s">
        <v>32</v>
      </c>
      <c r="I44">
        <v>77</v>
      </c>
      <c r="J44" t="s">
        <v>48</v>
      </c>
      <c r="K44" t="s">
        <v>34</v>
      </c>
      <c r="L44">
        <v>1</v>
      </c>
      <c r="M44" t="s">
        <v>68</v>
      </c>
      <c r="N44">
        <v>21</v>
      </c>
      <c r="O44" t="s">
        <v>69</v>
      </c>
      <c r="P44">
        <v>7682</v>
      </c>
      <c r="Q44" t="s">
        <v>163</v>
      </c>
      <c r="R44">
        <v>1</v>
      </c>
      <c r="S44" t="s">
        <v>38</v>
      </c>
      <c r="T44" t="s">
        <v>218</v>
      </c>
      <c r="U44">
        <v>2</v>
      </c>
      <c r="V44" t="s">
        <v>219</v>
      </c>
      <c r="W44">
        <v>0</v>
      </c>
      <c r="Y44">
        <v>0</v>
      </c>
      <c r="AA44">
        <v>30</v>
      </c>
      <c r="AB44">
        <v>30</v>
      </c>
      <c r="AC44">
        <v>127930000</v>
      </c>
      <c r="AD44">
        <v>127687433</v>
      </c>
    </row>
    <row r="45" spans="1:30" x14ac:dyDescent="0.2">
      <c r="A45">
        <v>6</v>
      </c>
      <c r="B45" t="s">
        <v>30</v>
      </c>
      <c r="C45">
        <v>2021</v>
      </c>
      <c r="D45">
        <v>1</v>
      </c>
      <c r="E45">
        <v>215</v>
      </c>
      <c r="F45" t="s">
        <v>162</v>
      </c>
      <c r="G45">
        <v>93</v>
      </c>
      <c r="H45" t="s">
        <v>32</v>
      </c>
      <c r="I45">
        <v>77</v>
      </c>
      <c r="J45" t="s">
        <v>48</v>
      </c>
      <c r="K45" t="s">
        <v>34</v>
      </c>
      <c r="L45">
        <v>1</v>
      </c>
      <c r="M45" t="s">
        <v>68</v>
      </c>
      <c r="N45">
        <v>21</v>
      </c>
      <c r="O45" t="s">
        <v>69</v>
      </c>
      <c r="P45">
        <v>7682</v>
      </c>
      <c r="Q45" t="s">
        <v>163</v>
      </c>
      <c r="R45">
        <v>1</v>
      </c>
      <c r="S45" t="s">
        <v>38</v>
      </c>
      <c r="T45" t="s">
        <v>218</v>
      </c>
      <c r="U45">
        <v>3</v>
      </c>
      <c r="V45" t="s">
        <v>220</v>
      </c>
      <c r="W45">
        <v>0</v>
      </c>
      <c r="X45">
        <v>0</v>
      </c>
      <c r="Y45">
        <v>19800000</v>
      </c>
      <c r="Z45">
        <v>19800000</v>
      </c>
      <c r="AA45">
        <v>1</v>
      </c>
      <c r="AB45" t="s">
        <v>102</v>
      </c>
      <c r="AC45">
        <v>184970000</v>
      </c>
      <c r="AD45">
        <v>160450000</v>
      </c>
    </row>
    <row r="46" spans="1:30" x14ac:dyDescent="0.2">
      <c r="A46">
        <v>6</v>
      </c>
      <c r="B46" t="s">
        <v>30</v>
      </c>
      <c r="C46">
        <v>2021</v>
      </c>
      <c r="D46">
        <v>1</v>
      </c>
      <c r="E46">
        <v>215</v>
      </c>
      <c r="F46" t="s">
        <v>162</v>
      </c>
      <c r="G46">
        <v>93</v>
      </c>
      <c r="H46" t="s">
        <v>32</v>
      </c>
      <c r="I46">
        <v>77</v>
      </c>
      <c r="J46" t="s">
        <v>48</v>
      </c>
      <c r="K46" t="s">
        <v>34</v>
      </c>
      <c r="L46">
        <v>1</v>
      </c>
      <c r="M46" t="s">
        <v>68</v>
      </c>
      <c r="N46">
        <v>21</v>
      </c>
      <c r="O46" t="s">
        <v>69</v>
      </c>
      <c r="P46">
        <v>7682</v>
      </c>
      <c r="Q46" t="s">
        <v>163</v>
      </c>
      <c r="R46">
        <v>1</v>
      </c>
      <c r="S46" t="s">
        <v>38</v>
      </c>
      <c r="T46" t="s">
        <v>218</v>
      </c>
      <c r="U46">
        <v>4</v>
      </c>
      <c r="V46" t="s">
        <v>221</v>
      </c>
      <c r="W46">
        <v>0</v>
      </c>
      <c r="Y46">
        <v>0</v>
      </c>
      <c r="AA46">
        <v>1</v>
      </c>
      <c r="AB46">
        <v>0</v>
      </c>
      <c r="AC46">
        <v>10000000</v>
      </c>
      <c r="AD46">
        <v>2000000</v>
      </c>
    </row>
    <row r="47" spans="1:30" x14ac:dyDescent="0.2">
      <c r="A47">
        <v>6</v>
      </c>
      <c r="B47" t="s">
        <v>30</v>
      </c>
      <c r="C47">
        <v>2021</v>
      </c>
      <c r="D47">
        <v>1</v>
      </c>
      <c r="E47">
        <v>215</v>
      </c>
      <c r="F47" t="s">
        <v>162</v>
      </c>
      <c r="G47">
        <v>93</v>
      </c>
      <c r="H47" t="s">
        <v>32</v>
      </c>
      <c r="I47">
        <v>77</v>
      </c>
      <c r="J47" t="s">
        <v>48</v>
      </c>
      <c r="K47" t="s">
        <v>34</v>
      </c>
      <c r="L47">
        <v>1</v>
      </c>
      <c r="M47" t="s">
        <v>68</v>
      </c>
      <c r="N47">
        <v>21</v>
      </c>
      <c r="O47" t="s">
        <v>69</v>
      </c>
      <c r="P47">
        <v>7682</v>
      </c>
      <c r="Q47" t="s">
        <v>163</v>
      </c>
      <c r="R47">
        <v>1</v>
      </c>
      <c r="S47" t="s">
        <v>38</v>
      </c>
      <c r="T47" t="s">
        <v>218</v>
      </c>
      <c r="U47">
        <v>5</v>
      </c>
      <c r="V47" t="s">
        <v>222</v>
      </c>
      <c r="W47">
        <v>0</v>
      </c>
      <c r="X47">
        <v>0</v>
      </c>
      <c r="Y47">
        <v>248967121</v>
      </c>
      <c r="Z47">
        <v>248967121</v>
      </c>
      <c r="AA47">
        <v>1</v>
      </c>
      <c r="AB47" t="s">
        <v>223</v>
      </c>
      <c r="AC47">
        <v>300000000</v>
      </c>
      <c r="AD47">
        <v>49743000</v>
      </c>
    </row>
    <row r="48" spans="1:30" x14ac:dyDescent="0.2">
      <c r="A48">
        <v>6</v>
      </c>
      <c r="B48" t="s">
        <v>30</v>
      </c>
      <c r="C48">
        <v>2021</v>
      </c>
      <c r="D48">
        <v>1</v>
      </c>
      <c r="E48">
        <v>215</v>
      </c>
      <c r="F48" t="s">
        <v>162</v>
      </c>
      <c r="G48">
        <v>93</v>
      </c>
      <c r="H48" t="s">
        <v>32</v>
      </c>
      <c r="I48">
        <v>77</v>
      </c>
      <c r="J48" t="s">
        <v>48</v>
      </c>
      <c r="K48" t="s">
        <v>34</v>
      </c>
      <c r="L48">
        <v>1</v>
      </c>
      <c r="M48" t="s">
        <v>68</v>
      </c>
      <c r="N48">
        <v>21</v>
      </c>
      <c r="O48" t="s">
        <v>69</v>
      </c>
      <c r="P48">
        <v>7682</v>
      </c>
      <c r="Q48" t="s">
        <v>163</v>
      </c>
      <c r="R48">
        <v>1</v>
      </c>
      <c r="S48" t="s">
        <v>38</v>
      </c>
      <c r="T48" t="s">
        <v>218</v>
      </c>
      <c r="U48">
        <v>6</v>
      </c>
      <c r="V48" t="s">
        <v>166</v>
      </c>
      <c r="W48">
        <v>0</v>
      </c>
      <c r="X48">
        <v>0</v>
      </c>
      <c r="Y48">
        <v>74431126</v>
      </c>
      <c r="Z48">
        <v>74356127</v>
      </c>
      <c r="AA48">
        <v>77</v>
      </c>
      <c r="AB48">
        <v>72</v>
      </c>
      <c r="AC48">
        <v>238757750</v>
      </c>
      <c r="AD48">
        <v>666111256</v>
      </c>
    </row>
    <row r="49" spans="1:30" x14ac:dyDescent="0.2">
      <c r="A49">
        <v>6</v>
      </c>
      <c r="B49" t="s">
        <v>30</v>
      </c>
      <c r="C49">
        <v>2021</v>
      </c>
      <c r="D49">
        <v>1</v>
      </c>
      <c r="E49">
        <v>215</v>
      </c>
      <c r="F49" t="s">
        <v>162</v>
      </c>
      <c r="G49">
        <v>93</v>
      </c>
      <c r="H49" t="s">
        <v>32</v>
      </c>
      <c r="I49">
        <v>77</v>
      </c>
      <c r="J49" t="s">
        <v>48</v>
      </c>
      <c r="K49" t="s">
        <v>34</v>
      </c>
      <c r="L49">
        <v>1</v>
      </c>
      <c r="M49" t="s">
        <v>68</v>
      </c>
      <c r="N49">
        <v>21</v>
      </c>
      <c r="O49" t="s">
        <v>69</v>
      </c>
      <c r="P49">
        <v>7682</v>
      </c>
      <c r="Q49" t="s">
        <v>163</v>
      </c>
      <c r="R49">
        <v>1</v>
      </c>
      <c r="S49" t="s">
        <v>38</v>
      </c>
      <c r="T49" t="s">
        <v>218</v>
      </c>
      <c r="U49">
        <v>7</v>
      </c>
      <c r="V49" t="s">
        <v>167</v>
      </c>
      <c r="W49">
        <v>0</v>
      </c>
      <c r="Y49">
        <v>0</v>
      </c>
      <c r="AA49">
        <v>6</v>
      </c>
      <c r="AB49">
        <v>16</v>
      </c>
      <c r="AC49">
        <v>11950000</v>
      </c>
      <c r="AD49">
        <v>7936765</v>
      </c>
    </row>
    <row r="50" spans="1:30" x14ac:dyDescent="0.2">
      <c r="A50">
        <v>6</v>
      </c>
      <c r="B50" t="s">
        <v>30</v>
      </c>
      <c r="C50">
        <v>2021</v>
      </c>
      <c r="D50">
        <v>1</v>
      </c>
      <c r="E50">
        <v>215</v>
      </c>
      <c r="F50" t="s">
        <v>162</v>
      </c>
      <c r="G50">
        <v>93</v>
      </c>
      <c r="H50" t="s">
        <v>32</v>
      </c>
      <c r="I50">
        <v>77</v>
      </c>
      <c r="J50" t="s">
        <v>48</v>
      </c>
      <c r="K50" t="s">
        <v>34</v>
      </c>
      <c r="L50">
        <v>1</v>
      </c>
      <c r="M50" t="s">
        <v>68</v>
      </c>
      <c r="N50">
        <v>21</v>
      </c>
      <c r="O50" t="s">
        <v>69</v>
      </c>
      <c r="P50">
        <v>7682</v>
      </c>
      <c r="Q50" t="s">
        <v>163</v>
      </c>
      <c r="R50">
        <v>1</v>
      </c>
      <c r="S50" t="s">
        <v>38</v>
      </c>
      <c r="T50" t="s">
        <v>218</v>
      </c>
      <c r="U50">
        <v>8</v>
      </c>
      <c r="V50" t="s">
        <v>224</v>
      </c>
      <c r="W50">
        <v>0</v>
      </c>
      <c r="X50">
        <v>0</v>
      </c>
      <c r="Y50">
        <v>29488023</v>
      </c>
      <c r="Z50">
        <v>29488023</v>
      </c>
      <c r="AA50">
        <v>2</v>
      </c>
      <c r="AB50" t="s">
        <v>225</v>
      </c>
      <c r="AC50">
        <v>37180000</v>
      </c>
      <c r="AD50">
        <v>35475000</v>
      </c>
    </row>
    <row r="51" spans="1:30" x14ac:dyDescent="0.2">
      <c r="A51">
        <v>6</v>
      </c>
      <c r="B51" t="s">
        <v>30</v>
      </c>
      <c r="C51">
        <v>2021</v>
      </c>
      <c r="D51">
        <v>1</v>
      </c>
      <c r="E51">
        <v>215</v>
      </c>
      <c r="F51" t="s">
        <v>162</v>
      </c>
      <c r="G51">
        <v>93</v>
      </c>
      <c r="H51" t="s">
        <v>32</v>
      </c>
      <c r="I51">
        <v>77</v>
      </c>
      <c r="J51" t="s">
        <v>48</v>
      </c>
      <c r="K51" t="s">
        <v>34</v>
      </c>
      <c r="L51">
        <v>1</v>
      </c>
      <c r="M51" t="s">
        <v>68</v>
      </c>
      <c r="N51">
        <v>21</v>
      </c>
      <c r="O51" t="s">
        <v>69</v>
      </c>
      <c r="P51">
        <v>7724</v>
      </c>
      <c r="Q51" t="s">
        <v>197</v>
      </c>
      <c r="R51">
        <v>1</v>
      </c>
      <c r="S51" t="s">
        <v>38</v>
      </c>
      <c r="T51" t="s">
        <v>226</v>
      </c>
      <c r="U51">
        <v>2</v>
      </c>
      <c r="V51" t="s">
        <v>227</v>
      </c>
      <c r="W51">
        <v>0</v>
      </c>
      <c r="X51">
        <v>0</v>
      </c>
      <c r="Y51">
        <v>18882676</v>
      </c>
      <c r="Z51">
        <v>18882676</v>
      </c>
      <c r="AA51" t="s">
        <v>159</v>
      </c>
      <c r="AB51" t="s">
        <v>228</v>
      </c>
      <c r="AC51">
        <v>46472000</v>
      </c>
      <c r="AD51">
        <v>46275367</v>
      </c>
    </row>
    <row r="52" spans="1:30" x14ac:dyDescent="0.2">
      <c r="A52">
        <v>6</v>
      </c>
      <c r="B52" t="s">
        <v>30</v>
      </c>
      <c r="C52">
        <v>2021</v>
      </c>
      <c r="D52">
        <v>1</v>
      </c>
      <c r="E52">
        <v>215</v>
      </c>
      <c r="F52" t="s">
        <v>162</v>
      </c>
      <c r="G52">
        <v>93</v>
      </c>
      <c r="H52" t="s">
        <v>32</v>
      </c>
      <c r="I52">
        <v>77</v>
      </c>
      <c r="J52" t="s">
        <v>48</v>
      </c>
      <c r="K52" t="s">
        <v>34</v>
      </c>
      <c r="L52">
        <v>1</v>
      </c>
      <c r="M52" t="s">
        <v>68</v>
      </c>
      <c r="N52">
        <v>24</v>
      </c>
      <c r="O52" t="s">
        <v>134</v>
      </c>
      <c r="P52">
        <v>7674</v>
      </c>
      <c r="Q52" t="s">
        <v>179</v>
      </c>
      <c r="R52">
        <v>1</v>
      </c>
      <c r="S52" t="s">
        <v>38</v>
      </c>
      <c r="T52" t="s">
        <v>229</v>
      </c>
      <c r="U52">
        <v>6</v>
      </c>
      <c r="V52" t="s">
        <v>230</v>
      </c>
      <c r="W52">
        <v>0</v>
      </c>
      <c r="X52">
        <v>0</v>
      </c>
      <c r="Y52">
        <v>1749112</v>
      </c>
      <c r="Z52">
        <v>1532875</v>
      </c>
      <c r="AA52" t="s">
        <v>54</v>
      </c>
      <c r="AB52" t="s">
        <v>231</v>
      </c>
      <c r="AC52">
        <v>147561000</v>
      </c>
      <c r="AD52">
        <v>147561000</v>
      </c>
    </row>
    <row r="53" spans="1:30" x14ac:dyDescent="0.2">
      <c r="A53">
        <v>6</v>
      </c>
      <c r="B53" t="s">
        <v>30</v>
      </c>
      <c r="C53">
        <v>2021</v>
      </c>
      <c r="D53">
        <v>1</v>
      </c>
      <c r="E53">
        <v>215</v>
      </c>
      <c r="F53" t="s">
        <v>162</v>
      </c>
      <c r="G53">
        <v>93</v>
      </c>
      <c r="H53" t="s">
        <v>32</v>
      </c>
      <c r="I53">
        <v>77</v>
      </c>
      <c r="J53" t="s">
        <v>48</v>
      </c>
      <c r="K53" t="s">
        <v>34</v>
      </c>
      <c r="L53">
        <v>1</v>
      </c>
      <c r="M53" t="s">
        <v>68</v>
      </c>
      <c r="N53">
        <v>24</v>
      </c>
      <c r="O53" t="s">
        <v>134</v>
      </c>
      <c r="P53">
        <v>7713</v>
      </c>
      <c r="Q53" t="s">
        <v>168</v>
      </c>
      <c r="R53">
        <v>1</v>
      </c>
      <c r="S53" t="s">
        <v>38</v>
      </c>
      <c r="T53" t="s">
        <v>232</v>
      </c>
      <c r="U53">
        <v>1</v>
      </c>
      <c r="V53" t="s">
        <v>233</v>
      </c>
      <c r="W53">
        <v>0</v>
      </c>
      <c r="X53">
        <v>0</v>
      </c>
      <c r="Y53">
        <v>54599496</v>
      </c>
      <c r="Z53">
        <v>54599496</v>
      </c>
      <c r="AA53">
        <v>2</v>
      </c>
      <c r="AB53" t="s">
        <v>102</v>
      </c>
      <c r="AC53">
        <v>260006167</v>
      </c>
      <c r="AD53">
        <v>82433333</v>
      </c>
    </row>
    <row r="54" spans="1:30" x14ac:dyDescent="0.2">
      <c r="A54">
        <v>6</v>
      </c>
      <c r="B54" t="s">
        <v>30</v>
      </c>
      <c r="C54">
        <v>2021</v>
      </c>
      <c r="D54">
        <v>1</v>
      </c>
      <c r="E54">
        <v>215</v>
      </c>
      <c r="F54" t="s">
        <v>162</v>
      </c>
      <c r="G54">
        <v>93</v>
      </c>
      <c r="H54" t="s">
        <v>32</v>
      </c>
      <c r="I54">
        <v>77</v>
      </c>
      <c r="J54" t="s">
        <v>48</v>
      </c>
      <c r="K54" t="s">
        <v>34</v>
      </c>
      <c r="L54">
        <v>1</v>
      </c>
      <c r="M54" t="s">
        <v>68</v>
      </c>
      <c r="N54">
        <v>24</v>
      </c>
      <c r="O54" t="s">
        <v>134</v>
      </c>
      <c r="P54">
        <v>7713</v>
      </c>
      <c r="Q54" t="s">
        <v>168</v>
      </c>
      <c r="R54">
        <v>1</v>
      </c>
      <c r="S54" t="s">
        <v>38</v>
      </c>
      <c r="T54" t="s">
        <v>232</v>
      </c>
      <c r="U54">
        <v>2</v>
      </c>
      <c r="V54" t="s">
        <v>234</v>
      </c>
      <c r="W54">
        <v>0</v>
      </c>
      <c r="Y54">
        <v>0</v>
      </c>
      <c r="AA54">
        <v>1</v>
      </c>
      <c r="AB54" t="s">
        <v>153</v>
      </c>
      <c r="AC54">
        <v>45500000</v>
      </c>
      <c r="AD54">
        <v>9000000</v>
      </c>
    </row>
    <row r="55" spans="1:30" x14ac:dyDescent="0.2">
      <c r="A55">
        <v>6</v>
      </c>
      <c r="B55" t="s">
        <v>30</v>
      </c>
      <c r="C55">
        <v>2021</v>
      </c>
      <c r="D55">
        <v>1</v>
      </c>
      <c r="E55">
        <v>215</v>
      </c>
      <c r="F55" t="s">
        <v>162</v>
      </c>
      <c r="G55">
        <v>93</v>
      </c>
      <c r="H55" t="s">
        <v>32</v>
      </c>
      <c r="I55">
        <v>77</v>
      </c>
      <c r="J55" t="s">
        <v>48</v>
      </c>
      <c r="K55" t="s">
        <v>34</v>
      </c>
      <c r="L55">
        <v>1</v>
      </c>
      <c r="M55" t="s">
        <v>68</v>
      </c>
      <c r="N55">
        <v>24</v>
      </c>
      <c r="O55" t="s">
        <v>134</v>
      </c>
      <c r="P55">
        <v>7713</v>
      </c>
      <c r="Q55" t="s">
        <v>168</v>
      </c>
      <c r="R55">
        <v>1</v>
      </c>
      <c r="S55" t="s">
        <v>38</v>
      </c>
      <c r="T55" t="s">
        <v>232</v>
      </c>
      <c r="U55">
        <v>3</v>
      </c>
      <c r="V55" t="s">
        <v>170</v>
      </c>
      <c r="W55">
        <v>0</v>
      </c>
      <c r="X55">
        <v>0</v>
      </c>
      <c r="Y55">
        <v>21953629</v>
      </c>
      <c r="Z55">
        <v>17528198</v>
      </c>
      <c r="AA55">
        <v>94</v>
      </c>
      <c r="AB55" t="s">
        <v>235</v>
      </c>
      <c r="AC55">
        <v>154863733</v>
      </c>
      <c r="AD55">
        <v>140125584</v>
      </c>
    </row>
    <row r="56" spans="1:30" x14ac:dyDescent="0.2">
      <c r="A56">
        <v>6</v>
      </c>
      <c r="B56" t="s">
        <v>30</v>
      </c>
      <c r="C56">
        <v>2021</v>
      </c>
      <c r="D56">
        <v>1</v>
      </c>
      <c r="E56">
        <v>215</v>
      </c>
      <c r="F56" t="s">
        <v>162</v>
      </c>
      <c r="G56">
        <v>93</v>
      </c>
      <c r="H56" t="s">
        <v>32</v>
      </c>
      <c r="I56">
        <v>77</v>
      </c>
      <c r="J56" t="s">
        <v>48</v>
      </c>
      <c r="K56" t="s">
        <v>34</v>
      </c>
      <c r="L56">
        <v>1</v>
      </c>
      <c r="M56" t="s">
        <v>68</v>
      </c>
      <c r="N56">
        <v>24</v>
      </c>
      <c r="O56" t="s">
        <v>134</v>
      </c>
      <c r="P56">
        <v>7713</v>
      </c>
      <c r="Q56" t="s">
        <v>168</v>
      </c>
      <c r="R56">
        <v>1</v>
      </c>
      <c r="S56" t="s">
        <v>38</v>
      </c>
      <c r="T56" t="s">
        <v>232</v>
      </c>
      <c r="U56">
        <v>6</v>
      </c>
      <c r="V56" t="s">
        <v>236</v>
      </c>
      <c r="W56">
        <v>0</v>
      </c>
      <c r="Y56">
        <v>0</v>
      </c>
      <c r="AA56" t="s">
        <v>102</v>
      </c>
      <c r="AB56">
        <v>0</v>
      </c>
      <c r="AC56">
        <v>360046833</v>
      </c>
      <c r="AD56">
        <v>189663667</v>
      </c>
    </row>
    <row r="57" spans="1:30" x14ac:dyDescent="0.2">
      <c r="A57">
        <v>6</v>
      </c>
      <c r="B57" t="s">
        <v>30</v>
      </c>
      <c r="C57">
        <v>2021</v>
      </c>
      <c r="D57">
        <v>1</v>
      </c>
      <c r="E57">
        <v>215</v>
      </c>
      <c r="F57" t="s">
        <v>162</v>
      </c>
      <c r="G57">
        <v>93</v>
      </c>
      <c r="H57" t="s">
        <v>32</v>
      </c>
      <c r="I57">
        <v>77</v>
      </c>
      <c r="J57" t="s">
        <v>48</v>
      </c>
      <c r="K57" t="s">
        <v>34</v>
      </c>
      <c r="L57">
        <v>1</v>
      </c>
      <c r="M57" t="s">
        <v>68</v>
      </c>
      <c r="N57">
        <v>24</v>
      </c>
      <c r="O57" t="s">
        <v>134</v>
      </c>
      <c r="P57">
        <v>7713</v>
      </c>
      <c r="Q57" t="s">
        <v>168</v>
      </c>
      <c r="R57">
        <v>1</v>
      </c>
      <c r="S57" t="s">
        <v>38</v>
      </c>
      <c r="T57" t="s">
        <v>232</v>
      </c>
      <c r="U57">
        <v>7</v>
      </c>
      <c r="V57" t="s">
        <v>172</v>
      </c>
      <c r="W57">
        <v>0</v>
      </c>
      <c r="X57">
        <v>0</v>
      </c>
      <c r="Y57">
        <v>430991660</v>
      </c>
      <c r="Z57">
        <v>80553725</v>
      </c>
      <c r="AA57">
        <v>0</v>
      </c>
      <c r="AC57">
        <v>0</v>
      </c>
    </row>
    <row r="58" spans="1:30" x14ac:dyDescent="0.2">
      <c r="A58">
        <v>6</v>
      </c>
      <c r="B58" t="s">
        <v>30</v>
      </c>
      <c r="C58">
        <v>2021</v>
      </c>
      <c r="D58">
        <v>1</v>
      </c>
      <c r="E58">
        <v>215</v>
      </c>
      <c r="F58" t="s">
        <v>162</v>
      </c>
      <c r="G58">
        <v>93</v>
      </c>
      <c r="H58" t="s">
        <v>32</v>
      </c>
      <c r="I58">
        <v>77</v>
      </c>
      <c r="J58" t="s">
        <v>48</v>
      </c>
      <c r="K58" t="s">
        <v>34</v>
      </c>
      <c r="L58">
        <v>1</v>
      </c>
      <c r="M58" t="s">
        <v>68</v>
      </c>
      <c r="N58">
        <v>24</v>
      </c>
      <c r="O58" t="s">
        <v>134</v>
      </c>
      <c r="P58">
        <v>7713</v>
      </c>
      <c r="Q58" t="s">
        <v>168</v>
      </c>
      <c r="R58">
        <v>1</v>
      </c>
      <c r="S58" t="s">
        <v>38</v>
      </c>
      <c r="T58" t="s">
        <v>232</v>
      </c>
      <c r="U58">
        <v>8</v>
      </c>
      <c r="V58" t="s">
        <v>237</v>
      </c>
      <c r="W58">
        <v>0</v>
      </c>
      <c r="Y58">
        <v>0</v>
      </c>
      <c r="AA58">
        <v>1</v>
      </c>
      <c r="AB58">
        <v>0</v>
      </c>
      <c r="AC58">
        <v>60000000</v>
      </c>
      <c r="AD58">
        <v>59750000</v>
      </c>
    </row>
    <row r="59" spans="1:30" x14ac:dyDescent="0.2">
      <c r="A59">
        <v>6</v>
      </c>
      <c r="B59" t="s">
        <v>30</v>
      </c>
      <c r="C59">
        <v>2021</v>
      </c>
      <c r="D59">
        <v>1</v>
      </c>
      <c r="E59">
        <v>215</v>
      </c>
      <c r="F59" t="s">
        <v>162</v>
      </c>
      <c r="G59">
        <v>93</v>
      </c>
      <c r="H59" t="s">
        <v>32</v>
      </c>
      <c r="I59">
        <v>77</v>
      </c>
      <c r="J59" t="s">
        <v>48</v>
      </c>
      <c r="K59" t="s">
        <v>34</v>
      </c>
      <c r="L59">
        <v>3</v>
      </c>
      <c r="M59" t="s">
        <v>60</v>
      </c>
      <c r="N59">
        <v>45</v>
      </c>
      <c r="O59" t="s">
        <v>61</v>
      </c>
      <c r="P59">
        <v>7664</v>
      </c>
      <c r="Q59" t="s">
        <v>173</v>
      </c>
      <c r="R59">
        <v>1</v>
      </c>
      <c r="S59" t="s">
        <v>38</v>
      </c>
      <c r="T59" t="s">
        <v>238</v>
      </c>
      <c r="U59">
        <v>1</v>
      </c>
      <c r="V59" t="s">
        <v>175</v>
      </c>
      <c r="W59">
        <v>0</v>
      </c>
      <c r="X59">
        <v>0</v>
      </c>
      <c r="Y59">
        <v>4063546</v>
      </c>
      <c r="Z59">
        <v>4063546</v>
      </c>
      <c r="AA59">
        <v>3</v>
      </c>
      <c r="AC59">
        <v>10376570</v>
      </c>
    </row>
    <row r="60" spans="1:30" x14ac:dyDescent="0.2">
      <c r="A60">
        <v>6</v>
      </c>
      <c r="B60" t="s">
        <v>30</v>
      </c>
      <c r="C60">
        <v>2021</v>
      </c>
      <c r="D60">
        <v>1</v>
      </c>
      <c r="E60">
        <v>215</v>
      </c>
      <c r="F60" t="s">
        <v>162</v>
      </c>
      <c r="G60">
        <v>93</v>
      </c>
      <c r="H60" t="s">
        <v>32</v>
      </c>
      <c r="I60">
        <v>77</v>
      </c>
      <c r="J60" t="s">
        <v>48</v>
      </c>
      <c r="K60" t="s">
        <v>34</v>
      </c>
      <c r="L60">
        <v>3</v>
      </c>
      <c r="M60" t="s">
        <v>60</v>
      </c>
      <c r="N60">
        <v>45</v>
      </c>
      <c r="O60" t="s">
        <v>61</v>
      </c>
      <c r="P60">
        <v>7664</v>
      </c>
      <c r="Q60" t="s">
        <v>173</v>
      </c>
      <c r="R60">
        <v>1</v>
      </c>
      <c r="S60" t="s">
        <v>38</v>
      </c>
      <c r="T60" t="s">
        <v>238</v>
      </c>
      <c r="U60">
        <v>2</v>
      </c>
      <c r="V60" t="s">
        <v>176</v>
      </c>
      <c r="W60">
        <v>0</v>
      </c>
      <c r="X60">
        <v>0</v>
      </c>
      <c r="Y60">
        <v>19856553</v>
      </c>
      <c r="Z60">
        <v>19635837</v>
      </c>
      <c r="AA60">
        <v>10</v>
      </c>
      <c r="AB60">
        <v>0</v>
      </c>
      <c r="AC60">
        <v>101339053</v>
      </c>
      <c r="AD60">
        <v>14406000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C8A88-5095-E543-9B84-109E94458952}">
  <dimension ref="A1:AD63"/>
  <sheetViews>
    <sheetView workbookViewId="0">
      <selection activeCell="A2" sqref="A2:XFD63"/>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119</v>
      </c>
      <c r="F2" t="s">
        <v>57</v>
      </c>
      <c r="G2">
        <v>93</v>
      </c>
      <c r="H2" t="s">
        <v>32</v>
      </c>
      <c r="I2">
        <v>1</v>
      </c>
      <c r="J2" t="s">
        <v>58</v>
      </c>
      <c r="K2" t="s">
        <v>59</v>
      </c>
      <c r="L2">
        <v>3</v>
      </c>
      <c r="M2" t="s">
        <v>60</v>
      </c>
      <c r="N2">
        <v>45</v>
      </c>
      <c r="O2" t="s">
        <v>61</v>
      </c>
      <c r="P2">
        <v>7610</v>
      </c>
      <c r="Q2" t="s">
        <v>62</v>
      </c>
      <c r="R2">
        <v>1</v>
      </c>
      <c r="S2" t="s">
        <v>38</v>
      </c>
      <c r="T2" t="s">
        <v>63</v>
      </c>
      <c r="U2">
        <v>1</v>
      </c>
      <c r="V2" t="s">
        <v>64</v>
      </c>
      <c r="W2">
        <v>0</v>
      </c>
      <c r="Y2">
        <v>0</v>
      </c>
      <c r="AA2">
        <v>1</v>
      </c>
      <c r="AB2" t="s">
        <v>65</v>
      </c>
      <c r="AC2">
        <v>23708333</v>
      </c>
      <c r="AD2">
        <v>22572873</v>
      </c>
    </row>
    <row r="3" spans="1:30" x14ac:dyDescent="0.2">
      <c r="A3">
        <v>6</v>
      </c>
      <c r="B3" t="s">
        <v>30</v>
      </c>
      <c r="C3">
        <v>2021</v>
      </c>
      <c r="D3">
        <v>1</v>
      </c>
      <c r="E3">
        <v>119</v>
      </c>
      <c r="F3" t="s">
        <v>57</v>
      </c>
      <c r="G3">
        <v>93</v>
      </c>
      <c r="H3" t="s">
        <v>32</v>
      </c>
      <c r="I3">
        <v>1</v>
      </c>
      <c r="J3" t="s">
        <v>58</v>
      </c>
      <c r="K3" t="s">
        <v>59</v>
      </c>
      <c r="L3">
        <v>3</v>
      </c>
      <c r="M3" t="s">
        <v>60</v>
      </c>
      <c r="N3">
        <v>45</v>
      </c>
      <c r="O3" t="s">
        <v>61</v>
      </c>
      <c r="P3">
        <v>7610</v>
      </c>
      <c r="Q3" t="s">
        <v>62</v>
      </c>
      <c r="R3">
        <v>1</v>
      </c>
      <c r="S3" t="s">
        <v>38</v>
      </c>
      <c r="T3" t="s">
        <v>63</v>
      </c>
      <c r="U3">
        <v>2</v>
      </c>
      <c r="V3" t="s">
        <v>66</v>
      </c>
      <c r="W3">
        <v>0</v>
      </c>
      <c r="Y3">
        <v>0</v>
      </c>
      <c r="AA3">
        <v>5</v>
      </c>
      <c r="AB3">
        <v>0</v>
      </c>
      <c r="AC3">
        <v>26591667</v>
      </c>
      <c r="AD3">
        <v>23837456</v>
      </c>
    </row>
    <row r="4" spans="1:30" x14ac:dyDescent="0.2">
      <c r="A4">
        <v>6</v>
      </c>
      <c r="B4" t="s">
        <v>30</v>
      </c>
      <c r="C4">
        <v>2021</v>
      </c>
      <c r="D4">
        <v>1</v>
      </c>
      <c r="E4">
        <v>119</v>
      </c>
      <c r="F4" t="s">
        <v>57</v>
      </c>
      <c r="G4">
        <v>93</v>
      </c>
      <c r="H4" t="s">
        <v>32</v>
      </c>
      <c r="I4">
        <v>2</v>
      </c>
      <c r="J4" t="s">
        <v>67</v>
      </c>
      <c r="K4" t="s">
        <v>59</v>
      </c>
      <c r="L4">
        <v>1</v>
      </c>
      <c r="M4" t="s">
        <v>68</v>
      </c>
      <c r="N4">
        <v>21</v>
      </c>
      <c r="O4" t="s">
        <v>69</v>
      </c>
      <c r="P4">
        <v>7654</v>
      </c>
      <c r="Q4" t="s">
        <v>70</v>
      </c>
      <c r="R4">
        <v>1</v>
      </c>
      <c r="S4" t="s">
        <v>38</v>
      </c>
      <c r="T4" t="s">
        <v>71</v>
      </c>
      <c r="U4">
        <v>2</v>
      </c>
      <c r="V4" t="s">
        <v>72</v>
      </c>
      <c r="W4">
        <v>0</v>
      </c>
      <c r="Y4">
        <v>0</v>
      </c>
      <c r="AA4">
        <v>0</v>
      </c>
      <c r="AB4">
        <v>0</v>
      </c>
      <c r="AC4">
        <v>41412558000</v>
      </c>
      <c r="AD4">
        <v>7558149092</v>
      </c>
    </row>
    <row r="5" spans="1:30" x14ac:dyDescent="0.2">
      <c r="A5">
        <v>6</v>
      </c>
      <c r="B5" t="s">
        <v>30</v>
      </c>
      <c r="C5">
        <v>2021</v>
      </c>
      <c r="D5">
        <v>1</v>
      </c>
      <c r="E5">
        <v>119</v>
      </c>
      <c r="F5" t="s">
        <v>57</v>
      </c>
      <c r="G5">
        <v>93</v>
      </c>
      <c r="H5" t="s">
        <v>32</v>
      </c>
      <c r="I5">
        <v>3</v>
      </c>
      <c r="J5" t="s">
        <v>73</v>
      </c>
      <c r="K5" t="s">
        <v>59</v>
      </c>
      <c r="L5">
        <v>3</v>
      </c>
      <c r="M5" t="s">
        <v>60</v>
      </c>
      <c r="N5">
        <v>45</v>
      </c>
      <c r="O5" t="s">
        <v>61</v>
      </c>
      <c r="P5">
        <v>7610</v>
      </c>
      <c r="Q5" t="s">
        <v>62</v>
      </c>
      <c r="R5">
        <v>1</v>
      </c>
      <c r="S5" t="s">
        <v>38</v>
      </c>
      <c r="T5" t="s">
        <v>63</v>
      </c>
      <c r="U5">
        <v>1</v>
      </c>
      <c r="V5" t="s">
        <v>64</v>
      </c>
      <c r="W5">
        <v>0</v>
      </c>
      <c r="Y5">
        <v>0</v>
      </c>
      <c r="AA5">
        <v>1</v>
      </c>
      <c r="AB5" t="s">
        <v>65</v>
      </c>
      <c r="AC5">
        <v>23708333</v>
      </c>
      <c r="AD5">
        <v>22572873</v>
      </c>
    </row>
    <row r="6" spans="1:30" x14ac:dyDescent="0.2">
      <c r="A6">
        <v>6</v>
      </c>
      <c r="B6" t="s">
        <v>30</v>
      </c>
      <c r="C6">
        <v>2021</v>
      </c>
      <c r="D6">
        <v>1</v>
      </c>
      <c r="E6">
        <v>119</v>
      </c>
      <c r="F6" t="s">
        <v>57</v>
      </c>
      <c r="G6">
        <v>93</v>
      </c>
      <c r="H6" t="s">
        <v>32</v>
      </c>
      <c r="I6">
        <v>3</v>
      </c>
      <c r="J6" t="s">
        <v>73</v>
      </c>
      <c r="K6" t="s">
        <v>59</v>
      </c>
      <c r="L6">
        <v>3</v>
      </c>
      <c r="M6" t="s">
        <v>60</v>
      </c>
      <c r="N6">
        <v>45</v>
      </c>
      <c r="O6" t="s">
        <v>61</v>
      </c>
      <c r="P6">
        <v>7610</v>
      </c>
      <c r="Q6" t="s">
        <v>62</v>
      </c>
      <c r="R6">
        <v>1</v>
      </c>
      <c r="S6" t="s">
        <v>38</v>
      </c>
      <c r="T6" t="s">
        <v>63</v>
      </c>
      <c r="U6">
        <v>2</v>
      </c>
      <c r="V6" t="s">
        <v>66</v>
      </c>
      <c r="W6">
        <v>0</v>
      </c>
      <c r="Y6">
        <v>0</v>
      </c>
      <c r="AA6">
        <v>5</v>
      </c>
      <c r="AB6">
        <v>0</v>
      </c>
      <c r="AC6">
        <v>26591667</v>
      </c>
      <c r="AD6">
        <v>23837456</v>
      </c>
    </row>
    <row r="7" spans="1:30" x14ac:dyDescent="0.2">
      <c r="A7">
        <v>6</v>
      </c>
      <c r="B7" t="s">
        <v>30</v>
      </c>
      <c r="C7">
        <v>2021</v>
      </c>
      <c r="D7">
        <v>1</v>
      </c>
      <c r="E7">
        <v>119</v>
      </c>
      <c r="F7" t="s">
        <v>57</v>
      </c>
      <c r="G7">
        <v>93</v>
      </c>
      <c r="H7" t="s">
        <v>32</v>
      </c>
      <c r="I7">
        <v>4</v>
      </c>
      <c r="J7" t="s">
        <v>74</v>
      </c>
      <c r="K7" t="s">
        <v>59</v>
      </c>
      <c r="L7">
        <v>3</v>
      </c>
      <c r="M7" t="s">
        <v>60</v>
      </c>
      <c r="N7">
        <v>45</v>
      </c>
      <c r="O7" t="s">
        <v>61</v>
      </c>
      <c r="P7">
        <v>7610</v>
      </c>
      <c r="Q7" t="s">
        <v>62</v>
      </c>
      <c r="R7">
        <v>1</v>
      </c>
      <c r="S7" t="s">
        <v>38</v>
      </c>
      <c r="T7" t="s">
        <v>63</v>
      </c>
      <c r="U7">
        <v>1</v>
      </c>
      <c r="V7" t="s">
        <v>64</v>
      </c>
      <c r="W7">
        <v>0</v>
      </c>
      <c r="Y7">
        <v>0</v>
      </c>
      <c r="AA7">
        <v>1</v>
      </c>
      <c r="AB7" t="s">
        <v>65</v>
      </c>
      <c r="AC7">
        <v>23708333</v>
      </c>
      <c r="AD7">
        <v>22572873</v>
      </c>
    </row>
    <row r="8" spans="1:30" x14ac:dyDescent="0.2">
      <c r="A8">
        <v>6</v>
      </c>
      <c r="B8" t="s">
        <v>30</v>
      </c>
      <c r="C8">
        <v>2021</v>
      </c>
      <c r="D8">
        <v>1</v>
      </c>
      <c r="E8">
        <v>119</v>
      </c>
      <c r="F8" t="s">
        <v>57</v>
      </c>
      <c r="G8">
        <v>93</v>
      </c>
      <c r="H8" t="s">
        <v>32</v>
      </c>
      <c r="I8">
        <v>4</v>
      </c>
      <c r="J8" t="s">
        <v>74</v>
      </c>
      <c r="K8" t="s">
        <v>59</v>
      </c>
      <c r="L8">
        <v>3</v>
      </c>
      <c r="M8" t="s">
        <v>60</v>
      </c>
      <c r="N8">
        <v>45</v>
      </c>
      <c r="O8" t="s">
        <v>61</v>
      </c>
      <c r="P8">
        <v>7610</v>
      </c>
      <c r="Q8" t="s">
        <v>62</v>
      </c>
      <c r="R8">
        <v>1</v>
      </c>
      <c r="S8" t="s">
        <v>38</v>
      </c>
      <c r="T8" t="s">
        <v>63</v>
      </c>
      <c r="U8">
        <v>2</v>
      </c>
      <c r="V8" t="s">
        <v>66</v>
      </c>
      <c r="W8">
        <v>0</v>
      </c>
      <c r="Y8">
        <v>0</v>
      </c>
      <c r="AA8">
        <v>5</v>
      </c>
      <c r="AB8">
        <v>0</v>
      </c>
      <c r="AC8">
        <v>26591667</v>
      </c>
      <c r="AD8">
        <v>23837456</v>
      </c>
    </row>
    <row r="9" spans="1:30" x14ac:dyDescent="0.2">
      <c r="A9">
        <v>6</v>
      </c>
      <c r="B9" t="s">
        <v>30</v>
      </c>
      <c r="C9">
        <v>2021</v>
      </c>
      <c r="D9">
        <v>1</v>
      </c>
      <c r="E9">
        <v>119</v>
      </c>
      <c r="F9" t="s">
        <v>57</v>
      </c>
      <c r="G9">
        <v>93</v>
      </c>
      <c r="H9" t="s">
        <v>32</v>
      </c>
      <c r="I9">
        <v>5</v>
      </c>
      <c r="J9" t="s">
        <v>75</v>
      </c>
      <c r="K9" t="s">
        <v>59</v>
      </c>
      <c r="L9">
        <v>3</v>
      </c>
      <c r="M9" t="s">
        <v>60</v>
      </c>
      <c r="N9">
        <v>45</v>
      </c>
      <c r="O9" t="s">
        <v>61</v>
      </c>
      <c r="P9">
        <v>7610</v>
      </c>
      <c r="Q9" t="s">
        <v>62</v>
      </c>
      <c r="R9">
        <v>1</v>
      </c>
      <c r="S9" t="s">
        <v>38</v>
      </c>
      <c r="T9" t="s">
        <v>63</v>
      </c>
      <c r="U9">
        <v>1</v>
      </c>
      <c r="V9" t="s">
        <v>64</v>
      </c>
      <c r="W9">
        <v>0</v>
      </c>
      <c r="Y9">
        <v>0</v>
      </c>
      <c r="AA9">
        <v>1</v>
      </c>
      <c r="AB9" t="s">
        <v>65</v>
      </c>
      <c r="AC9">
        <v>23708333</v>
      </c>
      <c r="AD9">
        <v>22572873</v>
      </c>
    </row>
    <row r="10" spans="1:30" x14ac:dyDescent="0.2">
      <c r="A10">
        <v>6</v>
      </c>
      <c r="B10" t="s">
        <v>30</v>
      </c>
      <c r="C10">
        <v>2021</v>
      </c>
      <c r="D10">
        <v>1</v>
      </c>
      <c r="E10">
        <v>119</v>
      </c>
      <c r="F10" t="s">
        <v>57</v>
      </c>
      <c r="G10">
        <v>93</v>
      </c>
      <c r="H10" t="s">
        <v>32</v>
      </c>
      <c r="I10">
        <v>5</v>
      </c>
      <c r="J10" t="s">
        <v>75</v>
      </c>
      <c r="K10" t="s">
        <v>59</v>
      </c>
      <c r="L10">
        <v>3</v>
      </c>
      <c r="M10" t="s">
        <v>60</v>
      </c>
      <c r="N10">
        <v>45</v>
      </c>
      <c r="O10" t="s">
        <v>61</v>
      </c>
      <c r="P10">
        <v>7610</v>
      </c>
      <c r="Q10" t="s">
        <v>62</v>
      </c>
      <c r="R10">
        <v>1</v>
      </c>
      <c r="S10" t="s">
        <v>38</v>
      </c>
      <c r="T10" t="s">
        <v>63</v>
      </c>
      <c r="U10">
        <v>2</v>
      </c>
      <c r="V10" t="s">
        <v>66</v>
      </c>
      <c r="W10">
        <v>0</v>
      </c>
      <c r="Y10">
        <v>0</v>
      </c>
      <c r="AA10">
        <v>5</v>
      </c>
      <c r="AB10">
        <v>0</v>
      </c>
      <c r="AC10">
        <v>26591667</v>
      </c>
      <c r="AD10">
        <v>23837456</v>
      </c>
    </row>
    <row r="11" spans="1:30" x14ac:dyDescent="0.2">
      <c r="A11">
        <v>6</v>
      </c>
      <c r="B11" t="s">
        <v>30</v>
      </c>
      <c r="C11">
        <v>2021</v>
      </c>
      <c r="D11">
        <v>1</v>
      </c>
      <c r="E11">
        <v>119</v>
      </c>
      <c r="F11" t="s">
        <v>57</v>
      </c>
      <c r="G11">
        <v>93</v>
      </c>
      <c r="H11" t="s">
        <v>32</v>
      </c>
      <c r="I11">
        <v>7</v>
      </c>
      <c r="J11" t="s">
        <v>76</v>
      </c>
      <c r="K11" t="s">
        <v>59</v>
      </c>
      <c r="L11">
        <v>3</v>
      </c>
      <c r="M11" t="s">
        <v>60</v>
      </c>
      <c r="N11">
        <v>45</v>
      </c>
      <c r="O11" t="s">
        <v>61</v>
      </c>
      <c r="P11">
        <v>7610</v>
      </c>
      <c r="Q11" t="s">
        <v>62</v>
      </c>
      <c r="R11">
        <v>1</v>
      </c>
      <c r="S11" t="s">
        <v>38</v>
      </c>
      <c r="T11" t="s">
        <v>63</v>
      </c>
      <c r="U11">
        <v>1</v>
      </c>
      <c r="V11" t="s">
        <v>64</v>
      </c>
      <c r="W11">
        <v>0</v>
      </c>
      <c r="Y11">
        <v>0</v>
      </c>
      <c r="AA11">
        <v>1</v>
      </c>
      <c r="AB11" t="s">
        <v>65</v>
      </c>
      <c r="AC11">
        <v>23708333</v>
      </c>
      <c r="AD11">
        <v>22572873</v>
      </c>
    </row>
    <row r="12" spans="1:30" x14ac:dyDescent="0.2">
      <c r="A12">
        <v>6</v>
      </c>
      <c r="B12" t="s">
        <v>30</v>
      </c>
      <c r="C12">
        <v>2021</v>
      </c>
      <c r="D12">
        <v>1</v>
      </c>
      <c r="E12">
        <v>119</v>
      </c>
      <c r="F12" t="s">
        <v>57</v>
      </c>
      <c r="G12">
        <v>93</v>
      </c>
      <c r="H12" t="s">
        <v>32</v>
      </c>
      <c r="I12">
        <v>7</v>
      </c>
      <c r="J12" t="s">
        <v>76</v>
      </c>
      <c r="K12" t="s">
        <v>59</v>
      </c>
      <c r="L12">
        <v>3</v>
      </c>
      <c r="M12" t="s">
        <v>60</v>
      </c>
      <c r="N12">
        <v>45</v>
      </c>
      <c r="O12" t="s">
        <v>61</v>
      </c>
      <c r="P12">
        <v>7610</v>
      </c>
      <c r="Q12" t="s">
        <v>62</v>
      </c>
      <c r="R12">
        <v>1</v>
      </c>
      <c r="S12" t="s">
        <v>38</v>
      </c>
      <c r="T12" t="s">
        <v>63</v>
      </c>
      <c r="U12">
        <v>2</v>
      </c>
      <c r="V12" t="s">
        <v>66</v>
      </c>
      <c r="W12">
        <v>0</v>
      </c>
      <c r="Y12">
        <v>0</v>
      </c>
      <c r="AA12">
        <v>5</v>
      </c>
      <c r="AB12">
        <v>1</v>
      </c>
      <c r="AC12">
        <v>26591667</v>
      </c>
      <c r="AD12">
        <v>23837456</v>
      </c>
    </row>
    <row r="13" spans="1:30" x14ac:dyDescent="0.2">
      <c r="A13">
        <v>6</v>
      </c>
      <c r="B13" t="s">
        <v>30</v>
      </c>
      <c r="C13">
        <v>2021</v>
      </c>
      <c r="D13">
        <v>1</v>
      </c>
      <c r="E13">
        <v>119</v>
      </c>
      <c r="F13" t="s">
        <v>57</v>
      </c>
      <c r="G13">
        <v>93</v>
      </c>
      <c r="H13" t="s">
        <v>32</v>
      </c>
      <c r="I13">
        <v>8</v>
      </c>
      <c r="J13" t="s">
        <v>77</v>
      </c>
      <c r="K13" t="s">
        <v>59</v>
      </c>
      <c r="L13">
        <v>3</v>
      </c>
      <c r="M13" t="s">
        <v>60</v>
      </c>
      <c r="N13">
        <v>45</v>
      </c>
      <c r="O13" t="s">
        <v>61</v>
      </c>
      <c r="P13">
        <v>7610</v>
      </c>
      <c r="Q13" t="s">
        <v>62</v>
      </c>
      <c r="R13">
        <v>1</v>
      </c>
      <c r="S13" t="s">
        <v>38</v>
      </c>
      <c r="T13" t="s">
        <v>63</v>
      </c>
      <c r="U13">
        <v>1</v>
      </c>
      <c r="V13" t="s">
        <v>64</v>
      </c>
      <c r="W13">
        <v>0</v>
      </c>
      <c r="Y13">
        <v>0</v>
      </c>
      <c r="AA13">
        <v>1</v>
      </c>
      <c r="AB13" t="s">
        <v>65</v>
      </c>
      <c r="AC13">
        <v>23708333</v>
      </c>
      <c r="AD13">
        <v>22572873</v>
      </c>
    </row>
    <row r="14" spans="1:30" x14ac:dyDescent="0.2">
      <c r="A14">
        <v>6</v>
      </c>
      <c r="B14" t="s">
        <v>30</v>
      </c>
      <c r="C14">
        <v>2021</v>
      </c>
      <c r="D14">
        <v>1</v>
      </c>
      <c r="E14">
        <v>119</v>
      </c>
      <c r="F14" t="s">
        <v>57</v>
      </c>
      <c r="G14">
        <v>93</v>
      </c>
      <c r="H14" t="s">
        <v>32</v>
      </c>
      <c r="I14">
        <v>8</v>
      </c>
      <c r="J14" t="s">
        <v>77</v>
      </c>
      <c r="K14" t="s">
        <v>59</v>
      </c>
      <c r="L14">
        <v>3</v>
      </c>
      <c r="M14" t="s">
        <v>60</v>
      </c>
      <c r="N14">
        <v>45</v>
      </c>
      <c r="O14" t="s">
        <v>61</v>
      </c>
      <c r="P14">
        <v>7610</v>
      </c>
      <c r="Q14" t="s">
        <v>62</v>
      </c>
      <c r="R14">
        <v>1</v>
      </c>
      <c r="S14" t="s">
        <v>38</v>
      </c>
      <c r="T14" t="s">
        <v>63</v>
      </c>
      <c r="U14">
        <v>2</v>
      </c>
      <c r="V14" t="s">
        <v>66</v>
      </c>
      <c r="W14">
        <v>0</v>
      </c>
      <c r="Y14">
        <v>0</v>
      </c>
      <c r="AA14">
        <v>5</v>
      </c>
      <c r="AB14">
        <v>0</v>
      </c>
      <c r="AC14">
        <v>26591667</v>
      </c>
      <c r="AD14">
        <v>23837456</v>
      </c>
    </row>
    <row r="15" spans="1:30" x14ac:dyDescent="0.2">
      <c r="A15">
        <v>6</v>
      </c>
      <c r="B15" t="s">
        <v>30</v>
      </c>
      <c r="C15">
        <v>2021</v>
      </c>
      <c r="D15">
        <v>1</v>
      </c>
      <c r="E15">
        <v>119</v>
      </c>
      <c r="F15" t="s">
        <v>57</v>
      </c>
      <c r="G15">
        <v>93</v>
      </c>
      <c r="H15" t="s">
        <v>32</v>
      </c>
      <c r="I15">
        <v>12</v>
      </c>
      <c r="J15" t="s">
        <v>78</v>
      </c>
      <c r="K15" t="s">
        <v>59</v>
      </c>
      <c r="L15">
        <v>1</v>
      </c>
      <c r="M15" t="s">
        <v>68</v>
      </c>
      <c r="N15">
        <v>21</v>
      </c>
      <c r="O15" t="s">
        <v>69</v>
      </c>
      <c r="P15">
        <v>7654</v>
      </c>
      <c r="Q15" t="s">
        <v>70</v>
      </c>
      <c r="R15">
        <v>1</v>
      </c>
      <c r="S15" t="s">
        <v>38</v>
      </c>
      <c r="T15" t="s">
        <v>79</v>
      </c>
      <c r="U15">
        <v>2</v>
      </c>
      <c r="V15" t="s">
        <v>72</v>
      </c>
      <c r="W15">
        <v>0</v>
      </c>
      <c r="Y15">
        <v>0</v>
      </c>
      <c r="AA15">
        <v>0</v>
      </c>
      <c r="AB15">
        <v>0</v>
      </c>
      <c r="AC15">
        <v>117936000</v>
      </c>
      <c r="AD15">
        <v>0</v>
      </c>
    </row>
    <row r="16" spans="1:30" x14ac:dyDescent="0.2">
      <c r="A16">
        <v>6</v>
      </c>
      <c r="B16" t="s">
        <v>30</v>
      </c>
      <c r="C16">
        <v>2021</v>
      </c>
      <c r="D16">
        <v>1</v>
      </c>
      <c r="E16">
        <v>119</v>
      </c>
      <c r="F16" t="s">
        <v>57</v>
      </c>
      <c r="G16">
        <v>93</v>
      </c>
      <c r="H16" t="s">
        <v>32</v>
      </c>
      <c r="I16">
        <v>13</v>
      </c>
      <c r="J16" t="s">
        <v>80</v>
      </c>
      <c r="K16" t="s">
        <v>59</v>
      </c>
      <c r="L16">
        <v>1</v>
      </c>
      <c r="M16" t="s">
        <v>68</v>
      </c>
      <c r="N16">
        <v>21</v>
      </c>
      <c r="O16" t="s">
        <v>69</v>
      </c>
      <c r="P16">
        <v>7654</v>
      </c>
      <c r="Q16" t="s">
        <v>70</v>
      </c>
      <c r="R16">
        <v>1</v>
      </c>
      <c r="S16" t="s">
        <v>38</v>
      </c>
      <c r="T16" t="s">
        <v>81</v>
      </c>
      <c r="U16">
        <v>2</v>
      </c>
      <c r="V16" t="s">
        <v>72</v>
      </c>
      <c r="W16">
        <v>0</v>
      </c>
      <c r="Y16">
        <v>0</v>
      </c>
      <c r="AA16">
        <v>0</v>
      </c>
      <c r="AB16">
        <v>0</v>
      </c>
      <c r="AC16">
        <v>31362000</v>
      </c>
      <c r="AD16">
        <v>0</v>
      </c>
    </row>
    <row r="17" spans="1:30" x14ac:dyDescent="0.2">
      <c r="A17">
        <v>6</v>
      </c>
      <c r="B17" t="s">
        <v>30</v>
      </c>
      <c r="C17">
        <v>2021</v>
      </c>
      <c r="D17">
        <v>1</v>
      </c>
      <c r="E17">
        <v>119</v>
      </c>
      <c r="F17" t="s">
        <v>57</v>
      </c>
      <c r="G17">
        <v>93</v>
      </c>
      <c r="H17" t="s">
        <v>32</v>
      </c>
      <c r="I17">
        <v>16</v>
      </c>
      <c r="J17" t="s">
        <v>82</v>
      </c>
      <c r="K17" t="s">
        <v>59</v>
      </c>
      <c r="L17">
        <v>3</v>
      </c>
      <c r="M17" t="s">
        <v>60</v>
      </c>
      <c r="N17">
        <v>45</v>
      </c>
      <c r="O17" t="s">
        <v>61</v>
      </c>
      <c r="P17">
        <v>7610</v>
      </c>
      <c r="Q17" t="s">
        <v>62</v>
      </c>
      <c r="R17">
        <v>1</v>
      </c>
      <c r="S17" t="s">
        <v>38</v>
      </c>
      <c r="T17" t="s">
        <v>63</v>
      </c>
      <c r="U17">
        <v>1</v>
      </c>
      <c r="V17" t="s">
        <v>64</v>
      </c>
      <c r="W17">
        <v>0</v>
      </c>
      <c r="Y17">
        <v>0</v>
      </c>
      <c r="AA17">
        <v>1</v>
      </c>
      <c r="AB17" t="s">
        <v>65</v>
      </c>
      <c r="AC17">
        <v>23708333</v>
      </c>
      <c r="AD17">
        <v>22572873</v>
      </c>
    </row>
    <row r="18" spans="1:30" x14ac:dyDescent="0.2">
      <c r="A18">
        <v>6</v>
      </c>
      <c r="B18" t="s">
        <v>30</v>
      </c>
      <c r="C18">
        <v>2021</v>
      </c>
      <c r="D18">
        <v>1</v>
      </c>
      <c r="E18">
        <v>119</v>
      </c>
      <c r="F18" t="s">
        <v>57</v>
      </c>
      <c r="G18">
        <v>93</v>
      </c>
      <c r="H18" t="s">
        <v>32</v>
      </c>
      <c r="I18">
        <v>16</v>
      </c>
      <c r="J18" t="s">
        <v>82</v>
      </c>
      <c r="K18" t="s">
        <v>59</v>
      </c>
      <c r="L18">
        <v>3</v>
      </c>
      <c r="M18" t="s">
        <v>60</v>
      </c>
      <c r="N18">
        <v>45</v>
      </c>
      <c r="O18" t="s">
        <v>61</v>
      </c>
      <c r="P18">
        <v>7610</v>
      </c>
      <c r="Q18" t="s">
        <v>62</v>
      </c>
      <c r="R18">
        <v>1</v>
      </c>
      <c r="S18" t="s">
        <v>38</v>
      </c>
      <c r="T18" t="s">
        <v>63</v>
      </c>
      <c r="U18">
        <v>2</v>
      </c>
      <c r="V18" t="s">
        <v>66</v>
      </c>
      <c r="W18">
        <v>0</v>
      </c>
      <c r="Y18">
        <v>0</v>
      </c>
      <c r="AA18">
        <v>5</v>
      </c>
      <c r="AB18">
        <v>1</v>
      </c>
      <c r="AC18">
        <v>26591667</v>
      </c>
      <c r="AD18">
        <v>23837456</v>
      </c>
    </row>
    <row r="19" spans="1:30" x14ac:dyDescent="0.2">
      <c r="A19">
        <v>6</v>
      </c>
      <c r="B19" t="s">
        <v>30</v>
      </c>
      <c r="C19">
        <v>2021</v>
      </c>
      <c r="D19">
        <v>1</v>
      </c>
      <c r="E19">
        <v>119</v>
      </c>
      <c r="F19" t="s">
        <v>57</v>
      </c>
      <c r="G19">
        <v>93</v>
      </c>
      <c r="H19" t="s">
        <v>32</v>
      </c>
      <c r="I19">
        <v>17</v>
      </c>
      <c r="J19" t="s">
        <v>83</v>
      </c>
      <c r="K19" t="s">
        <v>59</v>
      </c>
      <c r="L19">
        <v>3</v>
      </c>
      <c r="M19" t="s">
        <v>60</v>
      </c>
      <c r="N19">
        <v>45</v>
      </c>
      <c r="O19" t="s">
        <v>61</v>
      </c>
      <c r="P19">
        <v>7610</v>
      </c>
      <c r="Q19" t="s">
        <v>62</v>
      </c>
      <c r="R19">
        <v>1</v>
      </c>
      <c r="S19" t="s">
        <v>38</v>
      </c>
      <c r="T19" t="s">
        <v>63</v>
      </c>
      <c r="U19">
        <v>1</v>
      </c>
      <c r="V19" t="s">
        <v>64</v>
      </c>
      <c r="W19">
        <v>0</v>
      </c>
      <c r="Y19">
        <v>0</v>
      </c>
      <c r="AA19">
        <v>1</v>
      </c>
      <c r="AB19" t="s">
        <v>65</v>
      </c>
      <c r="AC19">
        <v>23708333</v>
      </c>
      <c r="AD19">
        <v>22572873</v>
      </c>
    </row>
    <row r="20" spans="1:30" x14ac:dyDescent="0.2">
      <c r="A20">
        <v>6</v>
      </c>
      <c r="B20" t="s">
        <v>30</v>
      </c>
      <c r="C20">
        <v>2021</v>
      </c>
      <c r="D20">
        <v>1</v>
      </c>
      <c r="E20">
        <v>119</v>
      </c>
      <c r="F20" t="s">
        <v>57</v>
      </c>
      <c r="G20">
        <v>93</v>
      </c>
      <c r="H20" t="s">
        <v>32</v>
      </c>
      <c r="I20">
        <v>17</v>
      </c>
      <c r="J20" t="s">
        <v>83</v>
      </c>
      <c r="K20" t="s">
        <v>59</v>
      </c>
      <c r="L20">
        <v>3</v>
      </c>
      <c r="M20" t="s">
        <v>60</v>
      </c>
      <c r="N20">
        <v>45</v>
      </c>
      <c r="O20" t="s">
        <v>61</v>
      </c>
      <c r="P20">
        <v>7610</v>
      </c>
      <c r="Q20" t="s">
        <v>62</v>
      </c>
      <c r="R20">
        <v>1</v>
      </c>
      <c r="S20" t="s">
        <v>38</v>
      </c>
      <c r="T20" t="s">
        <v>63</v>
      </c>
      <c r="U20">
        <v>2</v>
      </c>
      <c r="V20" t="s">
        <v>66</v>
      </c>
      <c r="W20">
        <v>0</v>
      </c>
      <c r="Y20">
        <v>0</v>
      </c>
      <c r="AA20">
        <v>5</v>
      </c>
      <c r="AB20">
        <v>0</v>
      </c>
      <c r="AC20">
        <v>26591667</v>
      </c>
      <c r="AD20">
        <v>23837456</v>
      </c>
    </row>
    <row r="21" spans="1:30" x14ac:dyDescent="0.2">
      <c r="A21">
        <v>6</v>
      </c>
      <c r="B21" t="s">
        <v>30</v>
      </c>
      <c r="C21">
        <v>2021</v>
      </c>
      <c r="D21">
        <v>1</v>
      </c>
      <c r="E21">
        <v>119</v>
      </c>
      <c r="F21" t="s">
        <v>57</v>
      </c>
      <c r="G21">
        <v>93</v>
      </c>
      <c r="H21" t="s">
        <v>32</v>
      </c>
      <c r="I21">
        <v>18</v>
      </c>
      <c r="J21" t="s">
        <v>84</v>
      </c>
      <c r="K21" t="s">
        <v>59</v>
      </c>
      <c r="L21">
        <v>3</v>
      </c>
      <c r="M21" t="s">
        <v>60</v>
      </c>
      <c r="N21">
        <v>45</v>
      </c>
      <c r="O21" t="s">
        <v>61</v>
      </c>
      <c r="P21">
        <v>7610</v>
      </c>
      <c r="Q21" t="s">
        <v>62</v>
      </c>
      <c r="R21">
        <v>1</v>
      </c>
      <c r="S21" t="s">
        <v>38</v>
      </c>
      <c r="T21" t="s">
        <v>63</v>
      </c>
      <c r="U21">
        <v>1</v>
      </c>
      <c r="V21" t="s">
        <v>64</v>
      </c>
      <c r="W21">
        <v>0</v>
      </c>
      <c r="Y21">
        <v>0</v>
      </c>
      <c r="AA21">
        <v>1</v>
      </c>
      <c r="AB21" t="s">
        <v>65</v>
      </c>
      <c r="AC21">
        <v>23708333</v>
      </c>
      <c r="AD21">
        <v>22572873</v>
      </c>
    </row>
    <row r="22" spans="1:30" x14ac:dyDescent="0.2">
      <c r="A22">
        <v>6</v>
      </c>
      <c r="B22" t="s">
        <v>30</v>
      </c>
      <c r="C22">
        <v>2021</v>
      </c>
      <c r="D22">
        <v>1</v>
      </c>
      <c r="E22">
        <v>119</v>
      </c>
      <c r="F22" t="s">
        <v>57</v>
      </c>
      <c r="G22">
        <v>93</v>
      </c>
      <c r="H22" t="s">
        <v>32</v>
      </c>
      <c r="I22">
        <v>18</v>
      </c>
      <c r="J22" t="s">
        <v>84</v>
      </c>
      <c r="K22" t="s">
        <v>59</v>
      </c>
      <c r="L22">
        <v>3</v>
      </c>
      <c r="M22" t="s">
        <v>60</v>
      </c>
      <c r="N22">
        <v>45</v>
      </c>
      <c r="O22" t="s">
        <v>61</v>
      </c>
      <c r="P22">
        <v>7610</v>
      </c>
      <c r="Q22" t="s">
        <v>62</v>
      </c>
      <c r="R22">
        <v>1</v>
      </c>
      <c r="S22" t="s">
        <v>38</v>
      </c>
      <c r="T22" t="s">
        <v>63</v>
      </c>
      <c r="U22">
        <v>2</v>
      </c>
      <c r="V22" t="s">
        <v>66</v>
      </c>
      <c r="W22">
        <v>0</v>
      </c>
      <c r="Y22">
        <v>0</v>
      </c>
      <c r="AA22">
        <v>5</v>
      </c>
      <c r="AB22">
        <v>0</v>
      </c>
      <c r="AC22">
        <v>26591667</v>
      </c>
      <c r="AD22">
        <v>23837456</v>
      </c>
    </row>
    <row r="23" spans="1:30" x14ac:dyDescent="0.2">
      <c r="A23">
        <v>6</v>
      </c>
      <c r="B23" t="s">
        <v>30</v>
      </c>
      <c r="C23">
        <v>2021</v>
      </c>
      <c r="D23">
        <v>1</v>
      </c>
      <c r="E23">
        <v>119</v>
      </c>
      <c r="F23" t="s">
        <v>57</v>
      </c>
      <c r="G23">
        <v>93</v>
      </c>
      <c r="H23" t="s">
        <v>32</v>
      </c>
      <c r="I23">
        <v>19</v>
      </c>
      <c r="J23" t="s">
        <v>85</v>
      </c>
      <c r="K23" t="s">
        <v>59</v>
      </c>
      <c r="L23">
        <v>3</v>
      </c>
      <c r="M23" t="s">
        <v>60</v>
      </c>
      <c r="N23">
        <v>45</v>
      </c>
      <c r="O23" t="s">
        <v>61</v>
      </c>
      <c r="P23">
        <v>7610</v>
      </c>
      <c r="Q23" t="s">
        <v>62</v>
      </c>
      <c r="R23">
        <v>1</v>
      </c>
      <c r="S23" t="s">
        <v>38</v>
      </c>
      <c r="T23" t="s">
        <v>63</v>
      </c>
      <c r="U23">
        <v>1</v>
      </c>
      <c r="V23" t="s">
        <v>64</v>
      </c>
      <c r="W23">
        <v>0</v>
      </c>
      <c r="Y23">
        <v>0</v>
      </c>
      <c r="AA23">
        <v>1</v>
      </c>
      <c r="AB23" t="s">
        <v>86</v>
      </c>
      <c r="AC23">
        <v>23708329</v>
      </c>
      <c r="AD23">
        <v>22572868</v>
      </c>
    </row>
    <row r="24" spans="1:30" x14ac:dyDescent="0.2">
      <c r="A24">
        <v>6</v>
      </c>
      <c r="B24" t="s">
        <v>30</v>
      </c>
      <c r="C24">
        <v>2021</v>
      </c>
      <c r="D24">
        <v>1</v>
      </c>
      <c r="E24">
        <v>119</v>
      </c>
      <c r="F24" t="s">
        <v>57</v>
      </c>
      <c r="G24">
        <v>93</v>
      </c>
      <c r="H24" t="s">
        <v>32</v>
      </c>
      <c r="I24">
        <v>19</v>
      </c>
      <c r="J24" t="s">
        <v>85</v>
      </c>
      <c r="K24" t="s">
        <v>59</v>
      </c>
      <c r="L24">
        <v>3</v>
      </c>
      <c r="M24" t="s">
        <v>60</v>
      </c>
      <c r="N24">
        <v>45</v>
      </c>
      <c r="O24" t="s">
        <v>61</v>
      </c>
      <c r="P24">
        <v>7610</v>
      </c>
      <c r="Q24" t="s">
        <v>62</v>
      </c>
      <c r="R24">
        <v>1</v>
      </c>
      <c r="S24" t="s">
        <v>38</v>
      </c>
      <c r="T24" t="s">
        <v>63</v>
      </c>
      <c r="U24">
        <v>2</v>
      </c>
      <c r="V24" t="s">
        <v>66</v>
      </c>
      <c r="W24">
        <v>0</v>
      </c>
      <c r="X24">
        <v>0</v>
      </c>
      <c r="Y24">
        <v>22620214</v>
      </c>
      <c r="Z24">
        <v>22619801</v>
      </c>
      <c r="AA24">
        <v>5</v>
      </c>
      <c r="AB24">
        <v>0</v>
      </c>
      <c r="AC24">
        <v>26591671</v>
      </c>
      <c r="AD24">
        <v>23837453</v>
      </c>
    </row>
    <row r="25" spans="1:30" x14ac:dyDescent="0.2">
      <c r="A25">
        <v>6</v>
      </c>
      <c r="B25" t="s">
        <v>30</v>
      </c>
      <c r="C25">
        <v>2021</v>
      </c>
      <c r="D25">
        <v>1</v>
      </c>
      <c r="E25">
        <v>119</v>
      </c>
      <c r="F25" t="s">
        <v>57</v>
      </c>
      <c r="G25">
        <v>93</v>
      </c>
      <c r="H25" t="s">
        <v>32</v>
      </c>
      <c r="I25">
        <v>77</v>
      </c>
      <c r="J25" t="s">
        <v>48</v>
      </c>
      <c r="K25" t="s">
        <v>34</v>
      </c>
      <c r="L25">
        <v>1</v>
      </c>
      <c r="M25" t="s">
        <v>68</v>
      </c>
      <c r="N25">
        <v>1</v>
      </c>
      <c r="O25" t="s">
        <v>87</v>
      </c>
      <c r="P25">
        <v>7885</v>
      </c>
      <c r="Q25" t="s">
        <v>88</v>
      </c>
      <c r="R25">
        <v>1</v>
      </c>
      <c r="S25" t="s">
        <v>38</v>
      </c>
      <c r="T25" t="s">
        <v>89</v>
      </c>
      <c r="U25">
        <v>1</v>
      </c>
      <c r="V25" t="s">
        <v>90</v>
      </c>
      <c r="W25">
        <v>0</v>
      </c>
      <c r="Y25">
        <v>0</v>
      </c>
      <c r="AA25">
        <v>100</v>
      </c>
      <c r="AB25">
        <v>0</v>
      </c>
      <c r="AC25">
        <v>2507594000</v>
      </c>
      <c r="AD25">
        <v>77462147</v>
      </c>
    </row>
    <row r="26" spans="1:30" x14ac:dyDescent="0.2">
      <c r="A26">
        <v>6</v>
      </c>
      <c r="B26" t="s">
        <v>30</v>
      </c>
      <c r="C26">
        <v>2021</v>
      </c>
      <c r="D26">
        <v>1</v>
      </c>
      <c r="E26">
        <v>119</v>
      </c>
      <c r="F26" t="s">
        <v>57</v>
      </c>
      <c r="G26">
        <v>93</v>
      </c>
      <c r="H26" t="s">
        <v>32</v>
      </c>
      <c r="I26">
        <v>77</v>
      </c>
      <c r="J26" t="s">
        <v>48</v>
      </c>
      <c r="K26" t="s">
        <v>34</v>
      </c>
      <c r="L26">
        <v>1</v>
      </c>
      <c r="M26" t="s">
        <v>68</v>
      </c>
      <c r="N26">
        <v>15</v>
      </c>
      <c r="O26" t="s">
        <v>91</v>
      </c>
      <c r="P26">
        <v>7880</v>
      </c>
      <c r="Q26" t="s">
        <v>92</v>
      </c>
      <c r="R26">
        <v>1</v>
      </c>
      <c r="S26" t="s">
        <v>38</v>
      </c>
      <c r="T26" t="s">
        <v>89</v>
      </c>
      <c r="U26">
        <v>1</v>
      </c>
      <c r="V26" t="s">
        <v>93</v>
      </c>
      <c r="W26">
        <v>0</v>
      </c>
      <c r="X26">
        <v>0</v>
      </c>
      <c r="Y26">
        <v>628602131</v>
      </c>
      <c r="Z26">
        <v>627676224</v>
      </c>
      <c r="AA26">
        <v>1</v>
      </c>
      <c r="AB26" t="s">
        <v>94</v>
      </c>
      <c r="AC26">
        <v>34645943852</v>
      </c>
      <c r="AD26">
        <v>34347658541</v>
      </c>
    </row>
    <row r="27" spans="1:30" x14ac:dyDescent="0.2">
      <c r="A27">
        <v>6</v>
      </c>
      <c r="B27" t="s">
        <v>30</v>
      </c>
      <c r="C27">
        <v>2021</v>
      </c>
      <c r="D27">
        <v>1</v>
      </c>
      <c r="E27">
        <v>119</v>
      </c>
      <c r="F27" t="s">
        <v>57</v>
      </c>
      <c r="G27">
        <v>93</v>
      </c>
      <c r="H27" t="s">
        <v>32</v>
      </c>
      <c r="I27">
        <v>77</v>
      </c>
      <c r="J27" t="s">
        <v>48</v>
      </c>
      <c r="K27" t="s">
        <v>34</v>
      </c>
      <c r="L27">
        <v>1</v>
      </c>
      <c r="M27" t="s">
        <v>68</v>
      </c>
      <c r="N27">
        <v>15</v>
      </c>
      <c r="O27" t="s">
        <v>91</v>
      </c>
      <c r="P27">
        <v>7880</v>
      </c>
      <c r="Q27" t="s">
        <v>92</v>
      </c>
      <c r="R27">
        <v>1</v>
      </c>
      <c r="S27" t="s">
        <v>38</v>
      </c>
      <c r="T27" t="s">
        <v>89</v>
      </c>
      <c r="U27">
        <v>2</v>
      </c>
      <c r="V27" t="s">
        <v>95</v>
      </c>
      <c r="W27">
        <v>0</v>
      </c>
      <c r="Y27">
        <v>0</v>
      </c>
      <c r="AA27" t="s">
        <v>96</v>
      </c>
      <c r="AB27" t="s">
        <v>56</v>
      </c>
      <c r="AC27">
        <v>1049336148</v>
      </c>
      <c r="AD27">
        <v>961304348</v>
      </c>
    </row>
    <row r="28" spans="1:30" x14ac:dyDescent="0.2">
      <c r="A28">
        <v>6</v>
      </c>
      <c r="B28" t="s">
        <v>30</v>
      </c>
      <c r="C28">
        <v>2021</v>
      </c>
      <c r="D28">
        <v>1</v>
      </c>
      <c r="E28">
        <v>119</v>
      </c>
      <c r="F28" t="s">
        <v>57</v>
      </c>
      <c r="G28">
        <v>93</v>
      </c>
      <c r="H28" t="s">
        <v>32</v>
      </c>
      <c r="I28">
        <v>77</v>
      </c>
      <c r="J28" t="s">
        <v>48</v>
      </c>
      <c r="K28" t="s">
        <v>34</v>
      </c>
      <c r="L28">
        <v>1</v>
      </c>
      <c r="M28" t="s">
        <v>68</v>
      </c>
      <c r="N28">
        <v>15</v>
      </c>
      <c r="O28" t="s">
        <v>91</v>
      </c>
      <c r="P28">
        <v>7880</v>
      </c>
      <c r="Q28" t="s">
        <v>92</v>
      </c>
      <c r="R28">
        <v>1</v>
      </c>
      <c r="S28" t="s">
        <v>38</v>
      </c>
      <c r="T28" t="s">
        <v>89</v>
      </c>
      <c r="U28">
        <v>3</v>
      </c>
      <c r="V28" t="s">
        <v>97</v>
      </c>
      <c r="W28">
        <v>0</v>
      </c>
      <c r="Y28">
        <v>0</v>
      </c>
      <c r="AA28">
        <v>1</v>
      </c>
      <c r="AB28" t="s">
        <v>98</v>
      </c>
      <c r="AC28">
        <v>210000000</v>
      </c>
      <c r="AD28">
        <v>0</v>
      </c>
    </row>
    <row r="29" spans="1:30" x14ac:dyDescent="0.2">
      <c r="A29">
        <v>6</v>
      </c>
      <c r="B29" t="s">
        <v>30</v>
      </c>
      <c r="C29">
        <v>2021</v>
      </c>
      <c r="D29">
        <v>1</v>
      </c>
      <c r="E29">
        <v>119</v>
      </c>
      <c r="F29" t="s">
        <v>57</v>
      </c>
      <c r="G29">
        <v>93</v>
      </c>
      <c r="H29" t="s">
        <v>32</v>
      </c>
      <c r="I29">
        <v>77</v>
      </c>
      <c r="J29" t="s">
        <v>48</v>
      </c>
      <c r="K29" t="s">
        <v>34</v>
      </c>
      <c r="L29">
        <v>1</v>
      </c>
      <c r="M29" t="s">
        <v>68</v>
      </c>
      <c r="N29">
        <v>20</v>
      </c>
      <c r="O29" t="s">
        <v>99</v>
      </c>
      <c r="P29">
        <v>7656</v>
      </c>
      <c r="Q29" t="s">
        <v>100</v>
      </c>
      <c r="R29">
        <v>1</v>
      </c>
      <c r="S29" t="s">
        <v>38</v>
      </c>
      <c r="T29" t="s">
        <v>89</v>
      </c>
      <c r="U29">
        <v>1</v>
      </c>
      <c r="V29" t="s">
        <v>101</v>
      </c>
      <c r="W29">
        <v>0</v>
      </c>
      <c r="Y29">
        <v>0</v>
      </c>
      <c r="AA29" t="s">
        <v>102</v>
      </c>
      <c r="AB29" t="s">
        <v>103</v>
      </c>
      <c r="AC29">
        <v>63641800</v>
      </c>
      <c r="AD29">
        <v>63641800</v>
      </c>
    </row>
    <row r="30" spans="1:30" x14ac:dyDescent="0.2">
      <c r="A30">
        <v>6</v>
      </c>
      <c r="B30" t="s">
        <v>30</v>
      </c>
      <c r="C30">
        <v>2021</v>
      </c>
      <c r="D30">
        <v>1</v>
      </c>
      <c r="E30">
        <v>119</v>
      </c>
      <c r="F30" t="s">
        <v>57</v>
      </c>
      <c r="G30">
        <v>93</v>
      </c>
      <c r="H30" t="s">
        <v>32</v>
      </c>
      <c r="I30">
        <v>77</v>
      </c>
      <c r="J30" t="s">
        <v>48</v>
      </c>
      <c r="K30" t="s">
        <v>34</v>
      </c>
      <c r="L30">
        <v>1</v>
      </c>
      <c r="M30" t="s">
        <v>68</v>
      </c>
      <c r="N30">
        <v>20</v>
      </c>
      <c r="O30" t="s">
        <v>99</v>
      </c>
      <c r="P30">
        <v>7656</v>
      </c>
      <c r="Q30" t="s">
        <v>100</v>
      </c>
      <c r="R30">
        <v>1</v>
      </c>
      <c r="S30" t="s">
        <v>38</v>
      </c>
      <c r="T30" t="s">
        <v>89</v>
      </c>
      <c r="U30">
        <v>2</v>
      </c>
      <c r="V30" t="s">
        <v>104</v>
      </c>
      <c r="W30">
        <v>0</v>
      </c>
      <c r="Y30">
        <v>0</v>
      </c>
      <c r="AA30" t="s">
        <v>102</v>
      </c>
      <c r="AB30" t="s">
        <v>103</v>
      </c>
      <c r="AC30">
        <v>63641800</v>
      </c>
      <c r="AD30">
        <v>63641800</v>
      </c>
    </row>
    <row r="31" spans="1:30" x14ac:dyDescent="0.2">
      <c r="A31">
        <v>6</v>
      </c>
      <c r="B31" t="s">
        <v>30</v>
      </c>
      <c r="C31">
        <v>2021</v>
      </c>
      <c r="D31">
        <v>1</v>
      </c>
      <c r="E31">
        <v>119</v>
      </c>
      <c r="F31" t="s">
        <v>57</v>
      </c>
      <c r="G31">
        <v>93</v>
      </c>
      <c r="H31" t="s">
        <v>32</v>
      </c>
      <c r="I31">
        <v>77</v>
      </c>
      <c r="J31" t="s">
        <v>48</v>
      </c>
      <c r="K31" t="s">
        <v>34</v>
      </c>
      <c r="L31">
        <v>1</v>
      </c>
      <c r="M31" t="s">
        <v>68</v>
      </c>
      <c r="N31">
        <v>20</v>
      </c>
      <c r="O31" t="s">
        <v>99</v>
      </c>
      <c r="P31">
        <v>7656</v>
      </c>
      <c r="Q31" t="s">
        <v>100</v>
      </c>
      <c r="R31">
        <v>1</v>
      </c>
      <c r="S31" t="s">
        <v>38</v>
      </c>
      <c r="T31" t="s">
        <v>89</v>
      </c>
      <c r="U31">
        <v>3</v>
      </c>
      <c r="V31" t="s">
        <v>105</v>
      </c>
      <c r="W31">
        <v>0</v>
      </c>
      <c r="Y31">
        <v>0</v>
      </c>
      <c r="AA31" t="s">
        <v>102</v>
      </c>
      <c r="AB31">
        <v>0</v>
      </c>
      <c r="AC31">
        <v>7116400</v>
      </c>
      <c r="AD31">
        <v>0</v>
      </c>
    </row>
    <row r="32" spans="1:30" x14ac:dyDescent="0.2">
      <c r="A32">
        <v>6</v>
      </c>
      <c r="B32" t="s">
        <v>30</v>
      </c>
      <c r="C32">
        <v>2021</v>
      </c>
      <c r="D32">
        <v>1</v>
      </c>
      <c r="E32">
        <v>119</v>
      </c>
      <c r="F32" t="s">
        <v>57</v>
      </c>
      <c r="G32">
        <v>93</v>
      </c>
      <c r="H32" t="s">
        <v>32</v>
      </c>
      <c r="I32">
        <v>77</v>
      </c>
      <c r="J32" t="s">
        <v>48</v>
      </c>
      <c r="K32" t="s">
        <v>34</v>
      </c>
      <c r="L32">
        <v>1</v>
      </c>
      <c r="M32" t="s">
        <v>68</v>
      </c>
      <c r="N32">
        <v>20</v>
      </c>
      <c r="O32" t="s">
        <v>99</v>
      </c>
      <c r="P32">
        <v>7884</v>
      </c>
      <c r="Q32" t="s">
        <v>106</v>
      </c>
      <c r="R32">
        <v>1</v>
      </c>
      <c r="S32" t="s">
        <v>38</v>
      </c>
      <c r="T32" t="s">
        <v>89</v>
      </c>
      <c r="U32">
        <v>1</v>
      </c>
      <c r="V32" t="s">
        <v>107</v>
      </c>
      <c r="W32">
        <v>0</v>
      </c>
      <c r="X32">
        <v>0</v>
      </c>
      <c r="Y32">
        <v>10000000</v>
      </c>
      <c r="Z32">
        <v>10000000</v>
      </c>
      <c r="AA32">
        <v>720</v>
      </c>
      <c r="AB32">
        <v>594</v>
      </c>
      <c r="AC32">
        <v>1239361125</v>
      </c>
      <c r="AD32">
        <v>184211281</v>
      </c>
    </row>
    <row r="33" spans="1:30" x14ac:dyDescent="0.2">
      <c r="A33">
        <v>6</v>
      </c>
      <c r="B33" t="s">
        <v>30</v>
      </c>
      <c r="C33">
        <v>2021</v>
      </c>
      <c r="D33">
        <v>1</v>
      </c>
      <c r="E33">
        <v>119</v>
      </c>
      <c r="F33" t="s">
        <v>57</v>
      </c>
      <c r="G33">
        <v>93</v>
      </c>
      <c r="H33" t="s">
        <v>32</v>
      </c>
      <c r="I33">
        <v>77</v>
      </c>
      <c r="J33" t="s">
        <v>48</v>
      </c>
      <c r="K33" t="s">
        <v>34</v>
      </c>
      <c r="L33">
        <v>1</v>
      </c>
      <c r="M33" t="s">
        <v>68</v>
      </c>
      <c r="N33">
        <v>20</v>
      </c>
      <c r="O33" t="s">
        <v>99</v>
      </c>
      <c r="P33">
        <v>7884</v>
      </c>
      <c r="Q33" t="s">
        <v>106</v>
      </c>
      <c r="R33">
        <v>1</v>
      </c>
      <c r="S33" t="s">
        <v>38</v>
      </c>
      <c r="T33" t="s">
        <v>89</v>
      </c>
      <c r="U33">
        <v>2</v>
      </c>
      <c r="V33" t="s">
        <v>108</v>
      </c>
      <c r="W33">
        <v>0</v>
      </c>
      <c r="Y33">
        <v>0</v>
      </c>
      <c r="AA33">
        <v>46</v>
      </c>
      <c r="AB33">
        <v>0</v>
      </c>
      <c r="AC33">
        <v>231716071</v>
      </c>
      <c r="AD33">
        <v>38372844</v>
      </c>
    </row>
    <row r="34" spans="1:30" x14ac:dyDescent="0.2">
      <c r="A34">
        <v>6</v>
      </c>
      <c r="B34" t="s">
        <v>30</v>
      </c>
      <c r="C34">
        <v>2021</v>
      </c>
      <c r="D34">
        <v>1</v>
      </c>
      <c r="E34">
        <v>119</v>
      </c>
      <c r="F34" t="s">
        <v>57</v>
      </c>
      <c r="G34">
        <v>93</v>
      </c>
      <c r="H34" t="s">
        <v>32</v>
      </c>
      <c r="I34">
        <v>77</v>
      </c>
      <c r="J34" t="s">
        <v>48</v>
      </c>
      <c r="K34" t="s">
        <v>34</v>
      </c>
      <c r="L34">
        <v>1</v>
      </c>
      <c r="M34" t="s">
        <v>68</v>
      </c>
      <c r="N34">
        <v>20</v>
      </c>
      <c r="O34" t="s">
        <v>99</v>
      </c>
      <c r="P34">
        <v>7884</v>
      </c>
      <c r="Q34" t="s">
        <v>106</v>
      </c>
      <c r="R34">
        <v>1</v>
      </c>
      <c r="S34" t="s">
        <v>38</v>
      </c>
      <c r="T34" t="s">
        <v>89</v>
      </c>
      <c r="U34">
        <v>3</v>
      </c>
      <c r="V34" t="s">
        <v>109</v>
      </c>
      <c r="W34">
        <v>0</v>
      </c>
      <c r="Y34">
        <v>0</v>
      </c>
      <c r="AA34" t="s">
        <v>110</v>
      </c>
      <c r="AB34" t="s">
        <v>111</v>
      </c>
      <c r="AC34">
        <v>156922804</v>
      </c>
      <c r="AD34">
        <v>155291708</v>
      </c>
    </row>
    <row r="35" spans="1:30" x14ac:dyDescent="0.2">
      <c r="A35">
        <v>6</v>
      </c>
      <c r="B35" t="s">
        <v>30</v>
      </c>
      <c r="C35">
        <v>2021</v>
      </c>
      <c r="D35">
        <v>1</v>
      </c>
      <c r="E35">
        <v>119</v>
      </c>
      <c r="F35" t="s">
        <v>57</v>
      </c>
      <c r="G35">
        <v>93</v>
      </c>
      <c r="H35" t="s">
        <v>32</v>
      </c>
      <c r="I35">
        <v>77</v>
      </c>
      <c r="J35" t="s">
        <v>48</v>
      </c>
      <c r="K35" t="s">
        <v>34</v>
      </c>
      <c r="L35">
        <v>1</v>
      </c>
      <c r="M35" t="s">
        <v>68</v>
      </c>
      <c r="N35">
        <v>21</v>
      </c>
      <c r="O35" t="s">
        <v>69</v>
      </c>
      <c r="P35">
        <v>7648</v>
      </c>
      <c r="Q35" t="s">
        <v>112</v>
      </c>
      <c r="R35">
        <v>1</v>
      </c>
      <c r="S35" t="s">
        <v>38</v>
      </c>
      <c r="T35" t="s">
        <v>89</v>
      </c>
      <c r="U35">
        <v>1</v>
      </c>
      <c r="V35" t="s">
        <v>113</v>
      </c>
      <c r="W35">
        <v>0</v>
      </c>
      <c r="Y35">
        <v>0</v>
      </c>
      <c r="AA35">
        <v>20</v>
      </c>
      <c r="AB35" t="s">
        <v>114</v>
      </c>
      <c r="AC35">
        <v>2796612000</v>
      </c>
      <c r="AD35">
        <v>2699003544</v>
      </c>
    </row>
    <row r="36" spans="1:30" x14ac:dyDescent="0.2">
      <c r="A36">
        <v>6</v>
      </c>
      <c r="B36" t="s">
        <v>30</v>
      </c>
      <c r="C36">
        <v>2021</v>
      </c>
      <c r="D36">
        <v>1</v>
      </c>
      <c r="E36">
        <v>119</v>
      </c>
      <c r="F36" t="s">
        <v>57</v>
      </c>
      <c r="G36">
        <v>93</v>
      </c>
      <c r="H36" t="s">
        <v>32</v>
      </c>
      <c r="I36">
        <v>77</v>
      </c>
      <c r="J36" t="s">
        <v>48</v>
      </c>
      <c r="K36" t="s">
        <v>34</v>
      </c>
      <c r="L36">
        <v>1</v>
      </c>
      <c r="M36" t="s">
        <v>68</v>
      </c>
      <c r="N36">
        <v>21</v>
      </c>
      <c r="O36" t="s">
        <v>69</v>
      </c>
      <c r="P36">
        <v>7648</v>
      </c>
      <c r="Q36" t="s">
        <v>112</v>
      </c>
      <c r="R36">
        <v>1</v>
      </c>
      <c r="S36" t="s">
        <v>38</v>
      </c>
      <c r="T36" t="s">
        <v>89</v>
      </c>
      <c r="U36">
        <v>2</v>
      </c>
      <c r="V36" t="s">
        <v>115</v>
      </c>
      <c r="W36">
        <v>0</v>
      </c>
      <c r="X36">
        <v>0</v>
      </c>
      <c r="Y36">
        <v>97792206</v>
      </c>
      <c r="Z36">
        <v>97792206</v>
      </c>
      <c r="AA36">
        <v>26</v>
      </c>
      <c r="AB36" t="s">
        <v>116</v>
      </c>
      <c r="AC36">
        <v>325388000</v>
      </c>
      <c r="AD36">
        <v>176105210</v>
      </c>
    </row>
    <row r="37" spans="1:30" x14ac:dyDescent="0.2">
      <c r="A37">
        <v>6</v>
      </c>
      <c r="B37" t="s">
        <v>30</v>
      </c>
      <c r="C37">
        <v>2021</v>
      </c>
      <c r="D37">
        <v>1</v>
      </c>
      <c r="E37">
        <v>119</v>
      </c>
      <c r="F37" t="s">
        <v>57</v>
      </c>
      <c r="G37">
        <v>93</v>
      </c>
      <c r="H37" t="s">
        <v>32</v>
      </c>
      <c r="I37">
        <v>77</v>
      </c>
      <c r="J37" t="s">
        <v>48</v>
      </c>
      <c r="K37" t="s">
        <v>34</v>
      </c>
      <c r="L37">
        <v>1</v>
      </c>
      <c r="M37" t="s">
        <v>68</v>
      </c>
      <c r="N37">
        <v>21</v>
      </c>
      <c r="O37" t="s">
        <v>69</v>
      </c>
      <c r="P37">
        <v>7648</v>
      </c>
      <c r="Q37" t="s">
        <v>112</v>
      </c>
      <c r="R37">
        <v>1</v>
      </c>
      <c r="S37" t="s">
        <v>38</v>
      </c>
      <c r="T37" t="s">
        <v>89</v>
      </c>
      <c r="U37">
        <v>3</v>
      </c>
      <c r="V37" t="s">
        <v>117</v>
      </c>
      <c r="W37">
        <v>0</v>
      </c>
      <c r="X37">
        <v>0</v>
      </c>
      <c r="Y37">
        <v>59728920</v>
      </c>
      <c r="Z37">
        <v>34195459</v>
      </c>
      <c r="AA37">
        <v>23</v>
      </c>
      <c r="AB37" t="s">
        <v>118</v>
      </c>
      <c r="AC37">
        <v>681835000</v>
      </c>
      <c r="AD37">
        <v>0</v>
      </c>
    </row>
    <row r="38" spans="1:30" x14ac:dyDescent="0.2">
      <c r="A38">
        <v>6</v>
      </c>
      <c r="B38" t="s">
        <v>30</v>
      </c>
      <c r="C38">
        <v>2021</v>
      </c>
      <c r="D38">
        <v>1</v>
      </c>
      <c r="E38">
        <v>119</v>
      </c>
      <c r="F38" t="s">
        <v>57</v>
      </c>
      <c r="G38">
        <v>93</v>
      </c>
      <c r="H38" t="s">
        <v>32</v>
      </c>
      <c r="I38">
        <v>77</v>
      </c>
      <c r="J38" t="s">
        <v>48</v>
      </c>
      <c r="K38" t="s">
        <v>34</v>
      </c>
      <c r="L38">
        <v>1</v>
      </c>
      <c r="M38" t="s">
        <v>68</v>
      </c>
      <c r="N38">
        <v>21</v>
      </c>
      <c r="O38" t="s">
        <v>69</v>
      </c>
      <c r="P38">
        <v>7650</v>
      </c>
      <c r="Q38" t="s">
        <v>119</v>
      </c>
      <c r="R38">
        <v>1</v>
      </c>
      <c r="S38" t="s">
        <v>38</v>
      </c>
      <c r="T38" t="s">
        <v>89</v>
      </c>
      <c r="U38">
        <v>1</v>
      </c>
      <c r="V38" t="s">
        <v>120</v>
      </c>
      <c r="W38">
        <v>0</v>
      </c>
      <c r="X38">
        <v>0</v>
      </c>
      <c r="Y38">
        <v>7022424</v>
      </c>
      <c r="Z38">
        <v>7022424</v>
      </c>
      <c r="AA38">
        <v>2</v>
      </c>
      <c r="AB38">
        <v>0</v>
      </c>
      <c r="AC38">
        <v>373787000</v>
      </c>
      <c r="AD38">
        <v>62475929</v>
      </c>
    </row>
    <row r="39" spans="1:30" x14ac:dyDescent="0.2">
      <c r="A39">
        <v>6</v>
      </c>
      <c r="B39" t="s">
        <v>30</v>
      </c>
      <c r="C39">
        <v>2021</v>
      </c>
      <c r="D39">
        <v>1</v>
      </c>
      <c r="E39">
        <v>119</v>
      </c>
      <c r="F39" t="s">
        <v>57</v>
      </c>
      <c r="G39">
        <v>93</v>
      </c>
      <c r="H39" t="s">
        <v>32</v>
      </c>
      <c r="I39">
        <v>77</v>
      </c>
      <c r="J39" t="s">
        <v>48</v>
      </c>
      <c r="K39" t="s">
        <v>34</v>
      </c>
      <c r="L39">
        <v>1</v>
      </c>
      <c r="M39" t="s">
        <v>68</v>
      </c>
      <c r="N39">
        <v>21</v>
      </c>
      <c r="O39" t="s">
        <v>69</v>
      </c>
      <c r="P39">
        <v>7650</v>
      </c>
      <c r="Q39" t="s">
        <v>119</v>
      </c>
      <c r="R39">
        <v>1</v>
      </c>
      <c r="S39" t="s">
        <v>38</v>
      </c>
      <c r="T39" t="s">
        <v>89</v>
      </c>
      <c r="U39">
        <v>2</v>
      </c>
      <c r="V39" t="s">
        <v>121</v>
      </c>
      <c r="W39">
        <v>0</v>
      </c>
      <c r="Y39">
        <v>0</v>
      </c>
      <c r="AA39">
        <v>1</v>
      </c>
      <c r="AB39">
        <v>1</v>
      </c>
      <c r="AC39">
        <v>92955000</v>
      </c>
      <c r="AD39">
        <v>92954576</v>
      </c>
    </row>
    <row r="40" spans="1:30" x14ac:dyDescent="0.2">
      <c r="A40">
        <v>6</v>
      </c>
      <c r="B40" t="s">
        <v>30</v>
      </c>
      <c r="C40">
        <v>2021</v>
      </c>
      <c r="D40">
        <v>1</v>
      </c>
      <c r="E40">
        <v>119</v>
      </c>
      <c r="F40" t="s">
        <v>57</v>
      </c>
      <c r="G40">
        <v>93</v>
      </c>
      <c r="H40" t="s">
        <v>32</v>
      </c>
      <c r="I40">
        <v>77</v>
      </c>
      <c r="J40" t="s">
        <v>48</v>
      </c>
      <c r="K40" t="s">
        <v>34</v>
      </c>
      <c r="L40">
        <v>1</v>
      </c>
      <c r="M40" t="s">
        <v>68</v>
      </c>
      <c r="N40">
        <v>21</v>
      </c>
      <c r="O40" t="s">
        <v>69</v>
      </c>
      <c r="P40">
        <v>7650</v>
      </c>
      <c r="Q40" t="s">
        <v>119</v>
      </c>
      <c r="R40">
        <v>1</v>
      </c>
      <c r="S40" t="s">
        <v>38</v>
      </c>
      <c r="T40" t="s">
        <v>89</v>
      </c>
      <c r="U40">
        <v>3</v>
      </c>
      <c r="V40" t="s">
        <v>122</v>
      </c>
      <c r="W40">
        <v>0</v>
      </c>
      <c r="Y40">
        <v>0</v>
      </c>
      <c r="AA40">
        <v>1</v>
      </c>
      <c r="AB40">
        <v>0</v>
      </c>
      <c r="AC40">
        <v>318547000</v>
      </c>
      <c r="AD40">
        <v>92954576</v>
      </c>
    </row>
    <row r="41" spans="1:30" x14ac:dyDescent="0.2">
      <c r="A41">
        <v>6</v>
      </c>
      <c r="B41" t="s">
        <v>30</v>
      </c>
      <c r="C41">
        <v>2021</v>
      </c>
      <c r="D41">
        <v>1</v>
      </c>
      <c r="E41">
        <v>119</v>
      </c>
      <c r="F41" t="s">
        <v>57</v>
      </c>
      <c r="G41">
        <v>93</v>
      </c>
      <c r="H41" t="s">
        <v>32</v>
      </c>
      <c r="I41">
        <v>77</v>
      </c>
      <c r="J41" t="s">
        <v>48</v>
      </c>
      <c r="K41" t="s">
        <v>34</v>
      </c>
      <c r="L41">
        <v>1</v>
      </c>
      <c r="M41" t="s">
        <v>68</v>
      </c>
      <c r="N41">
        <v>21</v>
      </c>
      <c r="O41" t="s">
        <v>69</v>
      </c>
      <c r="P41">
        <v>7650</v>
      </c>
      <c r="Q41" t="s">
        <v>119</v>
      </c>
      <c r="R41">
        <v>1</v>
      </c>
      <c r="S41" t="s">
        <v>38</v>
      </c>
      <c r="T41" t="s">
        <v>89</v>
      </c>
      <c r="U41">
        <v>4</v>
      </c>
      <c r="V41" t="s">
        <v>123</v>
      </c>
      <c r="W41">
        <v>0</v>
      </c>
      <c r="X41">
        <v>0</v>
      </c>
      <c r="Y41">
        <v>1601576840</v>
      </c>
      <c r="Z41">
        <v>1558676840</v>
      </c>
      <c r="AA41">
        <v>556</v>
      </c>
      <c r="AB41">
        <v>40</v>
      </c>
      <c r="AC41">
        <v>16868119200</v>
      </c>
      <c r="AD41">
        <v>3556637919</v>
      </c>
    </row>
    <row r="42" spans="1:30" x14ac:dyDescent="0.2">
      <c r="A42">
        <v>6</v>
      </c>
      <c r="B42" t="s">
        <v>30</v>
      </c>
      <c r="C42">
        <v>2021</v>
      </c>
      <c r="D42">
        <v>1</v>
      </c>
      <c r="E42">
        <v>119</v>
      </c>
      <c r="F42" t="s">
        <v>57</v>
      </c>
      <c r="G42">
        <v>93</v>
      </c>
      <c r="H42" t="s">
        <v>32</v>
      </c>
      <c r="I42">
        <v>77</v>
      </c>
      <c r="J42" t="s">
        <v>48</v>
      </c>
      <c r="K42" t="s">
        <v>34</v>
      </c>
      <c r="L42">
        <v>1</v>
      </c>
      <c r="M42" t="s">
        <v>68</v>
      </c>
      <c r="N42">
        <v>21</v>
      </c>
      <c r="O42" t="s">
        <v>69</v>
      </c>
      <c r="P42">
        <v>7650</v>
      </c>
      <c r="Q42" t="s">
        <v>119</v>
      </c>
      <c r="R42">
        <v>1</v>
      </c>
      <c r="S42" t="s">
        <v>38</v>
      </c>
      <c r="T42" t="s">
        <v>89</v>
      </c>
      <c r="U42">
        <v>5</v>
      </c>
      <c r="V42" t="s">
        <v>124</v>
      </c>
      <c r="W42">
        <v>0</v>
      </c>
      <c r="Y42">
        <v>0</v>
      </c>
      <c r="AA42">
        <v>800</v>
      </c>
      <c r="AB42">
        <v>355</v>
      </c>
      <c r="AC42">
        <v>238749000</v>
      </c>
      <c r="AD42">
        <v>99747516</v>
      </c>
    </row>
    <row r="43" spans="1:30" x14ac:dyDescent="0.2">
      <c r="A43">
        <v>6</v>
      </c>
      <c r="B43" t="s">
        <v>30</v>
      </c>
      <c r="C43">
        <v>2021</v>
      </c>
      <c r="D43">
        <v>1</v>
      </c>
      <c r="E43">
        <v>119</v>
      </c>
      <c r="F43" t="s">
        <v>57</v>
      </c>
      <c r="G43">
        <v>93</v>
      </c>
      <c r="H43" t="s">
        <v>32</v>
      </c>
      <c r="I43">
        <v>77</v>
      </c>
      <c r="J43" t="s">
        <v>48</v>
      </c>
      <c r="K43" t="s">
        <v>34</v>
      </c>
      <c r="L43">
        <v>1</v>
      </c>
      <c r="M43" t="s">
        <v>68</v>
      </c>
      <c r="N43">
        <v>21</v>
      </c>
      <c r="O43" t="s">
        <v>69</v>
      </c>
      <c r="P43">
        <v>7654</v>
      </c>
      <c r="Q43" t="s">
        <v>70</v>
      </c>
      <c r="R43">
        <v>1</v>
      </c>
      <c r="S43" t="s">
        <v>38</v>
      </c>
      <c r="T43" t="s">
        <v>125</v>
      </c>
      <c r="U43">
        <v>1</v>
      </c>
      <c r="V43" t="s">
        <v>126</v>
      </c>
      <c r="W43">
        <v>0</v>
      </c>
      <c r="X43">
        <v>0</v>
      </c>
      <c r="Y43">
        <v>11435781</v>
      </c>
      <c r="Z43">
        <v>11435781</v>
      </c>
      <c r="AA43">
        <v>1</v>
      </c>
      <c r="AB43">
        <v>0</v>
      </c>
      <c r="AC43">
        <v>237058551</v>
      </c>
      <c r="AD43">
        <v>236340201</v>
      </c>
    </row>
    <row r="44" spans="1:30" x14ac:dyDescent="0.2">
      <c r="A44">
        <v>6</v>
      </c>
      <c r="B44" t="s">
        <v>30</v>
      </c>
      <c r="C44">
        <v>2021</v>
      </c>
      <c r="D44">
        <v>1</v>
      </c>
      <c r="E44">
        <v>119</v>
      </c>
      <c r="F44" t="s">
        <v>57</v>
      </c>
      <c r="G44">
        <v>93</v>
      </c>
      <c r="H44" t="s">
        <v>32</v>
      </c>
      <c r="I44">
        <v>77</v>
      </c>
      <c r="J44" t="s">
        <v>48</v>
      </c>
      <c r="K44" t="s">
        <v>34</v>
      </c>
      <c r="L44">
        <v>1</v>
      </c>
      <c r="M44" t="s">
        <v>68</v>
      </c>
      <c r="N44">
        <v>21</v>
      </c>
      <c r="O44" t="s">
        <v>69</v>
      </c>
      <c r="P44">
        <v>7654</v>
      </c>
      <c r="Q44" t="s">
        <v>70</v>
      </c>
      <c r="R44">
        <v>1</v>
      </c>
      <c r="S44" t="s">
        <v>38</v>
      </c>
      <c r="T44" t="s">
        <v>125</v>
      </c>
      <c r="U44">
        <v>2</v>
      </c>
      <c r="V44" t="s">
        <v>72</v>
      </c>
      <c r="W44">
        <v>0</v>
      </c>
      <c r="X44">
        <v>0</v>
      </c>
      <c r="Y44">
        <v>72648650</v>
      </c>
      <c r="Z44">
        <v>72648650</v>
      </c>
      <c r="AA44" t="s">
        <v>127</v>
      </c>
      <c r="AB44">
        <v>0</v>
      </c>
      <c r="AC44">
        <v>5363409604</v>
      </c>
      <c r="AD44">
        <v>2357070667</v>
      </c>
    </row>
    <row r="45" spans="1:30" x14ac:dyDescent="0.2">
      <c r="A45">
        <v>6</v>
      </c>
      <c r="B45" t="s">
        <v>30</v>
      </c>
      <c r="C45">
        <v>2021</v>
      </c>
      <c r="D45">
        <v>1</v>
      </c>
      <c r="E45">
        <v>119</v>
      </c>
      <c r="F45" t="s">
        <v>57</v>
      </c>
      <c r="G45">
        <v>93</v>
      </c>
      <c r="H45" t="s">
        <v>32</v>
      </c>
      <c r="I45">
        <v>77</v>
      </c>
      <c r="J45" t="s">
        <v>48</v>
      </c>
      <c r="K45" t="s">
        <v>34</v>
      </c>
      <c r="L45">
        <v>1</v>
      </c>
      <c r="M45" t="s">
        <v>68</v>
      </c>
      <c r="N45">
        <v>21</v>
      </c>
      <c r="O45" t="s">
        <v>69</v>
      </c>
      <c r="P45">
        <v>7654</v>
      </c>
      <c r="Q45" t="s">
        <v>70</v>
      </c>
      <c r="R45">
        <v>1</v>
      </c>
      <c r="S45" t="s">
        <v>38</v>
      </c>
      <c r="T45" t="s">
        <v>125</v>
      </c>
      <c r="U45">
        <v>3</v>
      </c>
      <c r="V45" t="s">
        <v>128</v>
      </c>
      <c r="W45">
        <v>0</v>
      </c>
      <c r="X45">
        <v>0</v>
      </c>
      <c r="Y45">
        <v>6215020</v>
      </c>
      <c r="Z45">
        <v>6215020</v>
      </c>
      <c r="AA45">
        <v>28</v>
      </c>
      <c r="AB45">
        <v>20</v>
      </c>
      <c r="AC45">
        <v>112596845</v>
      </c>
      <c r="AD45">
        <v>112454281</v>
      </c>
    </row>
    <row r="46" spans="1:30" x14ac:dyDescent="0.2">
      <c r="A46">
        <v>6</v>
      </c>
      <c r="B46" t="s">
        <v>30</v>
      </c>
      <c r="C46">
        <v>2021</v>
      </c>
      <c r="D46">
        <v>1</v>
      </c>
      <c r="E46">
        <v>119</v>
      </c>
      <c r="F46" t="s">
        <v>57</v>
      </c>
      <c r="G46">
        <v>93</v>
      </c>
      <c r="H46" t="s">
        <v>32</v>
      </c>
      <c r="I46">
        <v>77</v>
      </c>
      <c r="J46" t="s">
        <v>48</v>
      </c>
      <c r="K46" t="s">
        <v>34</v>
      </c>
      <c r="L46">
        <v>1</v>
      </c>
      <c r="M46" t="s">
        <v>68</v>
      </c>
      <c r="N46">
        <v>21</v>
      </c>
      <c r="O46" t="s">
        <v>69</v>
      </c>
      <c r="P46">
        <v>7886</v>
      </c>
      <c r="Q46" t="s">
        <v>129</v>
      </c>
      <c r="R46">
        <v>1</v>
      </c>
      <c r="S46" t="s">
        <v>38</v>
      </c>
      <c r="T46" t="s">
        <v>89</v>
      </c>
      <c r="U46">
        <v>1</v>
      </c>
      <c r="V46" t="s">
        <v>130</v>
      </c>
      <c r="W46">
        <v>0</v>
      </c>
      <c r="Y46">
        <v>0</v>
      </c>
      <c r="AA46" t="s">
        <v>54</v>
      </c>
      <c r="AB46" t="s">
        <v>131</v>
      </c>
      <c r="AC46">
        <v>132354703</v>
      </c>
      <c r="AD46">
        <v>90814954</v>
      </c>
    </row>
    <row r="47" spans="1:30" x14ac:dyDescent="0.2">
      <c r="A47">
        <v>6</v>
      </c>
      <c r="B47" t="s">
        <v>30</v>
      </c>
      <c r="C47">
        <v>2021</v>
      </c>
      <c r="D47">
        <v>1</v>
      </c>
      <c r="E47">
        <v>119</v>
      </c>
      <c r="F47" t="s">
        <v>57</v>
      </c>
      <c r="G47">
        <v>93</v>
      </c>
      <c r="H47" t="s">
        <v>32</v>
      </c>
      <c r="I47">
        <v>77</v>
      </c>
      <c r="J47" t="s">
        <v>48</v>
      </c>
      <c r="K47" t="s">
        <v>34</v>
      </c>
      <c r="L47">
        <v>1</v>
      </c>
      <c r="M47" t="s">
        <v>68</v>
      </c>
      <c r="N47">
        <v>21</v>
      </c>
      <c r="O47" t="s">
        <v>69</v>
      </c>
      <c r="P47">
        <v>7886</v>
      </c>
      <c r="Q47" t="s">
        <v>129</v>
      </c>
      <c r="R47">
        <v>1</v>
      </c>
      <c r="S47" t="s">
        <v>38</v>
      </c>
      <c r="T47" t="s">
        <v>89</v>
      </c>
      <c r="U47">
        <v>2</v>
      </c>
      <c r="V47" t="s">
        <v>132</v>
      </c>
      <c r="W47">
        <v>0</v>
      </c>
      <c r="Y47">
        <v>0</v>
      </c>
      <c r="AA47">
        <v>5</v>
      </c>
      <c r="AB47">
        <v>3</v>
      </c>
      <c r="AC47">
        <v>98615354</v>
      </c>
      <c r="AD47">
        <v>98503014</v>
      </c>
    </row>
    <row r="48" spans="1:30" x14ac:dyDescent="0.2">
      <c r="A48">
        <v>6</v>
      </c>
      <c r="B48" t="s">
        <v>30</v>
      </c>
      <c r="C48">
        <v>2021</v>
      </c>
      <c r="D48">
        <v>1</v>
      </c>
      <c r="E48">
        <v>119</v>
      </c>
      <c r="F48" t="s">
        <v>57</v>
      </c>
      <c r="G48">
        <v>93</v>
      </c>
      <c r="H48" t="s">
        <v>32</v>
      </c>
      <c r="I48">
        <v>77</v>
      </c>
      <c r="J48" t="s">
        <v>48</v>
      </c>
      <c r="K48" t="s">
        <v>34</v>
      </c>
      <c r="L48">
        <v>1</v>
      </c>
      <c r="M48" t="s">
        <v>68</v>
      </c>
      <c r="N48">
        <v>21</v>
      </c>
      <c r="O48" t="s">
        <v>69</v>
      </c>
      <c r="P48">
        <v>7886</v>
      </c>
      <c r="Q48" t="s">
        <v>129</v>
      </c>
      <c r="R48">
        <v>1</v>
      </c>
      <c r="S48" t="s">
        <v>38</v>
      </c>
      <c r="T48" t="s">
        <v>89</v>
      </c>
      <c r="U48">
        <v>3</v>
      </c>
      <c r="V48" t="s">
        <v>133</v>
      </c>
      <c r="W48">
        <v>0</v>
      </c>
      <c r="X48">
        <v>0</v>
      </c>
      <c r="Y48">
        <v>28016721</v>
      </c>
      <c r="Z48">
        <v>27764337</v>
      </c>
      <c r="AA48">
        <v>200</v>
      </c>
      <c r="AB48">
        <v>128</v>
      </c>
      <c r="AC48">
        <v>711815943</v>
      </c>
      <c r="AD48">
        <v>701456617</v>
      </c>
    </row>
    <row r="49" spans="1:30" x14ac:dyDescent="0.2">
      <c r="A49">
        <v>6</v>
      </c>
      <c r="B49" t="s">
        <v>30</v>
      </c>
      <c r="C49">
        <v>2021</v>
      </c>
      <c r="D49">
        <v>1</v>
      </c>
      <c r="E49">
        <v>119</v>
      </c>
      <c r="F49" t="s">
        <v>57</v>
      </c>
      <c r="G49">
        <v>93</v>
      </c>
      <c r="H49" t="s">
        <v>32</v>
      </c>
      <c r="I49">
        <v>77</v>
      </c>
      <c r="J49" t="s">
        <v>48</v>
      </c>
      <c r="K49" t="s">
        <v>34</v>
      </c>
      <c r="L49">
        <v>1</v>
      </c>
      <c r="M49" t="s">
        <v>68</v>
      </c>
      <c r="N49">
        <v>24</v>
      </c>
      <c r="O49" t="s">
        <v>134</v>
      </c>
      <c r="P49">
        <v>7881</v>
      </c>
      <c r="Q49" t="s">
        <v>135</v>
      </c>
      <c r="R49">
        <v>1</v>
      </c>
      <c r="S49" t="s">
        <v>38</v>
      </c>
      <c r="T49" t="s">
        <v>89</v>
      </c>
      <c r="U49">
        <v>1</v>
      </c>
      <c r="V49" t="s">
        <v>136</v>
      </c>
      <c r="W49">
        <v>0</v>
      </c>
      <c r="Y49">
        <v>0</v>
      </c>
      <c r="AA49">
        <v>1</v>
      </c>
      <c r="AB49" t="s">
        <v>96</v>
      </c>
      <c r="AC49">
        <v>125203888</v>
      </c>
      <c r="AD49">
        <v>125203888</v>
      </c>
    </row>
    <row r="50" spans="1:30" x14ac:dyDescent="0.2">
      <c r="A50">
        <v>6</v>
      </c>
      <c r="B50" t="s">
        <v>30</v>
      </c>
      <c r="C50">
        <v>2021</v>
      </c>
      <c r="D50">
        <v>1</v>
      </c>
      <c r="E50">
        <v>119</v>
      </c>
      <c r="F50" t="s">
        <v>57</v>
      </c>
      <c r="G50">
        <v>93</v>
      </c>
      <c r="H50" t="s">
        <v>32</v>
      </c>
      <c r="I50">
        <v>77</v>
      </c>
      <c r="J50" t="s">
        <v>48</v>
      </c>
      <c r="K50" t="s">
        <v>34</v>
      </c>
      <c r="L50">
        <v>1</v>
      </c>
      <c r="M50" t="s">
        <v>68</v>
      </c>
      <c r="N50">
        <v>24</v>
      </c>
      <c r="O50" t="s">
        <v>134</v>
      </c>
      <c r="P50">
        <v>7881</v>
      </c>
      <c r="Q50" t="s">
        <v>135</v>
      </c>
      <c r="R50">
        <v>1</v>
      </c>
      <c r="S50" t="s">
        <v>38</v>
      </c>
      <c r="T50" t="s">
        <v>89</v>
      </c>
      <c r="U50">
        <v>2</v>
      </c>
      <c r="V50" t="s">
        <v>137</v>
      </c>
      <c r="W50">
        <v>0</v>
      </c>
      <c r="X50">
        <v>0</v>
      </c>
      <c r="Y50">
        <v>14682032</v>
      </c>
      <c r="Z50">
        <v>14682032</v>
      </c>
      <c r="AA50">
        <v>1</v>
      </c>
      <c r="AB50" t="s">
        <v>96</v>
      </c>
      <c r="AC50">
        <v>1738720023</v>
      </c>
      <c r="AD50">
        <v>989090658</v>
      </c>
    </row>
    <row r="51" spans="1:30" x14ac:dyDescent="0.2">
      <c r="A51">
        <v>6</v>
      </c>
      <c r="B51" t="s">
        <v>30</v>
      </c>
      <c r="C51">
        <v>2021</v>
      </c>
      <c r="D51">
        <v>1</v>
      </c>
      <c r="E51">
        <v>119</v>
      </c>
      <c r="F51" t="s">
        <v>57</v>
      </c>
      <c r="G51">
        <v>93</v>
      </c>
      <c r="H51" t="s">
        <v>32</v>
      </c>
      <c r="I51">
        <v>77</v>
      </c>
      <c r="J51" t="s">
        <v>48</v>
      </c>
      <c r="K51" t="s">
        <v>34</v>
      </c>
      <c r="L51">
        <v>1</v>
      </c>
      <c r="M51" t="s">
        <v>68</v>
      </c>
      <c r="N51">
        <v>24</v>
      </c>
      <c r="O51" t="s">
        <v>134</v>
      </c>
      <c r="P51">
        <v>7881</v>
      </c>
      <c r="Q51" t="s">
        <v>135</v>
      </c>
      <c r="R51">
        <v>1</v>
      </c>
      <c r="S51" t="s">
        <v>38</v>
      </c>
      <c r="T51" t="s">
        <v>89</v>
      </c>
      <c r="U51">
        <v>3</v>
      </c>
      <c r="V51" t="s">
        <v>138</v>
      </c>
      <c r="W51">
        <v>0</v>
      </c>
      <c r="Y51">
        <v>0</v>
      </c>
      <c r="AA51">
        <v>1</v>
      </c>
      <c r="AB51" t="s">
        <v>96</v>
      </c>
      <c r="AC51">
        <v>673713454</v>
      </c>
      <c r="AD51">
        <v>535908348</v>
      </c>
    </row>
    <row r="52" spans="1:30" x14ac:dyDescent="0.2">
      <c r="A52">
        <v>6</v>
      </c>
      <c r="B52" t="s">
        <v>30</v>
      </c>
      <c r="C52">
        <v>2021</v>
      </c>
      <c r="D52">
        <v>1</v>
      </c>
      <c r="E52">
        <v>119</v>
      </c>
      <c r="F52" t="s">
        <v>57</v>
      </c>
      <c r="G52">
        <v>93</v>
      </c>
      <c r="H52" t="s">
        <v>32</v>
      </c>
      <c r="I52">
        <v>77</v>
      </c>
      <c r="J52" t="s">
        <v>48</v>
      </c>
      <c r="K52" t="s">
        <v>34</v>
      </c>
      <c r="L52">
        <v>1</v>
      </c>
      <c r="M52" t="s">
        <v>68</v>
      </c>
      <c r="N52">
        <v>24</v>
      </c>
      <c r="O52" t="s">
        <v>134</v>
      </c>
      <c r="P52">
        <v>7887</v>
      </c>
      <c r="Q52" t="s">
        <v>139</v>
      </c>
      <c r="R52">
        <v>1</v>
      </c>
      <c r="S52" t="s">
        <v>38</v>
      </c>
      <c r="T52" t="s">
        <v>89</v>
      </c>
      <c r="U52">
        <v>1</v>
      </c>
      <c r="V52" t="s">
        <v>140</v>
      </c>
      <c r="W52">
        <v>0</v>
      </c>
      <c r="X52">
        <v>0</v>
      </c>
      <c r="Y52">
        <v>6215020</v>
      </c>
      <c r="Z52">
        <v>6215020</v>
      </c>
      <c r="AA52" t="s">
        <v>141</v>
      </c>
      <c r="AB52" t="s">
        <v>142</v>
      </c>
      <c r="AC52">
        <v>280301883</v>
      </c>
      <c r="AD52">
        <v>278821443</v>
      </c>
    </row>
    <row r="53" spans="1:30" x14ac:dyDescent="0.2">
      <c r="A53">
        <v>6</v>
      </c>
      <c r="B53" t="s">
        <v>30</v>
      </c>
      <c r="C53">
        <v>2021</v>
      </c>
      <c r="D53">
        <v>1</v>
      </c>
      <c r="E53">
        <v>119</v>
      </c>
      <c r="F53" t="s">
        <v>57</v>
      </c>
      <c r="G53">
        <v>93</v>
      </c>
      <c r="H53" t="s">
        <v>32</v>
      </c>
      <c r="I53">
        <v>77</v>
      </c>
      <c r="J53" t="s">
        <v>48</v>
      </c>
      <c r="K53" t="s">
        <v>34</v>
      </c>
      <c r="L53">
        <v>1</v>
      </c>
      <c r="M53" t="s">
        <v>68</v>
      </c>
      <c r="N53">
        <v>24</v>
      </c>
      <c r="O53" t="s">
        <v>134</v>
      </c>
      <c r="P53">
        <v>7887</v>
      </c>
      <c r="Q53" t="s">
        <v>139</v>
      </c>
      <c r="R53">
        <v>1</v>
      </c>
      <c r="S53" t="s">
        <v>38</v>
      </c>
      <c r="T53" t="s">
        <v>89</v>
      </c>
      <c r="U53">
        <v>2</v>
      </c>
      <c r="V53" t="s">
        <v>143</v>
      </c>
      <c r="W53">
        <v>0</v>
      </c>
      <c r="X53">
        <v>0</v>
      </c>
      <c r="Y53">
        <v>37738809</v>
      </c>
      <c r="Z53">
        <v>37738809</v>
      </c>
      <c r="AA53">
        <v>3</v>
      </c>
      <c r="AB53">
        <v>2</v>
      </c>
      <c r="AC53">
        <v>640998117</v>
      </c>
      <c r="AD53">
        <v>128254423</v>
      </c>
    </row>
    <row r="54" spans="1:30" x14ac:dyDescent="0.2">
      <c r="A54">
        <v>6</v>
      </c>
      <c r="B54" t="s">
        <v>30</v>
      </c>
      <c r="C54">
        <v>2021</v>
      </c>
      <c r="D54">
        <v>1</v>
      </c>
      <c r="E54">
        <v>119</v>
      </c>
      <c r="F54" t="s">
        <v>57</v>
      </c>
      <c r="G54">
        <v>93</v>
      </c>
      <c r="H54" t="s">
        <v>32</v>
      </c>
      <c r="I54">
        <v>77</v>
      </c>
      <c r="J54" t="s">
        <v>48</v>
      </c>
      <c r="K54" t="s">
        <v>34</v>
      </c>
      <c r="L54">
        <v>5</v>
      </c>
      <c r="M54" t="s">
        <v>35</v>
      </c>
      <c r="N54">
        <v>55</v>
      </c>
      <c r="O54" t="s">
        <v>144</v>
      </c>
      <c r="P54">
        <v>7879</v>
      </c>
      <c r="Q54" t="s">
        <v>145</v>
      </c>
      <c r="R54">
        <v>1</v>
      </c>
      <c r="S54" t="s">
        <v>38</v>
      </c>
      <c r="T54" t="s">
        <v>89</v>
      </c>
      <c r="U54">
        <v>1</v>
      </c>
      <c r="V54" t="s">
        <v>146</v>
      </c>
      <c r="W54">
        <v>0</v>
      </c>
      <c r="Y54">
        <v>0</v>
      </c>
      <c r="AA54">
        <v>1</v>
      </c>
      <c r="AB54" t="s">
        <v>147</v>
      </c>
      <c r="AC54">
        <v>70000000</v>
      </c>
      <c r="AD54">
        <v>0</v>
      </c>
    </row>
    <row r="55" spans="1:30" x14ac:dyDescent="0.2">
      <c r="A55">
        <v>6</v>
      </c>
      <c r="B55" t="s">
        <v>30</v>
      </c>
      <c r="C55">
        <v>2021</v>
      </c>
      <c r="D55">
        <v>1</v>
      </c>
      <c r="E55">
        <v>119</v>
      </c>
      <c r="F55" t="s">
        <v>57</v>
      </c>
      <c r="G55">
        <v>93</v>
      </c>
      <c r="H55" t="s">
        <v>32</v>
      </c>
      <c r="I55">
        <v>77</v>
      </c>
      <c r="J55" t="s">
        <v>48</v>
      </c>
      <c r="K55" t="s">
        <v>34</v>
      </c>
      <c r="L55">
        <v>5</v>
      </c>
      <c r="M55" t="s">
        <v>35</v>
      </c>
      <c r="N55">
        <v>55</v>
      </c>
      <c r="O55" t="s">
        <v>144</v>
      </c>
      <c r="P55">
        <v>7879</v>
      </c>
      <c r="Q55" t="s">
        <v>145</v>
      </c>
      <c r="R55">
        <v>1</v>
      </c>
      <c r="S55" t="s">
        <v>38</v>
      </c>
      <c r="T55" t="s">
        <v>89</v>
      </c>
      <c r="U55">
        <v>2</v>
      </c>
      <c r="V55" t="s">
        <v>148</v>
      </c>
      <c r="W55">
        <v>0</v>
      </c>
      <c r="X55">
        <v>0</v>
      </c>
      <c r="Y55">
        <v>1148346556</v>
      </c>
      <c r="Z55">
        <v>953399518</v>
      </c>
      <c r="AA55">
        <v>4</v>
      </c>
      <c r="AB55">
        <v>0</v>
      </c>
      <c r="AC55">
        <v>6307940681</v>
      </c>
      <c r="AD55">
        <v>4453899800</v>
      </c>
    </row>
    <row r="56" spans="1:30" x14ac:dyDescent="0.2">
      <c r="A56">
        <v>6</v>
      </c>
      <c r="B56" t="s">
        <v>30</v>
      </c>
      <c r="C56">
        <v>2021</v>
      </c>
      <c r="D56">
        <v>1</v>
      </c>
      <c r="E56">
        <v>119</v>
      </c>
      <c r="F56" t="s">
        <v>57</v>
      </c>
      <c r="G56">
        <v>93</v>
      </c>
      <c r="H56" t="s">
        <v>32</v>
      </c>
      <c r="I56">
        <v>77</v>
      </c>
      <c r="J56" t="s">
        <v>48</v>
      </c>
      <c r="K56" t="s">
        <v>34</v>
      </c>
      <c r="L56">
        <v>5</v>
      </c>
      <c r="M56" t="s">
        <v>35</v>
      </c>
      <c r="N56">
        <v>55</v>
      </c>
      <c r="O56" t="s">
        <v>144</v>
      </c>
      <c r="P56">
        <v>7879</v>
      </c>
      <c r="Q56" t="s">
        <v>145</v>
      </c>
      <c r="R56">
        <v>1</v>
      </c>
      <c r="S56" t="s">
        <v>38</v>
      </c>
      <c r="T56" t="s">
        <v>89</v>
      </c>
      <c r="U56">
        <v>3</v>
      </c>
      <c r="V56" t="s">
        <v>149</v>
      </c>
      <c r="W56">
        <v>0</v>
      </c>
      <c r="X56">
        <v>0</v>
      </c>
      <c r="Y56">
        <v>513163499</v>
      </c>
      <c r="Z56">
        <v>513163499</v>
      </c>
      <c r="AA56">
        <v>1</v>
      </c>
      <c r="AB56" t="s">
        <v>147</v>
      </c>
      <c r="AC56">
        <v>2919723319</v>
      </c>
      <c r="AD56">
        <v>761141627</v>
      </c>
    </row>
    <row r="57" spans="1:30" x14ac:dyDescent="0.2">
      <c r="A57">
        <v>6</v>
      </c>
      <c r="B57" t="s">
        <v>30</v>
      </c>
      <c r="C57">
        <v>2021</v>
      </c>
      <c r="D57">
        <v>1</v>
      </c>
      <c r="E57">
        <v>119</v>
      </c>
      <c r="F57" t="s">
        <v>57</v>
      </c>
      <c r="G57">
        <v>93</v>
      </c>
      <c r="H57" t="s">
        <v>32</v>
      </c>
      <c r="I57">
        <v>77</v>
      </c>
      <c r="J57" t="s">
        <v>48</v>
      </c>
      <c r="K57" t="s">
        <v>34</v>
      </c>
      <c r="L57">
        <v>5</v>
      </c>
      <c r="M57" t="s">
        <v>35</v>
      </c>
      <c r="N57">
        <v>56</v>
      </c>
      <c r="O57" t="s">
        <v>36</v>
      </c>
      <c r="P57">
        <v>7646</v>
      </c>
      <c r="Q57" t="s">
        <v>150</v>
      </c>
      <c r="R57">
        <v>1</v>
      </c>
      <c r="S57" t="s">
        <v>38</v>
      </c>
      <c r="T57" t="s">
        <v>89</v>
      </c>
      <c r="U57">
        <v>1</v>
      </c>
      <c r="V57" t="s">
        <v>151</v>
      </c>
      <c r="W57">
        <v>0</v>
      </c>
      <c r="X57">
        <v>0</v>
      </c>
      <c r="Y57">
        <v>790968676</v>
      </c>
      <c r="Z57">
        <v>790968676</v>
      </c>
      <c r="AA57">
        <v>1</v>
      </c>
      <c r="AB57" t="s">
        <v>147</v>
      </c>
      <c r="AC57">
        <v>1926974</v>
      </c>
      <c r="AD57">
        <v>0</v>
      </c>
    </row>
    <row r="58" spans="1:30" x14ac:dyDescent="0.2">
      <c r="A58">
        <v>6</v>
      </c>
      <c r="B58" t="s">
        <v>30</v>
      </c>
      <c r="C58">
        <v>2021</v>
      </c>
      <c r="D58">
        <v>1</v>
      </c>
      <c r="E58">
        <v>119</v>
      </c>
      <c r="F58" t="s">
        <v>57</v>
      </c>
      <c r="G58">
        <v>93</v>
      </c>
      <c r="H58" t="s">
        <v>32</v>
      </c>
      <c r="I58">
        <v>77</v>
      </c>
      <c r="J58" t="s">
        <v>48</v>
      </c>
      <c r="K58" t="s">
        <v>34</v>
      </c>
      <c r="L58">
        <v>5</v>
      </c>
      <c r="M58" t="s">
        <v>35</v>
      </c>
      <c r="N58">
        <v>56</v>
      </c>
      <c r="O58" t="s">
        <v>36</v>
      </c>
      <c r="P58">
        <v>7646</v>
      </c>
      <c r="Q58" t="s">
        <v>150</v>
      </c>
      <c r="R58">
        <v>1</v>
      </c>
      <c r="S58" t="s">
        <v>38</v>
      </c>
      <c r="T58" t="s">
        <v>89</v>
      </c>
      <c r="U58">
        <v>2</v>
      </c>
      <c r="V58" t="s">
        <v>152</v>
      </c>
      <c r="W58">
        <v>0</v>
      </c>
      <c r="Y58">
        <v>0</v>
      </c>
      <c r="AA58" t="s">
        <v>102</v>
      </c>
      <c r="AB58" t="s">
        <v>153</v>
      </c>
      <c r="AC58">
        <v>1522185805</v>
      </c>
      <c r="AD58">
        <v>1062677585</v>
      </c>
    </row>
    <row r="59" spans="1:30" x14ac:dyDescent="0.2">
      <c r="A59">
        <v>6</v>
      </c>
      <c r="B59" t="s">
        <v>30</v>
      </c>
      <c r="C59">
        <v>2021</v>
      </c>
      <c r="D59">
        <v>1</v>
      </c>
      <c r="E59">
        <v>119</v>
      </c>
      <c r="F59" t="s">
        <v>57</v>
      </c>
      <c r="G59">
        <v>93</v>
      </c>
      <c r="H59" t="s">
        <v>32</v>
      </c>
      <c r="I59">
        <v>77</v>
      </c>
      <c r="J59" t="s">
        <v>48</v>
      </c>
      <c r="K59" t="s">
        <v>34</v>
      </c>
      <c r="L59">
        <v>5</v>
      </c>
      <c r="M59" t="s">
        <v>35</v>
      </c>
      <c r="N59">
        <v>56</v>
      </c>
      <c r="O59" t="s">
        <v>36</v>
      </c>
      <c r="P59">
        <v>7646</v>
      </c>
      <c r="Q59" t="s">
        <v>150</v>
      </c>
      <c r="R59">
        <v>1</v>
      </c>
      <c r="S59" t="s">
        <v>38</v>
      </c>
      <c r="T59" t="s">
        <v>89</v>
      </c>
      <c r="U59">
        <v>3</v>
      </c>
      <c r="V59" t="s">
        <v>154</v>
      </c>
      <c r="W59">
        <v>0</v>
      </c>
      <c r="X59">
        <v>0</v>
      </c>
      <c r="Y59">
        <v>94933191</v>
      </c>
      <c r="Z59">
        <v>94933191</v>
      </c>
      <c r="AA59" t="s">
        <v>155</v>
      </c>
      <c r="AB59" t="s">
        <v>156</v>
      </c>
      <c r="AC59">
        <v>103630000</v>
      </c>
      <c r="AD59">
        <v>61210000</v>
      </c>
    </row>
    <row r="60" spans="1:30" x14ac:dyDescent="0.2">
      <c r="A60">
        <v>6</v>
      </c>
      <c r="B60" t="s">
        <v>30</v>
      </c>
      <c r="C60">
        <v>2021</v>
      </c>
      <c r="D60">
        <v>1</v>
      </c>
      <c r="E60">
        <v>119</v>
      </c>
      <c r="F60" t="s">
        <v>57</v>
      </c>
      <c r="G60">
        <v>93</v>
      </c>
      <c r="H60" t="s">
        <v>32</v>
      </c>
      <c r="I60">
        <v>77</v>
      </c>
      <c r="J60" t="s">
        <v>48</v>
      </c>
      <c r="K60" t="s">
        <v>34</v>
      </c>
      <c r="L60">
        <v>5</v>
      </c>
      <c r="M60" t="s">
        <v>35</v>
      </c>
      <c r="N60">
        <v>56</v>
      </c>
      <c r="O60" t="s">
        <v>36</v>
      </c>
      <c r="P60">
        <v>7646</v>
      </c>
      <c r="Q60" t="s">
        <v>150</v>
      </c>
      <c r="R60">
        <v>1</v>
      </c>
      <c r="S60" t="s">
        <v>38</v>
      </c>
      <c r="T60" t="s">
        <v>89</v>
      </c>
      <c r="U60">
        <v>4</v>
      </c>
      <c r="V60" t="s">
        <v>157</v>
      </c>
      <c r="W60">
        <v>0</v>
      </c>
      <c r="X60">
        <v>0</v>
      </c>
      <c r="Y60">
        <v>29765695</v>
      </c>
      <c r="Z60">
        <v>29558528</v>
      </c>
      <c r="AA60" t="s">
        <v>102</v>
      </c>
      <c r="AB60" t="s">
        <v>131</v>
      </c>
      <c r="AC60">
        <v>1391106049</v>
      </c>
      <c r="AD60">
        <v>1299230316</v>
      </c>
    </row>
    <row r="61" spans="1:30" x14ac:dyDescent="0.2">
      <c r="A61">
        <v>6</v>
      </c>
      <c r="B61" t="s">
        <v>30</v>
      </c>
      <c r="C61">
        <v>2021</v>
      </c>
      <c r="D61">
        <v>1</v>
      </c>
      <c r="E61">
        <v>119</v>
      </c>
      <c r="F61" t="s">
        <v>57</v>
      </c>
      <c r="G61">
        <v>93</v>
      </c>
      <c r="H61" t="s">
        <v>32</v>
      </c>
      <c r="I61">
        <v>77</v>
      </c>
      <c r="J61" t="s">
        <v>48</v>
      </c>
      <c r="K61" t="s">
        <v>34</v>
      </c>
      <c r="L61">
        <v>5</v>
      </c>
      <c r="M61" t="s">
        <v>35</v>
      </c>
      <c r="N61">
        <v>56</v>
      </c>
      <c r="O61" t="s">
        <v>36</v>
      </c>
      <c r="P61">
        <v>7646</v>
      </c>
      <c r="Q61" t="s">
        <v>150</v>
      </c>
      <c r="R61">
        <v>1</v>
      </c>
      <c r="S61" t="s">
        <v>38</v>
      </c>
      <c r="T61" t="s">
        <v>89</v>
      </c>
      <c r="U61">
        <v>5</v>
      </c>
      <c r="V61" t="s">
        <v>158</v>
      </c>
      <c r="W61">
        <v>0</v>
      </c>
      <c r="X61">
        <v>0</v>
      </c>
      <c r="Y61">
        <v>26203128</v>
      </c>
      <c r="Z61">
        <v>20046457</v>
      </c>
      <c r="AA61" t="s">
        <v>94</v>
      </c>
      <c r="AB61" t="s">
        <v>159</v>
      </c>
      <c r="AC61">
        <v>433299340</v>
      </c>
      <c r="AD61">
        <v>309019468</v>
      </c>
    </row>
    <row r="62" spans="1:30" x14ac:dyDescent="0.2">
      <c r="A62">
        <v>6</v>
      </c>
      <c r="B62" t="s">
        <v>30</v>
      </c>
      <c r="C62">
        <v>2021</v>
      </c>
      <c r="D62">
        <v>1</v>
      </c>
      <c r="E62">
        <v>119</v>
      </c>
      <c r="F62" t="s">
        <v>57</v>
      </c>
      <c r="G62">
        <v>93</v>
      </c>
      <c r="H62" t="s">
        <v>32</v>
      </c>
      <c r="I62">
        <v>77</v>
      </c>
      <c r="J62" t="s">
        <v>48</v>
      </c>
      <c r="K62" t="s">
        <v>34</v>
      </c>
      <c r="L62">
        <v>5</v>
      </c>
      <c r="M62" t="s">
        <v>35</v>
      </c>
      <c r="N62">
        <v>56</v>
      </c>
      <c r="O62" t="s">
        <v>36</v>
      </c>
      <c r="P62">
        <v>7646</v>
      </c>
      <c r="Q62" t="s">
        <v>150</v>
      </c>
      <c r="R62">
        <v>1</v>
      </c>
      <c r="S62" t="s">
        <v>38</v>
      </c>
      <c r="T62" t="s">
        <v>89</v>
      </c>
      <c r="U62">
        <v>6</v>
      </c>
      <c r="V62" t="s">
        <v>160</v>
      </c>
      <c r="W62">
        <v>0</v>
      </c>
      <c r="X62">
        <v>0</v>
      </c>
      <c r="Y62">
        <v>124528490</v>
      </c>
      <c r="Z62">
        <v>124528490</v>
      </c>
      <c r="AA62" t="s">
        <v>142</v>
      </c>
      <c r="AB62" t="s">
        <v>153</v>
      </c>
      <c r="AC62">
        <v>1009921832</v>
      </c>
      <c r="AD62">
        <v>894283556</v>
      </c>
    </row>
    <row r="63" spans="1:30" x14ac:dyDescent="0.2">
      <c r="A63">
        <v>6</v>
      </c>
      <c r="B63" t="s">
        <v>30</v>
      </c>
      <c r="C63">
        <v>2021</v>
      </c>
      <c r="D63">
        <v>1</v>
      </c>
      <c r="E63">
        <v>119</v>
      </c>
      <c r="F63" t="s">
        <v>57</v>
      </c>
      <c r="G63">
        <v>93</v>
      </c>
      <c r="H63" t="s">
        <v>32</v>
      </c>
      <c r="I63">
        <v>77</v>
      </c>
      <c r="J63" t="s">
        <v>48</v>
      </c>
      <c r="K63" t="s">
        <v>34</v>
      </c>
      <c r="L63">
        <v>5</v>
      </c>
      <c r="M63" t="s">
        <v>35</v>
      </c>
      <c r="N63">
        <v>56</v>
      </c>
      <c r="O63" t="s">
        <v>36</v>
      </c>
      <c r="P63">
        <v>7646</v>
      </c>
      <c r="Q63" t="s">
        <v>150</v>
      </c>
      <c r="R63">
        <v>1</v>
      </c>
      <c r="S63" t="s">
        <v>38</v>
      </c>
      <c r="T63" t="s">
        <v>89</v>
      </c>
      <c r="U63">
        <v>7</v>
      </c>
      <c r="V63" t="s">
        <v>161</v>
      </c>
      <c r="W63">
        <v>0</v>
      </c>
      <c r="X63">
        <v>0</v>
      </c>
      <c r="Y63">
        <v>1008692598</v>
      </c>
      <c r="Z63">
        <v>1008369707</v>
      </c>
      <c r="AA63" t="s">
        <v>102</v>
      </c>
      <c r="AB63" t="s">
        <v>103</v>
      </c>
      <c r="AC63">
        <v>1099998000</v>
      </c>
      <c r="AD63">
        <v>1084627801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E841-29BB-264C-9FE4-752A7F199DEC}">
  <dimension ref="A1:AD8"/>
  <sheetViews>
    <sheetView workbookViewId="0">
      <selection activeCell="A2" sqref="A2:XFD8"/>
    </sheetView>
  </sheetViews>
  <sheetFormatPr baseColWidth="10" defaultRowHeight="16" x14ac:dyDescent="0.2"/>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x14ac:dyDescent="0.2">
      <c r="A2">
        <v>6</v>
      </c>
      <c r="B2" t="s">
        <v>30</v>
      </c>
      <c r="C2">
        <v>2021</v>
      </c>
      <c r="D2">
        <v>1</v>
      </c>
      <c r="E2">
        <v>260</v>
      </c>
      <c r="F2" t="s">
        <v>31</v>
      </c>
      <c r="G2">
        <v>93</v>
      </c>
      <c r="H2" t="s">
        <v>32</v>
      </c>
      <c r="I2">
        <v>66</v>
      </c>
      <c r="J2" t="s">
        <v>33</v>
      </c>
      <c r="K2" t="s">
        <v>34</v>
      </c>
      <c r="L2">
        <v>5</v>
      </c>
      <c r="M2" t="s">
        <v>35</v>
      </c>
      <c r="N2">
        <v>56</v>
      </c>
      <c r="O2" t="s">
        <v>36</v>
      </c>
      <c r="P2">
        <v>7511</v>
      </c>
      <c r="Q2" t="s">
        <v>37</v>
      </c>
      <c r="R2">
        <v>1</v>
      </c>
      <c r="S2" t="s">
        <v>38</v>
      </c>
      <c r="T2" t="s">
        <v>39</v>
      </c>
      <c r="U2">
        <v>1</v>
      </c>
      <c r="V2" t="s">
        <v>40</v>
      </c>
      <c r="W2">
        <v>0</v>
      </c>
      <c r="X2">
        <v>0</v>
      </c>
      <c r="Y2">
        <v>27707003</v>
      </c>
      <c r="Z2">
        <v>27707003</v>
      </c>
      <c r="AA2" t="s">
        <v>41</v>
      </c>
      <c r="AB2" t="s">
        <v>42</v>
      </c>
      <c r="AC2">
        <v>205738666</v>
      </c>
      <c r="AD2">
        <v>192880000</v>
      </c>
    </row>
    <row r="3" spans="1:30" x14ac:dyDescent="0.2">
      <c r="A3">
        <v>6</v>
      </c>
      <c r="B3" t="s">
        <v>30</v>
      </c>
      <c r="C3">
        <v>2021</v>
      </c>
      <c r="D3">
        <v>1</v>
      </c>
      <c r="E3">
        <v>260</v>
      </c>
      <c r="F3" t="s">
        <v>31</v>
      </c>
      <c r="G3">
        <v>93</v>
      </c>
      <c r="H3" t="s">
        <v>32</v>
      </c>
      <c r="I3">
        <v>66</v>
      </c>
      <c r="J3" t="s">
        <v>33</v>
      </c>
      <c r="K3" t="s">
        <v>34</v>
      </c>
      <c r="L3">
        <v>5</v>
      </c>
      <c r="M3" t="s">
        <v>35</v>
      </c>
      <c r="N3">
        <v>56</v>
      </c>
      <c r="O3" t="s">
        <v>36</v>
      </c>
      <c r="P3">
        <v>7511</v>
      </c>
      <c r="Q3" t="s">
        <v>37</v>
      </c>
      <c r="R3">
        <v>1</v>
      </c>
      <c r="S3" t="s">
        <v>38</v>
      </c>
      <c r="T3" t="s">
        <v>39</v>
      </c>
      <c r="U3">
        <v>2</v>
      </c>
      <c r="V3" t="s">
        <v>43</v>
      </c>
      <c r="W3">
        <v>0</v>
      </c>
      <c r="X3">
        <v>0</v>
      </c>
      <c r="Y3">
        <v>118764609</v>
      </c>
      <c r="Z3">
        <v>115617157</v>
      </c>
      <c r="AA3">
        <v>90</v>
      </c>
      <c r="AB3" t="s">
        <v>44</v>
      </c>
      <c r="AC3">
        <v>519270579</v>
      </c>
      <c r="AD3">
        <v>465149079</v>
      </c>
    </row>
    <row r="4" spans="1:30" x14ac:dyDescent="0.2">
      <c r="A4">
        <v>6</v>
      </c>
      <c r="B4" t="s">
        <v>30</v>
      </c>
      <c r="C4">
        <v>2021</v>
      </c>
      <c r="D4">
        <v>1</v>
      </c>
      <c r="E4">
        <v>260</v>
      </c>
      <c r="F4" t="s">
        <v>31</v>
      </c>
      <c r="G4">
        <v>93</v>
      </c>
      <c r="H4" t="s">
        <v>32</v>
      </c>
      <c r="I4">
        <v>66</v>
      </c>
      <c r="J4" t="s">
        <v>33</v>
      </c>
      <c r="K4" t="s">
        <v>34</v>
      </c>
      <c r="L4">
        <v>5</v>
      </c>
      <c r="M4" t="s">
        <v>35</v>
      </c>
      <c r="N4">
        <v>56</v>
      </c>
      <c r="O4" t="s">
        <v>36</v>
      </c>
      <c r="P4">
        <v>7511</v>
      </c>
      <c r="Q4" t="s">
        <v>37</v>
      </c>
      <c r="R4">
        <v>1</v>
      </c>
      <c r="S4" t="s">
        <v>38</v>
      </c>
      <c r="T4" t="s">
        <v>39</v>
      </c>
      <c r="U4">
        <v>3</v>
      </c>
      <c r="V4" t="s">
        <v>45</v>
      </c>
      <c r="W4">
        <v>0</v>
      </c>
      <c r="X4">
        <v>0</v>
      </c>
      <c r="Y4">
        <v>95104800</v>
      </c>
      <c r="Z4">
        <v>95104800</v>
      </c>
      <c r="AA4" t="s">
        <v>46</v>
      </c>
      <c r="AB4">
        <v>5</v>
      </c>
      <c r="AC4">
        <v>587329755</v>
      </c>
      <c r="AD4">
        <v>278422400</v>
      </c>
    </row>
    <row r="5" spans="1:30" x14ac:dyDescent="0.2">
      <c r="A5">
        <v>6</v>
      </c>
      <c r="B5" t="s">
        <v>30</v>
      </c>
      <c r="C5">
        <v>2021</v>
      </c>
      <c r="D5">
        <v>1</v>
      </c>
      <c r="E5">
        <v>260</v>
      </c>
      <c r="F5" t="s">
        <v>31</v>
      </c>
      <c r="G5">
        <v>93</v>
      </c>
      <c r="H5" t="s">
        <v>32</v>
      </c>
      <c r="I5">
        <v>66</v>
      </c>
      <c r="J5" t="s">
        <v>33</v>
      </c>
      <c r="K5" t="s">
        <v>34</v>
      </c>
      <c r="L5">
        <v>5</v>
      </c>
      <c r="M5" t="s">
        <v>35</v>
      </c>
      <c r="N5">
        <v>56</v>
      </c>
      <c r="O5" t="s">
        <v>36</v>
      </c>
      <c r="P5">
        <v>7511</v>
      </c>
      <c r="Q5" t="s">
        <v>37</v>
      </c>
      <c r="R5">
        <v>1</v>
      </c>
      <c r="S5" t="s">
        <v>38</v>
      </c>
      <c r="T5" t="s">
        <v>39</v>
      </c>
      <c r="U5">
        <v>4</v>
      </c>
      <c r="V5" t="s">
        <v>47</v>
      </c>
      <c r="W5">
        <v>0</v>
      </c>
      <c r="Y5">
        <v>0</v>
      </c>
      <c r="AA5">
        <v>20</v>
      </c>
      <c r="AB5">
        <v>4</v>
      </c>
      <c r="AC5">
        <v>30000000</v>
      </c>
      <c r="AD5">
        <v>0</v>
      </c>
    </row>
    <row r="6" spans="1:30" x14ac:dyDescent="0.2">
      <c r="A6">
        <v>6</v>
      </c>
      <c r="B6" t="s">
        <v>30</v>
      </c>
      <c r="C6">
        <v>2021</v>
      </c>
      <c r="D6">
        <v>1</v>
      </c>
      <c r="E6">
        <v>260</v>
      </c>
      <c r="F6" t="s">
        <v>31</v>
      </c>
      <c r="G6">
        <v>93</v>
      </c>
      <c r="H6" t="s">
        <v>32</v>
      </c>
      <c r="I6">
        <v>77</v>
      </c>
      <c r="J6" t="s">
        <v>48</v>
      </c>
      <c r="K6" t="s">
        <v>34</v>
      </c>
      <c r="L6">
        <v>5</v>
      </c>
      <c r="M6" t="s">
        <v>35</v>
      </c>
      <c r="N6">
        <v>56</v>
      </c>
      <c r="O6" t="s">
        <v>36</v>
      </c>
      <c r="P6">
        <v>7505</v>
      </c>
      <c r="Q6" t="s">
        <v>49</v>
      </c>
      <c r="R6">
        <v>1</v>
      </c>
      <c r="S6" t="s">
        <v>38</v>
      </c>
      <c r="T6" t="s">
        <v>50</v>
      </c>
      <c r="U6">
        <v>1</v>
      </c>
      <c r="V6" t="s">
        <v>51</v>
      </c>
      <c r="W6">
        <v>0</v>
      </c>
      <c r="X6">
        <v>0</v>
      </c>
      <c r="Y6">
        <v>434409215</v>
      </c>
      <c r="Z6">
        <v>429087579</v>
      </c>
      <c r="AA6">
        <v>1</v>
      </c>
      <c r="AB6" t="s">
        <v>52</v>
      </c>
      <c r="AC6">
        <v>4814247843</v>
      </c>
      <c r="AD6">
        <v>2915702184</v>
      </c>
    </row>
    <row r="7" spans="1:30" x14ac:dyDescent="0.2">
      <c r="A7">
        <v>6</v>
      </c>
      <c r="B7" t="s">
        <v>30</v>
      </c>
      <c r="C7">
        <v>2021</v>
      </c>
      <c r="D7">
        <v>1</v>
      </c>
      <c r="E7">
        <v>260</v>
      </c>
      <c r="F7" t="s">
        <v>31</v>
      </c>
      <c r="G7">
        <v>93</v>
      </c>
      <c r="H7" t="s">
        <v>32</v>
      </c>
      <c r="I7">
        <v>77</v>
      </c>
      <c r="J7" t="s">
        <v>48</v>
      </c>
      <c r="K7" t="s">
        <v>34</v>
      </c>
      <c r="L7">
        <v>5</v>
      </c>
      <c r="M7" t="s">
        <v>35</v>
      </c>
      <c r="N7">
        <v>56</v>
      </c>
      <c r="O7" t="s">
        <v>36</v>
      </c>
      <c r="P7">
        <v>7505</v>
      </c>
      <c r="Q7" t="s">
        <v>49</v>
      </c>
      <c r="R7">
        <v>1</v>
      </c>
      <c r="S7" t="s">
        <v>38</v>
      </c>
      <c r="T7" t="s">
        <v>50</v>
      </c>
      <c r="U7">
        <v>3</v>
      </c>
      <c r="V7" t="s">
        <v>53</v>
      </c>
      <c r="W7">
        <v>0</v>
      </c>
      <c r="Y7">
        <v>0</v>
      </c>
      <c r="AA7" t="s">
        <v>54</v>
      </c>
      <c r="AB7">
        <v>0</v>
      </c>
      <c r="AC7">
        <v>0</v>
      </c>
      <c r="AD7">
        <v>0</v>
      </c>
    </row>
    <row r="8" spans="1:30" x14ac:dyDescent="0.2">
      <c r="A8">
        <v>6</v>
      </c>
      <c r="B8" t="s">
        <v>30</v>
      </c>
      <c r="C8">
        <v>2021</v>
      </c>
      <c r="D8">
        <v>1</v>
      </c>
      <c r="E8">
        <v>260</v>
      </c>
      <c r="F8" t="s">
        <v>31</v>
      </c>
      <c r="G8">
        <v>93</v>
      </c>
      <c r="H8" t="s">
        <v>32</v>
      </c>
      <c r="I8">
        <v>77</v>
      </c>
      <c r="J8" t="s">
        <v>48</v>
      </c>
      <c r="K8" t="s">
        <v>34</v>
      </c>
      <c r="L8">
        <v>5</v>
      </c>
      <c r="M8" t="s">
        <v>35</v>
      </c>
      <c r="N8">
        <v>56</v>
      </c>
      <c r="O8" t="s">
        <v>36</v>
      </c>
      <c r="P8">
        <v>7505</v>
      </c>
      <c r="Q8" t="s">
        <v>49</v>
      </c>
      <c r="R8">
        <v>1</v>
      </c>
      <c r="S8" t="s">
        <v>38</v>
      </c>
      <c r="T8" t="s">
        <v>50</v>
      </c>
      <c r="U8">
        <v>5</v>
      </c>
      <c r="V8" t="s">
        <v>55</v>
      </c>
      <c r="W8">
        <v>0</v>
      </c>
      <c r="X8">
        <v>0</v>
      </c>
      <c r="Y8">
        <v>582444340</v>
      </c>
      <c r="Z8">
        <v>582444340</v>
      </c>
      <c r="AA8">
        <v>1</v>
      </c>
      <c r="AB8" t="s">
        <v>56</v>
      </c>
      <c r="AC8">
        <v>4735752157</v>
      </c>
      <c r="AD8">
        <v>2397147917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05A-4304-3340-A845-AF811CAA07C9}">
  <dimension ref="A1:AD657"/>
  <sheetViews>
    <sheetView topLeftCell="O633" workbookViewId="0">
      <selection sqref="A1:AD657"/>
    </sheetView>
  </sheetViews>
  <sheetFormatPr baseColWidth="10" defaultRowHeight="16" x14ac:dyDescent="0.2"/>
  <cols>
    <col min="25" max="26" width="16" style="1" bestFit="1" customWidth="1"/>
    <col min="29" max="30" width="16" style="1" bestFit="1" customWidth="1"/>
  </cols>
  <sheetData>
    <row r="1" spans="1:30"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1" t="s">
        <v>24</v>
      </c>
      <c r="Z1" s="1" t="s">
        <v>25</v>
      </c>
      <c r="AA1" t="s">
        <v>26</v>
      </c>
      <c r="AB1" t="s">
        <v>27</v>
      </c>
      <c r="AC1" s="1" t="s">
        <v>28</v>
      </c>
      <c r="AD1" s="1" t="s">
        <v>29</v>
      </c>
    </row>
    <row r="2" spans="1:30" x14ac:dyDescent="0.2">
      <c r="A2">
        <v>6</v>
      </c>
      <c r="B2" t="s">
        <v>30</v>
      </c>
      <c r="C2">
        <v>2021</v>
      </c>
      <c r="D2">
        <v>1</v>
      </c>
      <c r="E2">
        <v>216</v>
      </c>
      <c r="F2" t="s">
        <v>609</v>
      </c>
      <c r="G2">
        <v>93</v>
      </c>
      <c r="H2" t="s">
        <v>32</v>
      </c>
      <c r="I2">
        <v>1</v>
      </c>
      <c r="J2" t="s">
        <v>58</v>
      </c>
      <c r="K2" t="s">
        <v>59</v>
      </c>
      <c r="L2">
        <v>1</v>
      </c>
      <c r="M2" t="s">
        <v>68</v>
      </c>
      <c r="N2">
        <v>14</v>
      </c>
      <c r="O2" t="s">
        <v>245</v>
      </c>
      <c r="P2">
        <v>7663</v>
      </c>
      <c r="Q2" t="s">
        <v>610</v>
      </c>
      <c r="R2">
        <v>1</v>
      </c>
      <c r="S2" t="s">
        <v>38</v>
      </c>
      <c r="T2" t="s">
        <v>611</v>
      </c>
      <c r="U2">
        <v>2</v>
      </c>
      <c r="V2" t="s">
        <v>612</v>
      </c>
      <c r="W2">
        <v>0</v>
      </c>
      <c r="X2">
        <v>0</v>
      </c>
      <c r="Y2" s="1">
        <v>90458476</v>
      </c>
      <c r="Z2" s="1">
        <v>73006222</v>
      </c>
      <c r="AA2">
        <v>600</v>
      </c>
      <c r="AB2">
        <v>418</v>
      </c>
      <c r="AC2" s="1">
        <v>387234924</v>
      </c>
      <c r="AD2" s="1">
        <v>262266511</v>
      </c>
    </row>
    <row r="3" spans="1:30" x14ac:dyDescent="0.2">
      <c r="A3">
        <v>6</v>
      </c>
      <c r="B3" t="s">
        <v>30</v>
      </c>
      <c r="C3">
        <v>2021</v>
      </c>
      <c r="D3">
        <v>1</v>
      </c>
      <c r="E3">
        <v>216</v>
      </c>
      <c r="F3" t="s">
        <v>609</v>
      </c>
      <c r="G3">
        <v>93</v>
      </c>
      <c r="H3" t="s">
        <v>32</v>
      </c>
      <c r="I3">
        <v>2</v>
      </c>
      <c r="J3" t="s">
        <v>67</v>
      </c>
      <c r="K3" t="s">
        <v>59</v>
      </c>
      <c r="L3">
        <v>1</v>
      </c>
      <c r="M3" t="s">
        <v>68</v>
      </c>
      <c r="N3">
        <v>14</v>
      </c>
      <c r="O3" t="s">
        <v>245</v>
      </c>
      <c r="P3">
        <v>7663</v>
      </c>
      <c r="Q3" t="s">
        <v>610</v>
      </c>
      <c r="R3">
        <v>1</v>
      </c>
      <c r="S3" t="s">
        <v>38</v>
      </c>
      <c r="T3" t="s">
        <v>611</v>
      </c>
      <c r="U3">
        <v>2</v>
      </c>
      <c r="V3" t="s">
        <v>612</v>
      </c>
      <c r="W3">
        <v>0</v>
      </c>
      <c r="X3">
        <v>0</v>
      </c>
      <c r="Y3" s="1">
        <v>90458376</v>
      </c>
      <c r="Z3" s="1">
        <v>75626062</v>
      </c>
      <c r="AA3">
        <v>600</v>
      </c>
      <c r="AB3">
        <v>433</v>
      </c>
      <c r="AC3" s="1">
        <v>387234924</v>
      </c>
      <c r="AD3" s="1">
        <v>271677988</v>
      </c>
    </row>
    <row r="4" spans="1:30" x14ac:dyDescent="0.2">
      <c r="A4">
        <v>6</v>
      </c>
      <c r="B4" t="s">
        <v>30</v>
      </c>
      <c r="C4">
        <v>2021</v>
      </c>
      <c r="D4">
        <v>1</v>
      </c>
      <c r="E4">
        <v>216</v>
      </c>
      <c r="F4" t="s">
        <v>609</v>
      </c>
      <c r="G4">
        <v>93</v>
      </c>
      <c r="H4" t="s">
        <v>32</v>
      </c>
      <c r="I4">
        <v>3</v>
      </c>
      <c r="J4" t="s">
        <v>73</v>
      </c>
      <c r="K4" t="s">
        <v>59</v>
      </c>
      <c r="L4">
        <v>1</v>
      </c>
      <c r="M4" t="s">
        <v>68</v>
      </c>
      <c r="N4">
        <v>14</v>
      </c>
      <c r="O4" t="s">
        <v>245</v>
      </c>
      <c r="P4">
        <v>7663</v>
      </c>
      <c r="Q4" t="s">
        <v>610</v>
      </c>
      <c r="R4">
        <v>1</v>
      </c>
      <c r="S4" t="s">
        <v>38</v>
      </c>
      <c r="T4" t="s">
        <v>611</v>
      </c>
      <c r="U4">
        <v>2</v>
      </c>
      <c r="V4" t="s">
        <v>612</v>
      </c>
      <c r="W4">
        <v>0</v>
      </c>
      <c r="X4">
        <v>0</v>
      </c>
      <c r="Y4" s="1">
        <v>218758505</v>
      </c>
      <c r="Z4" s="1">
        <v>214128297</v>
      </c>
      <c r="AA4">
        <v>1451</v>
      </c>
      <c r="AB4">
        <v>1226</v>
      </c>
      <c r="AC4" s="1">
        <v>936463124</v>
      </c>
      <c r="AD4" s="1">
        <v>769231440</v>
      </c>
    </row>
    <row r="5" spans="1:30" x14ac:dyDescent="0.2">
      <c r="A5">
        <v>6</v>
      </c>
      <c r="B5" t="s">
        <v>30</v>
      </c>
      <c r="C5">
        <v>2021</v>
      </c>
      <c r="D5">
        <v>1</v>
      </c>
      <c r="E5">
        <v>216</v>
      </c>
      <c r="F5" t="s">
        <v>609</v>
      </c>
      <c r="G5">
        <v>93</v>
      </c>
      <c r="H5" t="s">
        <v>32</v>
      </c>
      <c r="I5">
        <v>4</v>
      </c>
      <c r="J5" t="s">
        <v>74</v>
      </c>
      <c r="K5" t="s">
        <v>59</v>
      </c>
      <c r="L5">
        <v>1</v>
      </c>
      <c r="M5" t="s">
        <v>68</v>
      </c>
      <c r="N5">
        <v>14</v>
      </c>
      <c r="O5" t="s">
        <v>245</v>
      </c>
      <c r="P5">
        <v>7663</v>
      </c>
      <c r="Q5" t="s">
        <v>610</v>
      </c>
      <c r="R5">
        <v>1</v>
      </c>
      <c r="S5" t="s">
        <v>38</v>
      </c>
      <c r="T5" t="s">
        <v>611</v>
      </c>
      <c r="U5">
        <v>2</v>
      </c>
      <c r="V5" t="s">
        <v>612</v>
      </c>
      <c r="W5">
        <v>0</v>
      </c>
      <c r="X5">
        <v>0</v>
      </c>
      <c r="Y5" s="1">
        <v>180916751</v>
      </c>
      <c r="Z5" s="1">
        <v>206792743</v>
      </c>
      <c r="AA5">
        <v>1200</v>
      </c>
      <c r="AB5">
        <v>1184</v>
      </c>
      <c r="AC5" s="1">
        <v>774469848</v>
      </c>
      <c r="AD5" s="1">
        <v>742879303</v>
      </c>
    </row>
    <row r="6" spans="1:30" x14ac:dyDescent="0.2">
      <c r="A6">
        <v>6</v>
      </c>
      <c r="B6" t="s">
        <v>30</v>
      </c>
      <c r="C6">
        <v>2021</v>
      </c>
      <c r="D6">
        <v>1</v>
      </c>
      <c r="E6">
        <v>216</v>
      </c>
      <c r="F6" t="s">
        <v>609</v>
      </c>
      <c r="G6">
        <v>93</v>
      </c>
      <c r="H6" t="s">
        <v>32</v>
      </c>
      <c r="I6">
        <v>5</v>
      </c>
      <c r="J6" t="s">
        <v>75</v>
      </c>
      <c r="K6" t="s">
        <v>59</v>
      </c>
      <c r="L6">
        <v>1</v>
      </c>
      <c r="M6" t="s">
        <v>68</v>
      </c>
      <c r="N6">
        <v>14</v>
      </c>
      <c r="O6" t="s">
        <v>245</v>
      </c>
      <c r="P6">
        <v>7663</v>
      </c>
      <c r="Q6" t="s">
        <v>610</v>
      </c>
      <c r="R6">
        <v>1</v>
      </c>
      <c r="S6" t="s">
        <v>38</v>
      </c>
      <c r="T6" t="s">
        <v>611</v>
      </c>
      <c r="U6">
        <v>2</v>
      </c>
      <c r="V6" t="s">
        <v>612</v>
      </c>
      <c r="W6">
        <v>0</v>
      </c>
      <c r="X6">
        <v>0</v>
      </c>
      <c r="Y6" s="1">
        <v>105233244</v>
      </c>
      <c r="Z6" s="1">
        <v>82088336</v>
      </c>
      <c r="AA6">
        <v>698</v>
      </c>
      <c r="AB6">
        <v>470</v>
      </c>
      <c r="AC6" s="1">
        <v>450483295</v>
      </c>
      <c r="AD6" s="1">
        <v>294892967</v>
      </c>
    </row>
    <row r="7" spans="1:30" x14ac:dyDescent="0.2">
      <c r="A7">
        <v>6</v>
      </c>
      <c r="B7" t="s">
        <v>30</v>
      </c>
      <c r="C7">
        <v>2021</v>
      </c>
      <c r="D7">
        <v>1</v>
      </c>
      <c r="E7">
        <v>216</v>
      </c>
      <c r="F7" t="s">
        <v>609</v>
      </c>
      <c r="G7">
        <v>93</v>
      </c>
      <c r="H7" t="s">
        <v>32</v>
      </c>
      <c r="I7">
        <v>6</v>
      </c>
      <c r="J7" t="s">
        <v>274</v>
      </c>
      <c r="K7" t="s">
        <v>59</v>
      </c>
      <c r="L7">
        <v>1</v>
      </c>
      <c r="M7" t="s">
        <v>68</v>
      </c>
      <c r="N7">
        <v>14</v>
      </c>
      <c r="O7" t="s">
        <v>245</v>
      </c>
      <c r="P7">
        <v>7663</v>
      </c>
      <c r="Q7" t="s">
        <v>610</v>
      </c>
      <c r="R7">
        <v>1</v>
      </c>
      <c r="S7" t="s">
        <v>38</v>
      </c>
      <c r="T7" t="s">
        <v>611</v>
      </c>
      <c r="U7">
        <v>2</v>
      </c>
      <c r="V7" t="s">
        <v>612</v>
      </c>
      <c r="W7">
        <v>0</v>
      </c>
      <c r="X7">
        <v>0</v>
      </c>
      <c r="Y7" s="1">
        <v>134933744</v>
      </c>
      <c r="Z7" s="1">
        <v>96934098</v>
      </c>
      <c r="AA7">
        <v>895</v>
      </c>
      <c r="AB7">
        <v>555</v>
      </c>
      <c r="AC7" s="1">
        <v>577625428</v>
      </c>
      <c r="AD7" s="1">
        <v>348224673</v>
      </c>
    </row>
    <row r="8" spans="1:30" x14ac:dyDescent="0.2">
      <c r="A8">
        <v>6</v>
      </c>
      <c r="B8" t="s">
        <v>30</v>
      </c>
      <c r="C8">
        <v>2021</v>
      </c>
      <c r="D8">
        <v>1</v>
      </c>
      <c r="E8">
        <v>216</v>
      </c>
      <c r="F8" t="s">
        <v>609</v>
      </c>
      <c r="G8">
        <v>93</v>
      </c>
      <c r="H8" t="s">
        <v>32</v>
      </c>
      <c r="I8">
        <v>7</v>
      </c>
      <c r="J8" t="s">
        <v>76</v>
      </c>
      <c r="K8" t="s">
        <v>59</v>
      </c>
      <c r="L8">
        <v>1</v>
      </c>
      <c r="M8" t="s">
        <v>68</v>
      </c>
      <c r="N8">
        <v>14</v>
      </c>
      <c r="O8" t="s">
        <v>245</v>
      </c>
      <c r="P8">
        <v>7663</v>
      </c>
      <c r="Q8" t="s">
        <v>610</v>
      </c>
      <c r="R8">
        <v>1</v>
      </c>
      <c r="S8" t="s">
        <v>38</v>
      </c>
      <c r="T8" t="s">
        <v>613</v>
      </c>
      <c r="U8">
        <v>2</v>
      </c>
      <c r="V8" t="s">
        <v>612</v>
      </c>
      <c r="W8">
        <v>0</v>
      </c>
      <c r="X8">
        <v>0</v>
      </c>
      <c r="Y8" s="1">
        <v>346757106</v>
      </c>
      <c r="Z8" s="1">
        <v>330449215</v>
      </c>
      <c r="AA8">
        <v>2300</v>
      </c>
      <c r="AB8">
        <v>1892</v>
      </c>
      <c r="AC8" s="1">
        <v>1484400541</v>
      </c>
      <c r="AD8" s="1">
        <v>1187101048</v>
      </c>
    </row>
    <row r="9" spans="1:30" x14ac:dyDescent="0.2">
      <c r="A9">
        <v>6</v>
      </c>
      <c r="B9" t="s">
        <v>30</v>
      </c>
      <c r="C9">
        <v>2021</v>
      </c>
      <c r="D9">
        <v>1</v>
      </c>
      <c r="E9">
        <v>216</v>
      </c>
      <c r="F9" t="s">
        <v>609</v>
      </c>
      <c r="G9">
        <v>93</v>
      </c>
      <c r="H9" t="s">
        <v>32</v>
      </c>
      <c r="I9">
        <v>8</v>
      </c>
      <c r="J9" t="s">
        <v>77</v>
      </c>
      <c r="K9" t="s">
        <v>59</v>
      </c>
      <c r="L9">
        <v>1</v>
      </c>
      <c r="M9" t="s">
        <v>68</v>
      </c>
      <c r="N9">
        <v>14</v>
      </c>
      <c r="O9" t="s">
        <v>245</v>
      </c>
      <c r="P9">
        <v>7663</v>
      </c>
      <c r="Q9" t="s">
        <v>610</v>
      </c>
      <c r="R9">
        <v>1</v>
      </c>
      <c r="S9" t="s">
        <v>38</v>
      </c>
      <c r="T9" t="s">
        <v>611</v>
      </c>
      <c r="U9">
        <v>2</v>
      </c>
      <c r="V9" t="s">
        <v>612</v>
      </c>
      <c r="W9">
        <v>0</v>
      </c>
      <c r="X9">
        <v>0</v>
      </c>
      <c r="Y9" s="1">
        <v>165840355</v>
      </c>
      <c r="Z9" s="1">
        <v>204172903</v>
      </c>
      <c r="AA9">
        <v>1100</v>
      </c>
      <c r="AB9">
        <v>1169</v>
      </c>
      <c r="AC9" s="1">
        <v>709930694</v>
      </c>
      <c r="AD9" s="1">
        <v>733467825</v>
      </c>
    </row>
    <row r="10" spans="1:30" x14ac:dyDescent="0.2">
      <c r="A10">
        <v>6</v>
      </c>
      <c r="B10" t="s">
        <v>30</v>
      </c>
      <c r="C10">
        <v>2021</v>
      </c>
      <c r="D10">
        <v>1</v>
      </c>
      <c r="E10">
        <v>216</v>
      </c>
      <c r="F10" t="s">
        <v>609</v>
      </c>
      <c r="G10">
        <v>93</v>
      </c>
      <c r="H10" t="s">
        <v>32</v>
      </c>
      <c r="I10">
        <v>9</v>
      </c>
      <c r="J10" t="s">
        <v>276</v>
      </c>
      <c r="K10" t="s">
        <v>59</v>
      </c>
      <c r="L10">
        <v>1</v>
      </c>
      <c r="M10" t="s">
        <v>68</v>
      </c>
      <c r="N10">
        <v>14</v>
      </c>
      <c r="O10" t="s">
        <v>245</v>
      </c>
      <c r="P10">
        <v>7663</v>
      </c>
      <c r="Q10" t="s">
        <v>610</v>
      </c>
      <c r="R10">
        <v>1</v>
      </c>
      <c r="S10" t="s">
        <v>38</v>
      </c>
      <c r="T10" t="s">
        <v>611</v>
      </c>
      <c r="U10">
        <v>2</v>
      </c>
      <c r="V10" t="s">
        <v>612</v>
      </c>
      <c r="W10">
        <v>0</v>
      </c>
      <c r="X10">
        <v>0</v>
      </c>
      <c r="Y10" s="1">
        <v>79000315</v>
      </c>
      <c r="Z10" s="1">
        <v>61129612</v>
      </c>
      <c r="AA10">
        <v>524</v>
      </c>
      <c r="AB10">
        <v>350</v>
      </c>
      <c r="AC10" s="1">
        <v>338185167</v>
      </c>
      <c r="AD10" s="1">
        <v>219601145</v>
      </c>
    </row>
    <row r="11" spans="1:30" x14ac:dyDescent="0.2">
      <c r="A11">
        <v>6</v>
      </c>
      <c r="B11" t="s">
        <v>30</v>
      </c>
      <c r="C11">
        <v>2021</v>
      </c>
      <c r="D11">
        <v>1</v>
      </c>
      <c r="E11">
        <v>216</v>
      </c>
      <c r="F11" t="s">
        <v>609</v>
      </c>
      <c r="G11">
        <v>93</v>
      </c>
      <c r="H11" t="s">
        <v>32</v>
      </c>
      <c r="I11">
        <v>10</v>
      </c>
      <c r="J11" t="s">
        <v>277</v>
      </c>
      <c r="K11" t="s">
        <v>59</v>
      </c>
      <c r="L11">
        <v>1</v>
      </c>
      <c r="M11" t="s">
        <v>68</v>
      </c>
      <c r="N11">
        <v>14</v>
      </c>
      <c r="O11" t="s">
        <v>245</v>
      </c>
      <c r="P11">
        <v>7663</v>
      </c>
      <c r="Q11" t="s">
        <v>610</v>
      </c>
      <c r="R11">
        <v>1</v>
      </c>
      <c r="S11" t="s">
        <v>38</v>
      </c>
      <c r="T11" t="s">
        <v>611</v>
      </c>
      <c r="U11">
        <v>2</v>
      </c>
      <c r="V11" t="s">
        <v>612</v>
      </c>
      <c r="W11">
        <v>0</v>
      </c>
      <c r="X11">
        <v>0</v>
      </c>
      <c r="Y11" s="1">
        <v>197651551</v>
      </c>
      <c r="Z11" s="1">
        <v>205919463</v>
      </c>
      <c r="AA11">
        <v>1311</v>
      </c>
      <c r="AB11">
        <v>1179</v>
      </c>
      <c r="AC11" s="1">
        <v>846108309</v>
      </c>
      <c r="AD11" s="1">
        <v>739742144</v>
      </c>
    </row>
    <row r="12" spans="1:30" x14ac:dyDescent="0.2">
      <c r="A12">
        <v>6</v>
      </c>
      <c r="B12" t="s">
        <v>30</v>
      </c>
      <c r="C12">
        <v>2021</v>
      </c>
      <c r="D12">
        <v>1</v>
      </c>
      <c r="E12">
        <v>216</v>
      </c>
      <c r="F12" t="s">
        <v>609</v>
      </c>
      <c r="G12">
        <v>93</v>
      </c>
      <c r="H12" t="s">
        <v>32</v>
      </c>
      <c r="I12">
        <v>11</v>
      </c>
      <c r="J12" t="s">
        <v>278</v>
      </c>
      <c r="K12" t="s">
        <v>59</v>
      </c>
      <c r="L12">
        <v>1</v>
      </c>
      <c r="M12" t="s">
        <v>68</v>
      </c>
      <c r="N12">
        <v>14</v>
      </c>
      <c r="O12" t="s">
        <v>245</v>
      </c>
      <c r="P12">
        <v>7663</v>
      </c>
      <c r="Q12" t="s">
        <v>610</v>
      </c>
      <c r="R12">
        <v>1</v>
      </c>
      <c r="S12" t="s">
        <v>38</v>
      </c>
      <c r="T12" t="s">
        <v>611</v>
      </c>
      <c r="U12">
        <v>2</v>
      </c>
      <c r="V12" t="s">
        <v>612</v>
      </c>
      <c r="W12">
        <v>0</v>
      </c>
      <c r="X12">
        <v>0</v>
      </c>
      <c r="Y12" s="1">
        <v>316604314</v>
      </c>
      <c r="Z12" s="1">
        <v>320493821</v>
      </c>
      <c r="AA12">
        <v>2100</v>
      </c>
      <c r="AB12">
        <v>1835</v>
      </c>
      <c r="AC12" s="1">
        <v>1355322234</v>
      </c>
      <c r="AD12" s="1">
        <v>1151337433</v>
      </c>
    </row>
    <row r="13" spans="1:30" x14ac:dyDescent="0.2">
      <c r="A13">
        <v>6</v>
      </c>
      <c r="B13" t="s">
        <v>30</v>
      </c>
      <c r="C13">
        <v>2021</v>
      </c>
      <c r="D13">
        <v>1</v>
      </c>
      <c r="E13">
        <v>216</v>
      </c>
      <c r="F13" t="s">
        <v>609</v>
      </c>
      <c r="G13">
        <v>93</v>
      </c>
      <c r="H13" t="s">
        <v>32</v>
      </c>
      <c r="I13">
        <v>12</v>
      </c>
      <c r="J13" t="s">
        <v>78</v>
      </c>
      <c r="K13" t="s">
        <v>59</v>
      </c>
      <c r="L13">
        <v>1</v>
      </c>
      <c r="M13" t="s">
        <v>68</v>
      </c>
      <c r="N13">
        <v>14</v>
      </c>
      <c r="O13" t="s">
        <v>245</v>
      </c>
      <c r="P13">
        <v>7663</v>
      </c>
      <c r="Q13" t="s">
        <v>610</v>
      </c>
      <c r="R13">
        <v>1</v>
      </c>
      <c r="S13" t="s">
        <v>38</v>
      </c>
      <c r="T13" t="s">
        <v>611</v>
      </c>
      <c r="U13">
        <v>2</v>
      </c>
      <c r="V13" t="s">
        <v>612</v>
      </c>
      <c r="W13">
        <v>0</v>
      </c>
      <c r="X13">
        <v>0</v>
      </c>
      <c r="Y13" s="1">
        <v>376909898</v>
      </c>
      <c r="Z13" s="1">
        <v>406075277</v>
      </c>
      <c r="AA13">
        <v>2500</v>
      </c>
      <c r="AB13">
        <v>2325</v>
      </c>
      <c r="AC13" s="1">
        <v>1613478849</v>
      </c>
      <c r="AD13" s="1">
        <v>1458779037</v>
      </c>
    </row>
    <row r="14" spans="1:30" x14ac:dyDescent="0.2">
      <c r="A14">
        <v>6</v>
      </c>
      <c r="B14" t="s">
        <v>30</v>
      </c>
      <c r="C14">
        <v>2021</v>
      </c>
      <c r="D14">
        <v>1</v>
      </c>
      <c r="E14">
        <v>216</v>
      </c>
      <c r="F14" t="s">
        <v>609</v>
      </c>
      <c r="G14">
        <v>93</v>
      </c>
      <c r="H14" t="s">
        <v>32</v>
      </c>
      <c r="I14">
        <v>13</v>
      </c>
      <c r="J14" t="s">
        <v>80</v>
      </c>
      <c r="K14" t="s">
        <v>59</v>
      </c>
      <c r="L14">
        <v>1</v>
      </c>
      <c r="M14" t="s">
        <v>68</v>
      </c>
      <c r="N14">
        <v>14</v>
      </c>
      <c r="O14" t="s">
        <v>245</v>
      </c>
      <c r="P14">
        <v>7663</v>
      </c>
      <c r="Q14" t="s">
        <v>610</v>
      </c>
      <c r="R14">
        <v>1</v>
      </c>
      <c r="S14" t="s">
        <v>38</v>
      </c>
      <c r="T14" t="s">
        <v>611</v>
      </c>
      <c r="U14">
        <v>2</v>
      </c>
      <c r="V14" t="s">
        <v>612</v>
      </c>
      <c r="W14">
        <v>0</v>
      </c>
      <c r="X14">
        <v>0</v>
      </c>
      <c r="Y14" s="1">
        <v>110208454</v>
      </c>
      <c r="Z14" s="1">
        <v>131690649</v>
      </c>
      <c r="AA14">
        <v>731</v>
      </c>
      <c r="AB14">
        <v>754</v>
      </c>
      <c r="AC14" s="1">
        <v>471781216</v>
      </c>
      <c r="AD14" s="1">
        <v>473083610</v>
      </c>
    </row>
    <row r="15" spans="1:30" x14ac:dyDescent="0.2">
      <c r="A15">
        <v>6</v>
      </c>
      <c r="B15" t="s">
        <v>30</v>
      </c>
      <c r="C15">
        <v>2021</v>
      </c>
      <c r="D15">
        <v>1</v>
      </c>
      <c r="E15">
        <v>216</v>
      </c>
      <c r="F15" t="s">
        <v>609</v>
      </c>
      <c r="G15">
        <v>93</v>
      </c>
      <c r="H15" t="s">
        <v>32</v>
      </c>
      <c r="I15">
        <v>14</v>
      </c>
      <c r="J15" t="s">
        <v>177</v>
      </c>
      <c r="K15" t="s">
        <v>59</v>
      </c>
      <c r="L15">
        <v>1</v>
      </c>
      <c r="M15" t="s">
        <v>68</v>
      </c>
      <c r="N15">
        <v>14</v>
      </c>
      <c r="O15" t="s">
        <v>245</v>
      </c>
      <c r="P15">
        <v>7663</v>
      </c>
      <c r="Q15" t="s">
        <v>610</v>
      </c>
      <c r="R15">
        <v>1</v>
      </c>
      <c r="S15" t="s">
        <v>38</v>
      </c>
      <c r="T15" t="s">
        <v>611</v>
      </c>
      <c r="U15">
        <v>2</v>
      </c>
      <c r="V15" t="s">
        <v>612</v>
      </c>
      <c r="W15">
        <v>0</v>
      </c>
      <c r="X15">
        <v>0</v>
      </c>
      <c r="Y15" s="1">
        <v>126189434</v>
      </c>
      <c r="Z15" s="1">
        <v>126450968</v>
      </c>
      <c r="AA15">
        <v>837</v>
      </c>
      <c r="AB15">
        <v>724</v>
      </c>
      <c r="AC15" s="1">
        <v>540192719</v>
      </c>
      <c r="AD15" s="1">
        <v>454260655</v>
      </c>
    </row>
    <row r="16" spans="1:30" x14ac:dyDescent="0.2">
      <c r="A16">
        <v>6</v>
      </c>
      <c r="B16" t="s">
        <v>30</v>
      </c>
      <c r="C16">
        <v>2021</v>
      </c>
      <c r="D16">
        <v>1</v>
      </c>
      <c r="E16">
        <v>216</v>
      </c>
      <c r="F16" t="s">
        <v>609</v>
      </c>
      <c r="G16">
        <v>93</v>
      </c>
      <c r="H16" t="s">
        <v>32</v>
      </c>
      <c r="I16">
        <v>15</v>
      </c>
      <c r="J16" t="s">
        <v>279</v>
      </c>
      <c r="K16" t="s">
        <v>59</v>
      </c>
      <c r="L16">
        <v>1</v>
      </c>
      <c r="M16" t="s">
        <v>68</v>
      </c>
      <c r="N16">
        <v>14</v>
      </c>
      <c r="O16" t="s">
        <v>245</v>
      </c>
      <c r="P16">
        <v>7663</v>
      </c>
      <c r="Q16" t="s">
        <v>610</v>
      </c>
      <c r="R16">
        <v>1</v>
      </c>
      <c r="S16" t="s">
        <v>38</v>
      </c>
      <c r="T16" t="s">
        <v>611</v>
      </c>
      <c r="U16">
        <v>2</v>
      </c>
      <c r="V16" t="s">
        <v>612</v>
      </c>
      <c r="W16">
        <v>0</v>
      </c>
      <c r="X16">
        <v>0</v>
      </c>
      <c r="Y16" s="1">
        <v>18694731</v>
      </c>
      <c r="Z16" s="1">
        <v>15195075</v>
      </c>
      <c r="AA16">
        <v>124</v>
      </c>
      <c r="AB16">
        <v>87</v>
      </c>
      <c r="AC16" s="1">
        <v>80028551</v>
      </c>
      <c r="AD16" s="1">
        <v>54586570</v>
      </c>
    </row>
    <row r="17" spans="1:30" x14ac:dyDescent="0.2">
      <c r="A17">
        <v>6</v>
      </c>
      <c r="B17" t="s">
        <v>30</v>
      </c>
      <c r="C17">
        <v>2021</v>
      </c>
      <c r="D17">
        <v>1</v>
      </c>
      <c r="E17">
        <v>216</v>
      </c>
      <c r="F17" t="s">
        <v>609</v>
      </c>
      <c r="G17">
        <v>93</v>
      </c>
      <c r="H17" t="s">
        <v>32</v>
      </c>
      <c r="I17">
        <v>16</v>
      </c>
      <c r="J17" t="s">
        <v>82</v>
      </c>
      <c r="K17" t="s">
        <v>59</v>
      </c>
      <c r="L17">
        <v>1</v>
      </c>
      <c r="M17" t="s">
        <v>68</v>
      </c>
      <c r="N17">
        <v>14</v>
      </c>
      <c r="O17" t="s">
        <v>245</v>
      </c>
      <c r="P17">
        <v>7663</v>
      </c>
      <c r="Q17" t="s">
        <v>610</v>
      </c>
      <c r="R17">
        <v>1</v>
      </c>
      <c r="S17" t="s">
        <v>38</v>
      </c>
      <c r="T17" t="s">
        <v>611</v>
      </c>
      <c r="U17">
        <v>2</v>
      </c>
      <c r="V17" t="s">
        <v>612</v>
      </c>
      <c r="W17">
        <v>0</v>
      </c>
      <c r="X17">
        <v>0</v>
      </c>
      <c r="Y17" s="1">
        <v>74175868</v>
      </c>
      <c r="Z17" s="1">
        <v>83310928</v>
      </c>
      <c r="AA17">
        <v>492</v>
      </c>
      <c r="AB17">
        <v>477</v>
      </c>
      <c r="AC17" s="1">
        <v>317532638</v>
      </c>
      <c r="AD17" s="1">
        <v>299284989</v>
      </c>
    </row>
    <row r="18" spans="1:30" x14ac:dyDescent="0.2">
      <c r="A18">
        <v>6</v>
      </c>
      <c r="B18" t="s">
        <v>30</v>
      </c>
      <c r="C18">
        <v>2021</v>
      </c>
      <c r="D18">
        <v>1</v>
      </c>
      <c r="E18">
        <v>216</v>
      </c>
      <c r="F18" t="s">
        <v>609</v>
      </c>
      <c r="G18">
        <v>93</v>
      </c>
      <c r="H18" t="s">
        <v>32</v>
      </c>
      <c r="I18">
        <v>17</v>
      </c>
      <c r="J18" t="s">
        <v>83</v>
      </c>
      <c r="K18" t="s">
        <v>59</v>
      </c>
      <c r="L18">
        <v>1</v>
      </c>
      <c r="M18" t="s">
        <v>68</v>
      </c>
      <c r="N18">
        <v>14</v>
      </c>
      <c r="O18" t="s">
        <v>245</v>
      </c>
      <c r="P18">
        <v>7663</v>
      </c>
      <c r="Q18" t="s">
        <v>610</v>
      </c>
      <c r="R18">
        <v>1</v>
      </c>
      <c r="S18" t="s">
        <v>38</v>
      </c>
      <c r="T18" t="s">
        <v>611</v>
      </c>
      <c r="U18">
        <v>2</v>
      </c>
      <c r="V18" t="s">
        <v>612</v>
      </c>
      <c r="W18">
        <v>0</v>
      </c>
      <c r="X18">
        <v>0</v>
      </c>
      <c r="Y18" s="1">
        <v>28192860</v>
      </c>
      <c r="Z18" s="1">
        <v>0</v>
      </c>
      <c r="AA18">
        <v>187</v>
      </c>
      <c r="AB18">
        <v>0</v>
      </c>
      <c r="AC18" s="1">
        <v>120688218</v>
      </c>
      <c r="AD18" s="1">
        <v>0</v>
      </c>
    </row>
    <row r="19" spans="1:30" x14ac:dyDescent="0.2">
      <c r="A19">
        <v>6</v>
      </c>
      <c r="B19" t="s">
        <v>30</v>
      </c>
      <c r="C19">
        <v>2021</v>
      </c>
      <c r="D19">
        <v>1</v>
      </c>
      <c r="E19">
        <v>216</v>
      </c>
      <c r="F19" t="s">
        <v>609</v>
      </c>
      <c r="G19">
        <v>93</v>
      </c>
      <c r="H19" t="s">
        <v>32</v>
      </c>
      <c r="I19">
        <v>18</v>
      </c>
      <c r="J19" t="s">
        <v>84</v>
      </c>
      <c r="K19" t="s">
        <v>59</v>
      </c>
      <c r="L19">
        <v>1</v>
      </c>
      <c r="M19" t="s">
        <v>68</v>
      </c>
      <c r="N19">
        <v>14</v>
      </c>
      <c r="O19" t="s">
        <v>245</v>
      </c>
      <c r="P19">
        <v>7663</v>
      </c>
      <c r="Q19" t="s">
        <v>610</v>
      </c>
      <c r="R19">
        <v>1</v>
      </c>
      <c r="S19" t="s">
        <v>38</v>
      </c>
      <c r="T19" t="s">
        <v>611</v>
      </c>
      <c r="U19">
        <v>2</v>
      </c>
      <c r="V19" t="s">
        <v>612</v>
      </c>
      <c r="W19">
        <v>0</v>
      </c>
      <c r="X19">
        <v>0</v>
      </c>
      <c r="Y19" s="1">
        <v>753819796</v>
      </c>
      <c r="Z19" s="1">
        <v>767962578</v>
      </c>
      <c r="AA19">
        <v>5000</v>
      </c>
      <c r="AB19">
        <v>4397</v>
      </c>
      <c r="AC19" s="1">
        <v>3226957699</v>
      </c>
      <c r="AD19" s="1">
        <v>2758817817</v>
      </c>
    </row>
    <row r="20" spans="1:30" x14ac:dyDescent="0.2">
      <c r="A20">
        <v>6</v>
      </c>
      <c r="B20" t="s">
        <v>30</v>
      </c>
      <c r="C20">
        <v>2021</v>
      </c>
      <c r="D20">
        <v>1</v>
      </c>
      <c r="E20">
        <v>216</v>
      </c>
      <c r="F20" t="s">
        <v>609</v>
      </c>
      <c r="G20">
        <v>93</v>
      </c>
      <c r="H20" t="s">
        <v>32</v>
      </c>
      <c r="I20">
        <v>19</v>
      </c>
      <c r="J20" t="s">
        <v>85</v>
      </c>
      <c r="K20" t="s">
        <v>59</v>
      </c>
      <c r="L20">
        <v>1</v>
      </c>
      <c r="M20" t="s">
        <v>68</v>
      </c>
      <c r="N20">
        <v>14</v>
      </c>
      <c r="O20" t="s">
        <v>245</v>
      </c>
      <c r="P20">
        <v>7663</v>
      </c>
      <c r="Q20" t="s">
        <v>610</v>
      </c>
      <c r="R20">
        <v>1</v>
      </c>
      <c r="S20" t="s">
        <v>38</v>
      </c>
      <c r="T20" t="s">
        <v>611</v>
      </c>
      <c r="U20">
        <v>2</v>
      </c>
      <c r="V20" t="s">
        <v>612</v>
      </c>
      <c r="W20">
        <v>0</v>
      </c>
      <c r="X20">
        <v>0</v>
      </c>
      <c r="Y20" s="1">
        <v>257957134</v>
      </c>
      <c r="Z20" s="1">
        <v>236658925</v>
      </c>
      <c r="AA20">
        <v>1711</v>
      </c>
      <c r="AB20">
        <v>1355</v>
      </c>
      <c r="AC20" s="1">
        <v>1104264925</v>
      </c>
      <c r="AD20" s="1">
        <v>850170148</v>
      </c>
    </row>
    <row r="21" spans="1:30" x14ac:dyDescent="0.2">
      <c r="A21">
        <v>6</v>
      </c>
      <c r="B21" t="s">
        <v>30</v>
      </c>
      <c r="C21">
        <v>2021</v>
      </c>
      <c r="D21">
        <v>1</v>
      </c>
      <c r="E21">
        <v>216</v>
      </c>
      <c r="F21" t="s">
        <v>609</v>
      </c>
      <c r="G21">
        <v>93</v>
      </c>
      <c r="H21" t="s">
        <v>32</v>
      </c>
      <c r="I21">
        <v>20</v>
      </c>
      <c r="J21" t="s">
        <v>280</v>
      </c>
      <c r="K21" t="s">
        <v>59</v>
      </c>
      <c r="L21">
        <v>1</v>
      </c>
      <c r="M21" t="s">
        <v>68</v>
      </c>
      <c r="N21">
        <v>14</v>
      </c>
      <c r="O21" t="s">
        <v>245</v>
      </c>
      <c r="P21">
        <v>7663</v>
      </c>
      <c r="Q21" t="s">
        <v>610</v>
      </c>
      <c r="R21">
        <v>1</v>
      </c>
      <c r="S21" t="s">
        <v>38</v>
      </c>
      <c r="T21" t="s">
        <v>611</v>
      </c>
      <c r="U21">
        <v>2</v>
      </c>
      <c r="V21" t="s">
        <v>612</v>
      </c>
      <c r="W21">
        <v>0</v>
      </c>
      <c r="X21">
        <v>0</v>
      </c>
      <c r="Y21" s="1">
        <v>30152792</v>
      </c>
      <c r="Z21" s="1">
        <v>29342214</v>
      </c>
      <c r="AA21">
        <v>200</v>
      </c>
      <c r="AB21">
        <v>168</v>
      </c>
      <c r="AC21" s="1">
        <v>129078308</v>
      </c>
      <c r="AD21" s="1">
        <v>105408552</v>
      </c>
    </row>
    <row r="22" spans="1:30" x14ac:dyDescent="0.2">
      <c r="A22">
        <v>6</v>
      </c>
      <c r="B22" t="s">
        <v>30</v>
      </c>
      <c r="C22">
        <v>2021</v>
      </c>
      <c r="D22">
        <v>1</v>
      </c>
      <c r="E22">
        <v>216</v>
      </c>
      <c r="F22" t="s">
        <v>609</v>
      </c>
      <c r="G22">
        <v>93</v>
      </c>
      <c r="H22" t="s">
        <v>32</v>
      </c>
      <c r="I22">
        <v>77</v>
      </c>
      <c r="J22" t="s">
        <v>48</v>
      </c>
      <c r="K22" t="s">
        <v>34</v>
      </c>
      <c r="L22">
        <v>1</v>
      </c>
      <c r="M22" t="s">
        <v>68</v>
      </c>
      <c r="N22">
        <v>14</v>
      </c>
      <c r="O22" t="s">
        <v>245</v>
      </c>
      <c r="P22">
        <v>7663</v>
      </c>
      <c r="Q22" t="s">
        <v>610</v>
      </c>
      <c r="R22">
        <v>1</v>
      </c>
      <c r="S22" t="s">
        <v>38</v>
      </c>
      <c r="T22" t="s">
        <v>614</v>
      </c>
      <c r="U22">
        <v>3</v>
      </c>
      <c r="V22" t="s">
        <v>615</v>
      </c>
      <c r="W22">
        <v>0</v>
      </c>
      <c r="Y22" s="1">
        <v>0</v>
      </c>
      <c r="AA22">
        <v>320</v>
      </c>
      <c r="AB22">
        <v>386</v>
      </c>
      <c r="AC22" s="1">
        <v>106383000</v>
      </c>
      <c r="AD22" s="1">
        <v>12600000</v>
      </c>
    </row>
    <row r="23" spans="1:30" x14ac:dyDescent="0.2">
      <c r="A23">
        <v>6</v>
      </c>
      <c r="B23" t="s">
        <v>30</v>
      </c>
      <c r="C23">
        <v>2021</v>
      </c>
      <c r="D23">
        <v>1</v>
      </c>
      <c r="E23">
        <v>216</v>
      </c>
      <c r="F23" t="s">
        <v>609</v>
      </c>
      <c r="G23">
        <v>93</v>
      </c>
      <c r="H23" t="s">
        <v>32</v>
      </c>
      <c r="I23">
        <v>77</v>
      </c>
      <c r="J23" t="s">
        <v>48</v>
      </c>
      <c r="K23" t="s">
        <v>34</v>
      </c>
      <c r="L23">
        <v>1</v>
      </c>
      <c r="M23" t="s">
        <v>68</v>
      </c>
      <c r="N23">
        <v>14</v>
      </c>
      <c r="O23" t="s">
        <v>245</v>
      </c>
      <c r="P23">
        <v>7663</v>
      </c>
      <c r="Q23" t="s">
        <v>610</v>
      </c>
      <c r="R23">
        <v>1</v>
      </c>
      <c r="S23" t="s">
        <v>38</v>
      </c>
      <c r="T23" t="s">
        <v>614</v>
      </c>
      <c r="U23">
        <v>4</v>
      </c>
      <c r="V23" t="s">
        <v>616</v>
      </c>
      <c r="W23">
        <v>0</v>
      </c>
      <c r="Y23" s="1">
        <v>0</v>
      </c>
      <c r="AA23">
        <v>2</v>
      </c>
      <c r="AB23">
        <v>0</v>
      </c>
      <c r="AC23" s="1">
        <v>54828000</v>
      </c>
      <c r="AD23" s="1">
        <v>25692000</v>
      </c>
    </row>
    <row r="24" spans="1:30" x14ac:dyDescent="0.2">
      <c r="A24">
        <v>6</v>
      </c>
      <c r="B24" t="s">
        <v>30</v>
      </c>
      <c r="C24">
        <v>2021</v>
      </c>
      <c r="D24">
        <v>1</v>
      </c>
      <c r="E24">
        <v>216</v>
      </c>
      <c r="F24" t="s">
        <v>609</v>
      </c>
      <c r="G24">
        <v>93</v>
      </c>
      <c r="H24" t="s">
        <v>32</v>
      </c>
      <c r="I24">
        <v>77</v>
      </c>
      <c r="J24" t="s">
        <v>48</v>
      </c>
      <c r="K24" t="s">
        <v>34</v>
      </c>
      <c r="L24">
        <v>1</v>
      </c>
      <c r="M24" t="s">
        <v>68</v>
      </c>
      <c r="N24">
        <v>14</v>
      </c>
      <c r="O24" t="s">
        <v>245</v>
      </c>
      <c r="P24">
        <v>7663</v>
      </c>
      <c r="Q24" t="s">
        <v>610</v>
      </c>
      <c r="R24">
        <v>1</v>
      </c>
      <c r="S24" t="s">
        <v>38</v>
      </c>
      <c r="T24" t="s">
        <v>614</v>
      </c>
      <c r="U24">
        <v>5</v>
      </c>
      <c r="V24" t="s">
        <v>617</v>
      </c>
      <c r="W24">
        <v>0</v>
      </c>
      <c r="Y24" s="1">
        <v>0</v>
      </c>
      <c r="AA24">
        <v>240</v>
      </c>
      <c r="AB24">
        <v>98</v>
      </c>
      <c r="AC24" s="1">
        <v>555754000</v>
      </c>
      <c r="AD24" s="1">
        <v>50050000</v>
      </c>
    </row>
    <row r="25" spans="1:30" x14ac:dyDescent="0.2">
      <c r="A25">
        <v>6</v>
      </c>
      <c r="B25" t="s">
        <v>30</v>
      </c>
      <c r="C25">
        <v>2021</v>
      </c>
      <c r="D25">
        <v>1</v>
      </c>
      <c r="E25">
        <v>216</v>
      </c>
      <c r="F25" t="s">
        <v>609</v>
      </c>
      <c r="G25">
        <v>93</v>
      </c>
      <c r="H25" t="s">
        <v>32</v>
      </c>
      <c r="I25">
        <v>77</v>
      </c>
      <c r="J25" t="s">
        <v>48</v>
      </c>
      <c r="K25" t="s">
        <v>34</v>
      </c>
      <c r="L25">
        <v>1</v>
      </c>
      <c r="M25" t="s">
        <v>68</v>
      </c>
      <c r="N25">
        <v>20</v>
      </c>
      <c r="O25" t="s">
        <v>99</v>
      </c>
      <c r="P25">
        <v>7572</v>
      </c>
      <c r="Q25" t="s">
        <v>618</v>
      </c>
      <c r="R25">
        <v>1</v>
      </c>
      <c r="S25" t="s">
        <v>38</v>
      </c>
      <c r="T25" t="s">
        <v>619</v>
      </c>
      <c r="U25">
        <v>2</v>
      </c>
      <c r="V25" t="s">
        <v>620</v>
      </c>
      <c r="W25">
        <v>0</v>
      </c>
      <c r="Y25" s="1">
        <v>0</v>
      </c>
      <c r="AA25">
        <v>0.3</v>
      </c>
      <c r="AB25">
        <v>0</v>
      </c>
      <c r="AC25" s="1">
        <v>87502690</v>
      </c>
      <c r="AD25" s="1">
        <v>87502690</v>
      </c>
    </row>
    <row r="26" spans="1:30" x14ac:dyDescent="0.2">
      <c r="A26">
        <v>6</v>
      </c>
      <c r="B26" t="s">
        <v>30</v>
      </c>
      <c r="C26">
        <v>2021</v>
      </c>
      <c r="D26">
        <v>1</v>
      </c>
      <c r="E26">
        <v>216</v>
      </c>
      <c r="F26" t="s">
        <v>609</v>
      </c>
      <c r="G26">
        <v>93</v>
      </c>
      <c r="H26" t="s">
        <v>32</v>
      </c>
      <c r="I26">
        <v>77</v>
      </c>
      <c r="J26" t="s">
        <v>48</v>
      </c>
      <c r="K26" t="s">
        <v>34</v>
      </c>
      <c r="L26">
        <v>1</v>
      </c>
      <c r="M26" t="s">
        <v>68</v>
      </c>
      <c r="N26">
        <v>20</v>
      </c>
      <c r="O26" t="s">
        <v>99</v>
      </c>
      <c r="P26">
        <v>7572</v>
      </c>
      <c r="Q26" t="s">
        <v>618</v>
      </c>
      <c r="R26">
        <v>1</v>
      </c>
      <c r="S26" t="s">
        <v>38</v>
      </c>
      <c r="T26" t="s">
        <v>619</v>
      </c>
      <c r="U26">
        <v>3</v>
      </c>
      <c r="V26" t="s">
        <v>621</v>
      </c>
      <c r="W26">
        <v>0</v>
      </c>
      <c r="Y26" s="1">
        <v>583351</v>
      </c>
      <c r="AA26">
        <v>1</v>
      </c>
      <c r="AB26">
        <v>1</v>
      </c>
      <c r="AC26" s="1">
        <v>3143310</v>
      </c>
      <c r="AD26" s="1">
        <v>0</v>
      </c>
    </row>
    <row r="27" spans="1:30" x14ac:dyDescent="0.2">
      <c r="A27">
        <v>6</v>
      </c>
      <c r="B27" t="s">
        <v>30</v>
      </c>
      <c r="C27">
        <v>2021</v>
      </c>
      <c r="D27">
        <v>1</v>
      </c>
      <c r="E27">
        <v>216</v>
      </c>
      <c r="F27" t="s">
        <v>609</v>
      </c>
      <c r="G27">
        <v>93</v>
      </c>
      <c r="H27" t="s">
        <v>32</v>
      </c>
      <c r="I27">
        <v>77</v>
      </c>
      <c r="J27" t="s">
        <v>48</v>
      </c>
      <c r="K27" t="s">
        <v>34</v>
      </c>
      <c r="L27">
        <v>1</v>
      </c>
      <c r="M27" t="s">
        <v>68</v>
      </c>
      <c r="N27">
        <v>21</v>
      </c>
      <c r="O27" t="s">
        <v>69</v>
      </c>
      <c r="P27">
        <v>7586</v>
      </c>
      <c r="Q27" t="s">
        <v>622</v>
      </c>
      <c r="R27">
        <v>1</v>
      </c>
      <c r="S27" t="s">
        <v>38</v>
      </c>
      <c r="T27" t="s">
        <v>623</v>
      </c>
      <c r="U27">
        <v>1</v>
      </c>
      <c r="V27" t="s">
        <v>624</v>
      </c>
      <c r="W27">
        <v>0</v>
      </c>
      <c r="X27">
        <v>0</v>
      </c>
      <c r="Y27" s="1">
        <v>44271623</v>
      </c>
      <c r="Z27" s="1">
        <v>42269945</v>
      </c>
      <c r="AA27">
        <v>2</v>
      </c>
      <c r="AB27">
        <v>2</v>
      </c>
      <c r="AC27" s="1">
        <v>217882000</v>
      </c>
      <c r="AD27" s="1">
        <v>36574360</v>
      </c>
    </row>
    <row r="28" spans="1:30" x14ac:dyDescent="0.2">
      <c r="A28">
        <v>6</v>
      </c>
      <c r="B28" t="s">
        <v>30</v>
      </c>
      <c r="C28">
        <v>2021</v>
      </c>
      <c r="D28">
        <v>1</v>
      </c>
      <c r="E28">
        <v>216</v>
      </c>
      <c r="F28" t="s">
        <v>609</v>
      </c>
      <c r="G28">
        <v>93</v>
      </c>
      <c r="H28" t="s">
        <v>32</v>
      </c>
      <c r="I28">
        <v>77</v>
      </c>
      <c r="J28" t="s">
        <v>48</v>
      </c>
      <c r="K28" t="s">
        <v>34</v>
      </c>
      <c r="L28">
        <v>1</v>
      </c>
      <c r="M28" t="s">
        <v>68</v>
      </c>
      <c r="N28">
        <v>21</v>
      </c>
      <c r="O28" t="s">
        <v>69</v>
      </c>
      <c r="P28">
        <v>7586</v>
      </c>
      <c r="Q28" t="s">
        <v>622</v>
      </c>
      <c r="R28">
        <v>1</v>
      </c>
      <c r="S28" t="s">
        <v>38</v>
      </c>
      <c r="T28" t="s">
        <v>623</v>
      </c>
      <c r="U28">
        <v>2</v>
      </c>
      <c r="V28" t="s">
        <v>625</v>
      </c>
      <c r="W28">
        <v>0</v>
      </c>
      <c r="Y28" s="1">
        <v>0</v>
      </c>
      <c r="AA28">
        <v>1</v>
      </c>
      <c r="AB28">
        <v>0</v>
      </c>
      <c r="AC28" s="1">
        <v>5000000</v>
      </c>
      <c r="AD28" s="1">
        <v>0</v>
      </c>
    </row>
    <row r="29" spans="1:30" x14ac:dyDescent="0.2">
      <c r="A29">
        <v>6</v>
      </c>
      <c r="B29" t="s">
        <v>30</v>
      </c>
      <c r="C29">
        <v>2021</v>
      </c>
      <c r="D29">
        <v>1</v>
      </c>
      <c r="E29">
        <v>216</v>
      </c>
      <c r="F29" t="s">
        <v>609</v>
      </c>
      <c r="G29">
        <v>93</v>
      </c>
      <c r="H29" t="s">
        <v>32</v>
      </c>
      <c r="I29">
        <v>77</v>
      </c>
      <c r="J29" t="s">
        <v>48</v>
      </c>
      <c r="K29" t="s">
        <v>34</v>
      </c>
      <c r="L29">
        <v>1</v>
      </c>
      <c r="M29" t="s">
        <v>68</v>
      </c>
      <c r="N29">
        <v>21</v>
      </c>
      <c r="O29" t="s">
        <v>69</v>
      </c>
      <c r="P29">
        <v>7691</v>
      </c>
      <c r="Q29" t="s">
        <v>626</v>
      </c>
      <c r="R29">
        <v>1</v>
      </c>
      <c r="S29" t="s">
        <v>38</v>
      </c>
      <c r="T29" t="s">
        <v>627</v>
      </c>
      <c r="U29">
        <v>2</v>
      </c>
      <c r="V29" t="s">
        <v>628</v>
      </c>
      <c r="W29">
        <v>0</v>
      </c>
      <c r="Y29" s="1">
        <v>0</v>
      </c>
      <c r="AA29">
        <v>1</v>
      </c>
      <c r="AB29">
        <v>1</v>
      </c>
      <c r="AC29" s="1">
        <v>464410696</v>
      </c>
      <c r="AD29" s="1">
        <v>464410696</v>
      </c>
    </row>
    <row r="30" spans="1:30" x14ac:dyDescent="0.2">
      <c r="A30">
        <v>6</v>
      </c>
      <c r="B30" t="s">
        <v>30</v>
      </c>
      <c r="C30">
        <v>2021</v>
      </c>
      <c r="D30">
        <v>1</v>
      </c>
      <c r="E30">
        <v>216</v>
      </c>
      <c r="F30" t="s">
        <v>609</v>
      </c>
      <c r="G30">
        <v>93</v>
      </c>
      <c r="H30" t="s">
        <v>32</v>
      </c>
      <c r="I30">
        <v>77</v>
      </c>
      <c r="J30" t="s">
        <v>48</v>
      </c>
      <c r="K30" t="s">
        <v>34</v>
      </c>
      <c r="L30">
        <v>1</v>
      </c>
      <c r="M30" t="s">
        <v>68</v>
      </c>
      <c r="N30">
        <v>21</v>
      </c>
      <c r="O30" t="s">
        <v>69</v>
      </c>
      <c r="P30">
        <v>7691</v>
      </c>
      <c r="Q30" t="s">
        <v>626</v>
      </c>
      <c r="R30">
        <v>1</v>
      </c>
      <c r="S30" t="s">
        <v>38</v>
      </c>
      <c r="T30" t="s">
        <v>627</v>
      </c>
      <c r="U30">
        <v>3</v>
      </c>
      <c r="V30" t="s">
        <v>629</v>
      </c>
      <c r="W30">
        <v>0</v>
      </c>
      <c r="X30">
        <v>0</v>
      </c>
      <c r="Y30" s="1">
        <v>2246079853</v>
      </c>
      <c r="Z30" s="1">
        <v>2091668990</v>
      </c>
      <c r="AA30">
        <v>320</v>
      </c>
      <c r="AB30">
        <v>131</v>
      </c>
      <c r="AC30" s="1">
        <v>7741972304</v>
      </c>
      <c r="AD30" s="1">
        <v>5202904923</v>
      </c>
    </row>
    <row r="31" spans="1:30" x14ac:dyDescent="0.2">
      <c r="A31">
        <v>6</v>
      </c>
      <c r="B31" t="s">
        <v>30</v>
      </c>
      <c r="C31">
        <v>2021</v>
      </c>
      <c r="D31">
        <v>1</v>
      </c>
      <c r="E31">
        <v>216</v>
      </c>
      <c r="F31" t="s">
        <v>609</v>
      </c>
      <c r="G31">
        <v>93</v>
      </c>
      <c r="H31" t="s">
        <v>32</v>
      </c>
      <c r="I31">
        <v>77</v>
      </c>
      <c r="J31" t="s">
        <v>48</v>
      </c>
      <c r="K31" t="s">
        <v>34</v>
      </c>
      <c r="L31">
        <v>1</v>
      </c>
      <c r="M31" t="s">
        <v>68</v>
      </c>
      <c r="N31">
        <v>21</v>
      </c>
      <c r="O31" t="s">
        <v>69</v>
      </c>
      <c r="P31">
        <v>7691</v>
      </c>
      <c r="Q31" t="s">
        <v>626</v>
      </c>
      <c r="R31">
        <v>1</v>
      </c>
      <c r="S31" t="s">
        <v>38</v>
      </c>
      <c r="T31" t="s">
        <v>627</v>
      </c>
      <c r="U31">
        <v>4</v>
      </c>
      <c r="V31" t="s">
        <v>630</v>
      </c>
      <c r="W31">
        <v>0</v>
      </c>
      <c r="Y31" s="1">
        <v>0</v>
      </c>
      <c r="AA31">
        <v>1625000</v>
      </c>
      <c r="AB31">
        <v>813676</v>
      </c>
      <c r="AC31" s="1">
        <v>2747952000</v>
      </c>
      <c r="AD31" s="1">
        <v>1788708238</v>
      </c>
    </row>
    <row r="32" spans="1:30" x14ac:dyDescent="0.2">
      <c r="A32">
        <v>6</v>
      </c>
      <c r="B32" t="s">
        <v>30</v>
      </c>
      <c r="C32">
        <v>2021</v>
      </c>
      <c r="D32">
        <v>1</v>
      </c>
      <c r="E32">
        <v>216</v>
      </c>
      <c r="F32" t="s">
        <v>609</v>
      </c>
      <c r="G32">
        <v>93</v>
      </c>
      <c r="H32" t="s">
        <v>32</v>
      </c>
      <c r="I32">
        <v>77</v>
      </c>
      <c r="J32" t="s">
        <v>48</v>
      </c>
      <c r="K32" t="s">
        <v>34</v>
      </c>
      <c r="L32">
        <v>1</v>
      </c>
      <c r="M32" t="s">
        <v>68</v>
      </c>
      <c r="N32">
        <v>21</v>
      </c>
      <c r="O32" t="s">
        <v>69</v>
      </c>
      <c r="P32">
        <v>7693</v>
      </c>
      <c r="Q32" t="s">
        <v>631</v>
      </c>
      <c r="R32">
        <v>1</v>
      </c>
      <c r="S32" t="s">
        <v>38</v>
      </c>
      <c r="T32" t="s">
        <v>632</v>
      </c>
      <c r="U32">
        <v>2</v>
      </c>
      <c r="V32" t="s">
        <v>633</v>
      </c>
      <c r="W32">
        <v>0</v>
      </c>
      <c r="Y32" s="1">
        <v>0</v>
      </c>
      <c r="AA32">
        <v>92</v>
      </c>
      <c r="AB32">
        <v>43</v>
      </c>
      <c r="AC32" s="1">
        <v>486361000</v>
      </c>
      <c r="AD32" s="1">
        <v>20000000</v>
      </c>
    </row>
    <row r="33" spans="1:30" x14ac:dyDescent="0.2">
      <c r="A33">
        <v>6</v>
      </c>
      <c r="B33" t="s">
        <v>30</v>
      </c>
      <c r="C33">
        <v>2021</v>
      </c>
      <c r="D33">
        <v>1</v>
      </c>
      <c r="E33">
        <v>216</v>
      </c>
      <c r="F33" t="s">
        <v>609</v>
      </c>
      <c r="G33">
        <v>93</v>
      </c>
      <c r="H33" t="s">
        <v>32</v>
      </c>
      <c r="I33">
        <v>77</v>
      </c>
      <c r="J33" t="s">
        <v>48</v>
      </c>
      <c r="K33" t="s">
        <v>34</v>
      </c>
      <c r="L33">
        <v>1</v>
      </c>
      <c r="M33" t="s">
        <v>68</v>
      </c>
      <c r="N33">
        <v>21</v>
      </c>
      <c r="O33" t="s">
        <v>69</v>
      </c>
      <c r="P33">
        <v>7693</v>
      </c>
      <c r="Q33" t="s">
        <v>631</v>
      </c>
      <c r="R33">
        <v>1</v>
      </c>
      <c r="S33" t="s">
        <v>38</v>
      </c>
      <c r="T33" t="s">
        <v>632</v>
      </c>
      <c r="U33">
        <v>3</v>
      </c>
      <c r="V33" t="s">
        <v>634</v>
      </c>
      <c r="W33">
        <v>0</v>
      </c>
      <c r="X33">
        <v>0</v>
      </c>
      <c r="Y33" s="1">
        <v>27438000</v>
      </c>
      <c r="Z33" s="1">
        <v>18490000</v>
      </c>
      <c r="AA33">
        <v>18</v>
      </c>
      <c r="AB33">
        <v>27</v>
      </c>
      <c r="AC33" s="1">
        <v>455081000</v>
      </c>
      <c r="AD33" s="1">
        <v>258734093</v>
      </c>
    </row>
    <row r="34" spans="1:30" x14ac:dyDescent="0.2">
      <c r="A34">
        <v>6</v>
      </c>
      <c r="B34" t="s">
        <v>30</v>
      </c>
      <c r="C34">
        <v>2021</v>
      </c>
      <c r="D34">
        <v>1</v>
      </c>
      <c r="E34">
        <v>216</v>
      </c>
      <c r="F34" t="s">
        <v>609</v>
      </c>
      <c r="G34">
        <v>93</v>
      </c>
      <c r="H34" t="s">
        <v>32</v>
      </c>
      <c r="I34">
        <v>77</v>
      </c>
      <c r="J34" t="s">
        <v>48</v>
      </c>
      <c r="K34" t="s">
        <v>34</v>
      </c>
      <c r="L34">
        <v>5</v>
      </c>
      <c r="M34" t="s">
        <v>35</v>
      </c>
      <c r="N34">
        <v>56</v>
      </c>
      <c r="O34" t="s">
        <v>36</v>
      </c>
      <c r="P34">
        <v>7697</v>
      </c>
      <c r="Q34" t="s">
        <v>635</v>
      </c>
      <c r="R34">
        <v>1</v>
      </c>
      <c r="S34" t="s">
        <v>38</v>
      </c>
      <c r="T34" t="s">
        <v>636</v>
      </c>
      <c r="U34">
        <v>3</v>
      </c>
      <c r="V34" t="s">
        <v>637</v>
      </c>
      <c r="W34">
        <v>0</v>
      </c>
      <c r="X34">
        <v>0</v>
      </c>
      <c r="Y34" s="1">
        <v>124317242</v>
      </c>
      <c r="Z34" s="1">
        <v>118867242</v>
      </c>
      <c r="AA34">
        <v>30</v>
      </c>
      <c r="AB34">
        <v>16</v>
      </c>
      <c r="AC34" s="1">
        <v>2416823000</v>
      </c>
      <c r="AD34" s="1">
        <v>1342740705</v>
      </c>
    </row>
    <row r="35" spans="1:30" x14ac:dyDescent="0.2">
      <c r="A35">
        <v>6</v>
      </c>
      <c r="B35" t="s">
        <v>30</v>
      </c>
      <c r="C35">
        <v>2021</v>
      </c>
      <c r="D35">
        <v>1</v>
      </c>
      <c r="E35">
        <v>216</v>
      </c>
      <c r="F35" t="s">
        <v>609</v>
      </c>
      <c r="G35">
        <v>93</v>
      </c>
      <c r="H35" t="s">
        <v>32</v>
      </c>
      <c r="I35">
        <v>77</v>
      </c>
      <c r="J35" t="s">
        <v>48</v>
      </c>
      <c r="K35" t="s">
        <v>34</v>
      </c>
      <c r="L35">
        <v>5</v>
      </c>
      <c r="M35" t="s">
        <v>35</v>
      </c>
      <c r="N35">
        <v>56</v>
      </c>
      <c r="O35" t="s">
        <v>36</v>
      </c>
      <c r="P35">
        <v>7697</v>
      </c>
      <c r="Q35" t="s">
        <v>635</v>
      </c>
      <c r="R35">
        <v>1</v>
      </c>
      <c r="S35" t="s">
        <v>38</v>
      </c>
      <c r="T35" t="s">
        <v>636</v>
      </c>
      <c r="U35">
        <v>4</v>
      </c>
      <c r="V35" t="s">
        <v>638</v>
      </c>
      <c r="W35">
        <v>0</v>
      </c>
      <c r="Y35" s="1">
        <v>0</v>
      </c>
      <c r="AA35">
        <v>4</v>
      </c>
      <c r="AB35">
        <v>0</v>
      </c>
      <c r="AC35" s="1">
        <v>206800000</v>
      </c>
      <c r="AD35" s="1">
        <v>0</v>
      </c>
    </row>
    <row r="36" spans="1:30" x14ac:dyDescent="0.2">
      <c r="A36">
        <v>6</v>
      </c>
      <c r="B36" t="s">
        <v>30</v>
      </c>
      <c r="C36">
        <v>2021</v>
      </c>
      <c r="D36">
        <v>1</v>
      </c>
      <c r="E36">
        <v>216</v>
      </c>
      <c r="F36" t="s">
        <v>609</v>
      </c>
      <c r="G36">
        <v>93</v>
      </c>
      <c r="H36" t="s">
        <v>32</v>
      </c>
      <c r="I36">
        <v>98</v>
      </c>
      <c r="J36" t="s">
        <v>607</v>
      </c>
      <c r="K36" t="s">
        <v>34</v>
      </c>
      <c r="L36">
        <v>1</v>
      </c>
      <c r="M36" t="s">
        <v>68</v>
      </c>
      <c r="N36">
        <v>14</v>
      </c>
      <c r="O36" t="s">
        <v>245</v>
      </c>
      <c r="P36">
        <v>7663</v>
      </c>
      <c r="Q36" t="s">
        <v>610</v>
      </c>
      <c r="R36">
        <v>1</v>
      </c>
      <c r="S36" t="s">
        <v>38</v>
      </c>
      <c r="T36" t="s">
        <v>639</v>
      </c>
      <c r="U36">
        <v>2</v>
      </c>
      <c r="V36" t="s">
        <v>612</v>
      </c>
      <c r="W36">
        <v>0</v>
      </c>
      <c r="X36">
        <v>0</v>
      </c>
      <c r="Y36" s="1">
        <v>150663</v>
      </c>
      <c r="Z36" s="1">
        <v>0</v>
      </c>
      <c r="AA36">
        <v>1</v>
      </c>
      <c r="AB36">
        <v>0</v>
      </c>
      <c r="AC36" s="1">
        <v>645389</v>
      </c>
      <c r="AD36" s="1">
        <v>0</v>
      </c>
    </row>
    <row r="37" spans="1:30" x14ac:dyDescent="0.2">
      <c r="A37">
        <v>6</v>
      </c>
      <c r="B37" t="s">
        <v>30</v>
      </c>
      <c r="C37">
        <v>2021</v>
      </c>
      <c r="D37">
        <v>1</v>
      </c>
      <c r="E37">
        <v>211</v>
      </c>
      <c r="F37" t="s">
        <v>411</v>
      </c>
      <c r="G37">
        <v>93</v>
      </c>
      <c r="H37" t="s">
        <v>32</v>
      </c>
      <c r="I37">
        <v>1</v>
      </c>
      <c r="J37" t="s">
        <v>58</v>
      </c>
      <c r="K37" t="s">
        <v>59</v>
      </c>
      <c r="L37">
        <v>1</v>
      </c>
      <c r="M37" t="s">
        <v>68</v>
      </c>
      <c r="N37">
        <v>20</v>
      </c>
      <c r="O37" t="s">
        <v>99</v>
      </c>
      <c r="P37">
        <v>7850</v>
      </c>
      <c r="Q37" t="s">
        <v>412</v>
      </c>
      <c r="R37">
        <v>1</v>
      </c>
      <c r="S37" t="s">
        <v>38</v>
      </c>
      <c r="T37" t="s">
        <v>413</v>
      </c>
      <c r="U37">
        <v>1</v>
      </c>
      <c r="V37" t="s">
        <v>414</v>
      </c>
      <c r="W37">
        <v>0</v>
      </c>
      <c r="Y37" s="1">
        <v>0</v>
      </c>
      <c r="AA37">
        <v>150</v>
      </c>
      <c r="AB37">
        <v>53</v>
      </c>
      <c r="AC37" s="1">
        <v>117111320</v>
      </c>
      <c r="AD37" s="1">
        <v>65351316</v>
      </c>
    </row>
    <row r="38" spans="1:30" x14ac:dyDescent="0.2">
      <c r="A38">
        <v>6</v>
      </c>
      <c r="B38" t="s">
        <v>30</v>
      </c>
      <c r="C38">
        <v>2021</v>
      </c>
      <c r="D38">
        <v>1</v>
      </c>
      <c r="E38">
        <v>211</v>
      </c>
      <c r="F38" t="s">
        <v>411</v>
      </c>
      <c r="G38">
        <v>93</v>
      </c>
      <c r="H38" t="s">
        <v>32</v>
      </c>
      <c r="I38">
        <v>1</v>
      </c>
      <c r="J38" t="s">
        <v>58</v>
      </c>
      <c r="K38" t="s">
        <v>59</v>
      </c>
      <c r="L38">
        <v>1</v>
      </c>
      <c r="M38" t="s">
        <v>68</v>
      </c>
      <c r="N38">
        <v>20</v>
      </c>
      <c r="O38" t="s">
        <v>99</v>
      </c>
      <c r="P38">
        <v>7853</v>
      </c>
      <c r="Q38" t="s">
        <v>415</v>
      </c>
      <c r="R38">
        <v>1</v>
      </c>
      <c r="S38" t="s">
        <v>38</v>
      </c>
      <c r="T38" t="s">
        <v>416</v>
      </c>
      <c r="U38">
        <v>4</v>
      </c>
      <c r="V38" t="s">
        <v>417</v>
      </c>
      <c r="W38">
        <v>0</v>
      </c>
      <c r="Y38" s="1">
        <v>0</v>
      </c>
      <c r="AA38">
        <v>5</v>
      </c>
      <c r="AB38">
        <v>5</v>
      </c>
      <c r="AC38" s="1">
        <v>712959567</v>
      </c>
      <c r="AD38" s="1">
        <v>451957328</v>
      </c>
    </row>
    <row r="39" spans="1:30" x14ac:dyDescent="0.2">
      <c r="A39">
        <v>6</v>
      </c>
      <c r="B39" t="s">
        <v>30</v>
      </c>
      <c r="C39">
        <v>2021</v>
      </c>
      <c r="D39">
        <v>1</v>
      </c>
      <c r="E39">
        <v>211</v>
      </c>
      <c r="F39" t="s">
        <v>411</v>
      </c>
      <c r="G39">
        <v>93</v>
      </c>
      <c r="H39" t="s">
        <v>32</v>
      </c>
      <c r="I39">
        <v>1</v>
      </c>
      <c r="J39" t="s">
        <v>58</v>
      </c>
      <c r="K39" t="s">
        <v>59</v>
      </c>
      <c r="L39">
        <v>1</v>
      </c>
      <c r="M39" t="s">
        <v>68</v>
      </c>
      <c r="N39">
        <v>20</v>
      </c>
      <c r="O39" t="s">
        <v>99</v>
      </c>
      <c r="P39">
        <v>7854</v>
      </c>
      <c r="Q39" t="s">
        <v>418</v>
      </c>
      <c r="R39">
        <v>1</v>
      </c>
      <c r="S39" t="s">
        <v>38</v>
      </c>
      <c r="T39" t="s">
        <v>419</v>
      </c>
      <c r="U39">
        <v>1</v>
      </c>
      <c r="V39" t="s">
        <v>420</v>
      </c>
      <c r="W39">
        <v>0</v>
      </c>
      <c r="Y39" s="1">
        <v>0</v>
      </c>
      <c r="AA39">
        <v>112</v>
      </c>
      <c r="AB39">
        <v>0</v>
      </c>
      <c r="AC39" s="1">
        <v>39061000</v>
      </c>
      <c r="AD39" s="1">
        <v>0</v>
      </c>
    </row>
    <row r="40" spans="1:30" x14ac:dyDescent="0.2">
      <c r="A40">
        <v>6</v>
      </c>
      <c r="B40" t="s">
        <v>30</v>
      </c>
      <c r="C40">
        <v>2021</v>
      </c>
      <c r="D40">
        <v>1</v>
      </c>
      <c r="E40">
        <v>211</v>
      </c>
      <c r="F40" t="s">
        <v>411</v>
      </c>
      <c r="G40">
        <v>93</v>
      </c>
      <c r="H40" t="s">
        <v>32</v>
      </c>
      <c r="I40">
        <v>2</v>
      </c>
      <c r="J40" t="s">
        <v>67</v>
      </c>
      <c r="K40" t="s">
        <v>59</v>
      </c>
      <c r="L40">
        <v>1</v>
      </c>
      <c r="M40" t="s">
        <v>68</v>
      </c>
      <c r="N40">
        <v>20</v>
      </c>
      <c r="O40" t="s">
        <v>99</v>
      </c>
      <c r="P40">
        <v>7850</v>
      </c>
      <c r="Q40" t="s">
        <v>412</v>
      </c>
      <c r="R40">
        <v>1</v>
      </c>
      <c r="S40" t="s">
        <v>38</v>
      </c>
      <c r="T40" t="s">
        <v>421</v>
      </c>
      <c r="U40">
        <v>1</v>
      </c>
      <c r="V40" t="s">
        <v>414</v>
      </c>
      <c r="W40">
        <v>0</v>
      </c>
      <c r="Y40" s="1">
        <v>0</v>
      </c>
      <c r="AA40">
        <v>40</v>
      </c>
      <c r="AB40">
        <v>2</v>
      </c>
      <c r="AC40" s="1">
        <v>31229685</v>
      </c>
      <c r="AD40" s="1">
        <v>5670000</v>
      </c>
    </row>
    <row r="41" spans="1:30" x14ac:dyDescent="0.2">
      <c r="A41">
        <v>6</v>
      </c>
      <c r="B41" t="s">
        <v>30</v>
      </c>
      <c r="C41">
        <v>2021</v>
      </c>
      <c r="D41">
        <v>1</v>
      </c>
      <c r="E41">
        <v>211</v>
      </c>
      <c r="F41" t="s">
        <v>411</v>
      </c>
      <c r="G41">
        <v>93</v>
      </c>
      <c r="H41" t="s">
        <v>32</v>
      </c>
      <c r="I41">
        <v>2</v>
      </c>
      <c r="J41" t="s">
        <v>67</v>
      </c>
      <c r="K41" t="s">
        <v>59</v>
      </c>
      <c r="L41">
        <v>1</v>
      </c>
      <c r="M41" t="s">
        <v>68</v>
      </c>
      <c r="N41">
        <v>20</v>
      </c>
      <c r="O41" t="s">
        <v>99</v>
      </c>
      <c r="P41">
        <v>7851</v>
      </c>
      <c r="Q41" t="s">
        <v>422</v>
      </c>
      <c r="R41">
        <v>1</v>
      </c>
      <c r="S41" t="s">
        <v>38</v>
      </c>
      <c r="T41" t="s">
        <v>423</v>
      </c>
      <c r="U41">
        <v>1</v>
      </c>
      <c r="V41" t="s">
        <v>424</v>
      </c>
      <c r="W41">
        <v>0</v>
      </c>
      <c r="Y41" s="1">
        <v>0</v>
      </c>
      <c r="AA41">
        <v>300</v>
      </c>
      <c r="AB41">
        <v>116</v>
      </c>
      <c r="AC41" s="1">
        <v>92572344</v>
      </c>
      <c r="AD41" s="1">
        <v>35794640</v>
      </c>
    </row>
    <row r="42" spans="1:30" x14ac:dyDescent="0.2">
      <c r="A42">
        <v>6</v>
      </c>
      <c r="B42" t="s">
        <v>30</v>
      </c>
      <c r="C42">
        <v>2021</v>
      </c>
      <c r="D42">
        <v>1</v>
      </c>
      <c r="E42">
        <v>211</v>
      </c>
      <c r="F42" t="s">
        <v>411</v>
      </c>
      <c r="G42">
        <v>93</v>
      </c>
      <c r="H42" t="s">
        <v>32</v>
      </c>
      <c r="I42">
        <v>2</v>
      </c>
      <c r="J42" t="s">
        <v>67</v>
      </c>
      <c r="K42" t="s">
        <v>59</v>
      </c>
      <c r="L42">
        <v>1</v>
      </c>
      <c r="M42" t="s">
        <v>68</v>
      </c>
      <c r="N42">
        <v>20</v>
      </c>
      <c r="O42" t="s">
        <v>99</v>
      </c>
      <c r="P42">
        <v>7853</v>
      </c>
      <c r="Q42" t="s">
        <v>415</v>
      </c>
      <c r="R42">
        <v>1</v>
      </c>
      <c r="S42" t="s">
        <v>38</v>
      </c>
      <c r="T42" t="s">
        <v>425</v>
      </c>
      <c r="U42">
        <v>4</v>
      </c>
      <c r="V42" t="s">
        <v>417</v>
      </c>
      <c r="W42">
        <v>0</v>
      </c>
      <c r="Y42" s="1">
        <v>0</v>
      </c>
      <c r="AA42">
        <v>3</v>
      </c>
      <c r="AB42">
        <v>3</v>
      </c>
      <c r="AC42" s="1">
        <v>99485039</v>
      </c>
      <c r="AD42" s="1">
        <v>72050265</v>
      </c>
    </row>
    <row r="43" spans="1:30" x14ac:dyDescent="0.2">
      <c r="A43">
        <v>6</v>
      </c>
      <c r="B43" t="s">
        <v>30</v>
      </c>
      <c r="C43">
        <v>2021</v>
      </c>
      <c r="D43">
        <v>1</v>
      </c>
      <c r="E43">
        <v>211</v>
      </c>
      <c r="F43" t="s">
        <v>411</v>
      </c>
      <c r="G43">
        <v>93</v>
      </c>
      <c r="H43" t="s">
        <v>32</v>
      </c>
      <c r="I43">
        <v>2</v>
      </c>
      <c r="J43" t="s">
        <v>67</v>
      </c>
      <c r="K43" t="s">
        <v>59</v>
      </c>
      <c r="L43">
        <v>1</v>
      </c>
      <c r="M43" t="s">
        <v>68</v>
      </c>
      <c r="N43">
        <v>20</v>
      </c>
      <c r="O43" t="s">
        <v>99</v>
      </c>
      <c r="P43">
        <v>7854</v>
      </c>
      <c r="Q43" t="s">
        <v>418</v>
      </c>
      <c r="R43">
        <v>1</v>
      </c>
      <c r="S43" t="s">
        <v>38</v>
      </c>
      <c r="T43" t="s">
        <v>426</v>
      </c>
      <c r="U43">
        <v>1</v>
      </c>
      <c r="V43" t="s">
        <v>420</v>
      </c>
      <c r="W43">
        <v>0</v>
      </c>
      <c r="Y43" s="1">
        <v>0</v>
      </c>
      <c r="AA43">
        <v>460</v>
      </c>
      <c r="AB43">
        <v>381</v>
      </c>
      <c r="AC43" s="1">
        <v>160428000</v>
      </c>
      <c r="AD43" s="1">
        <v>119529275</v>
      </c>
    </row>
    <row r="44" spans="1:30" x14ac:dyDescent="0.2">
      <c r="A44">
        <v>6</v>
      </c>
      <c r="B44" t="s">
        <v>30</v>
      </c>
      <c r="C44">
        <v>2021</v>
      </c>
      <c r="D44">
        <v>1</v>
      </c>
      <c r="E44">
        <v>211</v>
      </c>
      <c r="F44" t="s">
        <v>411</v>
      </c>
      <c r="G44">
        <v>93</v>
      </c>
      <c r="H44" t="s">
        <v>32</v>
      </c>
      <c r="I44">
        <v>3</v>
      </c>
      <c r="J44" t="s">
        <v>73</v>
      </c>
      <c r="K44" t="s">
        <v>59</v>
      </c>
      <c r="L44">
        <v>1</v>
      </c>
      <c r="M44" t="s">
        <v>68</v>
      </c>
      <c r="N44">
        <v>20</v>
      </c>
      <c r="O44" t="s">
        <v>99</v>
      </c>
      <c r="P44">
        <v>7850</v>
      </c>
      <c r="Q44" t="s">
        <v>412</v>
      </c>
      <c r="R44">
        <v>1</v>
      </c>
      <c r="S44" t="s">
        <v>38</v>
      </c>
      <c r="T44" t="s">
        <v>427</v>
      </c>
      <c r="U44">
        <v>1</v>
      </c>
      <c r="V44" t="s">
        <v>414</v>
      </c>
      <c r="W44">
        <v>0</v>
      </c>
      <c r="Y44" s="1">
        <v>0</v>
      </c>
      <c r="AA44">
        <v>100</v>
      </c>
      <c r="AB44">
        <v>45</v>
      </c>
      <c r="AC44" s="1">
        <v>78074214</v>
      </c>
      <c r="AD44" s="1">
        <v>55486967</v>
      </c>
    </row>
    <row r="45" spans="1:30" x14ac:dyDescent="0.2">
      <c r="A45">
        <v>6</v>
      </c>
      <c r="B45" t="s">
        <v>30</v>
      </c>
      <c r="C45">
        <v>2021</v>
      </c>
      <c r="D45">
        <v>1</v>
      </c>
      <c r="E45">
        <v>211</v>
      </c>
      <c r="F45" t="s">
        <v>411</v>
      </c>
      <c r="G45">
        <v>93</v>
      </c>
      <c r="H45" t="s">
        <v>32</v>
      </c>
      <c r="I45">
        <v>3</v>
      </c>
      <c r="J45" t="s">
        <v>73</v>
      </c>
      <c r="K45" t="s">
        <v>59</v>
      </c>
      <c r="L45">
        <v>1</v>
      </c>
      <c r="M45" t="s">
        <v>68</v>
      </c>
      <c r="N45">
        <v>20</v>
      </c>
      <c r="O45" t="s">
        <v>99</v>
      </c>
      <c r="P45">
        <v>7851</v>
      </c>
      <c r="Q45" t="s">
        <v>422</v>
      </c>
      <c r="R45">
        <v>1</v>
      </c>
      <c r="S45" t="s">
        <v>38</v>
      </c>
      <c r="T45" t="s">
        <v>428</v>
      </c>
      <c r="U45">
        <v>1</v>
      </c>
      <c r="V45" t="s">
        <v>424</v>
      </c>
      <c r="W45">
        <v>0</v>
      </c>
      <c r="Y45" s="1">
        <v>0</v>
      </c>
      <c r="AA45">
        <v>450</v>
      </c>
      <c r="AB45">
        <v>329</v>
      </c>
      <c r="AC45" s="1">
        <v>138858516</v>
      </c>
      <c r="AD45" s="1">
        <v>101521004</v>
      </c>
    </row>
    <row r="46" spans="1:30" x14ac:dyDescent="0.2">
      <c r="A46">
        <v>6</v>
      </c>
      <c r="B46" t="s">
        <v>30</v>
      </c>
      <c r="C46">
        <v>2021</v>
      </c>
      <c r="D46">
        <v>1</v>
      </c>
      <c r="E46">
        <v>211</v>
      </c>
      <c r="F46" t="s">
        <v>411</v>
      </c>
      <c r="G46">
        <v>93</v>
      </c>
      <c r="H46" t="s">
        <v>32</v>
      </c>
      <c r="I46">
        <v>3</v>
      </c>
      <c r="J46" t="s">
        <v>73</v>
      </c>
      <c r="K46" t="s">
        <v>59</v>
      </c>
      <c r="L46">
        <v>1</v>
      </c>
      <c r="M46" t="s">
        <v>68</v>
      </c>
      <c r="N46">
        <v>20</v>
      </c>
      <c r="O46" t="s">
        <v>99</v>
      </c>
      <c r="P46">
        <v>7853</v>
      </c>
      <c r="Q46" t="s">
        <v>415</v>
      </c>
      <c r="R46">
        <v>1</v>
      </c>
      <c r="S46" t="s">
        <v>38</v>
      </c>
      <c r="T46" t="s">
        <v>429</v>
      </c>
      <c r="U46">
        <v>4</v>
      </c>
      <c r="V46" t="s">
        <v>417</v>
      </c>
      <c r="W46">
        <v>0</v>
      </c>
      <c r="Y46" s="1">
        <v>0</v>
      </c>
      <c r="AA46">
        <v>6</v>
      </c>
      <c r="AB46">
        <v>6</v>
      </c>
      <c r="AC46" s="1">
        <v>3075027798</v>
      </c>
      <c r="AD46" s="1">
        <v>1916391133</v>
      </c>
    </row>
    <row r="47" spans="1:30" x14ac:dyDescent="0.2">
      <c r="A47">
        <v>6</v>
      </c>
      <c r="B47" t="s">
        <v>30</v>
      </c>
      <c r="C47">
        <v>2021</v>
      </c>
      <c r="D47">
        <v>1</v>
      </c>
      <c r="E47">
        <v>211</v>
      </c>
      <c r="F47" t="s">
        <v>411</v>
      </c>
      <c r="G47">
        <v>93</v>
      </c>
      <c r="H47" t="s">
        <v>32</v>
      </c>
      <c r="I47">
        <v>3</v>
      </c>
      <c r="J47" t="s">
        <v>73</v>
      </c>
      <c r="K47" t="s">
        <v>59</v>
      </c>
      <c r="L47">
        <v>1</v>
      </c>
      <c r="M47" t="s">
        <v>68</v>
      </c>
      <c r="N47">
        <v>20</v>
      </c>
      <c r="O47" t="s">
        <v>99</v>
      </c>
      <c r="P47">
        <v>7853</v>
      </c>
      <c r="Q47" t="s">
        <v>415</v>
      </c>
      <c r="R47">
        <v>30002</v>
      </c>
      <c r="S47" t="s">
        <v>430</v>
      </c>
      <c r="T47" t="s">
        <v>431</v>
      </c>
      <c r="U47">
        <v>1</v>
      </c>
      <c r="V47" t="s">
        <v>432</v>
      </c>
      <c r="W47">
        <v>0</v>
      </c>
      <c r="Y47" s="1">
        <v>0</v>
      </c>
      <c r="AA47">
        <v>1</v>
      </c>
      <c r="AB47">
        <v>1</v>
      </c>
      <c r="AC47" s="1">
        <v>8991216</v>
      </c>
      <c r="AD47" s="1">
        <v>4495608</v>
      </c>
    </row>
    <row r="48" spans="1:30" x14ac:dyDescent="0.2">
      <c r="A48">
        <v>6</v>
      </c>
      <c r="B48" t="s">
        <v>30</v>
      </c>
      <c r="C48">
        <v>2021</v>
      </c>
      <c r="D48">
        <v>1</v>
      </c>
      <c r="E48">
        <v>211</v>
      </c>
      <c r="F48" t="s">
        <v>411</v>
      </c>
      <c r="G48">
        <v>93</v>
      </c>
      <c r="H48" t="s">
        <v>32</v>
      </c>
      <c r="I48">
        <v>3</v>
      </c>
      <c r="J48" t="s">
        <v>73</v>
      </c>
      <c r="K48" t="s">
        <v>59</v>
      </c>
      <c r="L48">
        <v>1</v>
      </c>
      <c r="M48" t="s">
        <v>68</v>
      </c>
      <c r="N48">
        <v>20</v>
      </c>
      <c r="O48" t="s">
        <v>99</v>
      </c>
      <c r="P48">
        <v>7854</v>
      </c>
      <c r="Q48" t="s">
        <v>418</v>
      </c>
      <c r="R48">
        <v>1</v>
      </c>
      <c r="S48" t="s">
        <v>38</v>
      </c>
      <c r="T48" t="s">
        <v>433</v>
      </c>
      <c r="U48">
        <v>1</v>
      </c>
      <c r="V48" t="s">
        <v>420</v>
      </c>
      <c r="W48">
        <v>0</v>
      </c>
      <c r="Y48" s="1">
        <v>0</v>
      </c>
      <c r="AA48">
        <v>561</v>
      </c>
      <c r="AB48">
        <v>477</v>
      </c>
      <c r="AC48" s="1">
        <v>195653000</v>
      </c>
      <c r="AD48" s="1">
        <v>149646887</v>
      </c>
    </row>
    <row r="49" spans="1:30" x14ac:dyDescent="0.2">
      <c r="A49">
        <v>6</v>
      </c>
      <c r="B49" t="s">
        <v>30</v>
      </c>
      <c r="C49">
        <v>2021</v>
      </c>
      <c r="D49">
        <v>1</v>
      </c>
      <c r="E49">
        <v>211</v>
      </c>
      <c r="F49" t="s">
        <v>411</v>
      </c>
      <c r="G49">
        <v>93</v>
      </c>
      <c r="H49" t="s">
        <v>32</v>
      </c>
      <c r="I49">
        <v>4</v>
      </c>
      <c r="J49" t="s">
        <v>74</v>
      </c>
      <c r="K49" t="s">
        <v>59</v>
      </c>
      <c r="L49">
        <v>1</v>
      </c>
      <c r="M49" t="s">
        <v>68</v>
      </c>
      <c r="N49">
        <v>20</v>
      </c>
      <c r="O49" t="s">
        <v>99</v>
      </c>
      <c r="P49">
        <v>7850</v>
      </c>
      <c r="Q49" t="s">
        <v>412</v>
      </c>
      <c r="R49">
        <v>1</v>
      </c>
      <c r="S49" t="s">
        <v>38</v>
      </c>
      <c r="T49" t="s">
        <v>434</v>
      </c>
      <c r="U49">
        <v>1</v>
      </c>
      <c r="V49" t="s">
        <v>414</v>
      </c>
      <c r="W49">
        <v>0</v>
      </c>
      <c r="Y49" s="1">
        <v>0</v>
      </c>
      <c r="AA49">
        <v>550</v>
      </c>
      <c r="AB49">
        <v>293</v>
      </c>
      <c r="AC49" s="1">
        <v>429408174</v>
      </c>
      <c r="AD49" s="1">
        <v>361281806</v>
      </c>
    </row>
    <row r="50" spans="1:30" x14ac:dyDescent="0.2">
      <c r="A50">
        <v>6</v>
      </c>
      <c r="B50" t="s">
        <v>30</v>
      </c>
      <c r="C50">
        <v>2021</v>
      </c>
      <c r="D50">
        <v>1</v>
      </c>
      <c r="E50">
        <v>211</v>
      </c>
      <c r="F50" t="s">
        <v>411</v>
      </c>
      <c r="G50">
        <v>93</v>
      </c>
      <c r="H50" t="s">
        <v>32</v>
      </c>
      <c r="I50">
        <v>4</v>
      </c>
      <c r="J50" t="s">
        <v>74</v>
      </c>
      <c r="K50" t="s">
        <v>59</v>
      </c>
      <c r="L50">
        <v>1</v>
      </c>
      <c r="M50" t="s">
        <v>68</v>
      </c>
      <c r="N50">
        <v>20</v>
      </c>
      <c r="O50" t="s">
        <v>99</v>
      </c>
      <c r="P50">
        <v>7851</v>
      </c>
      <c r="Q50" t="s">
        <v>422</v>
      </c>
      <c r="R50">
        <v>1</v>
      </c>
      <c r="S50" t="s">
        <v>38</v>
      </c>
      <c r="T50" t="s">
        <v>435</v>
      </c>
      <c r="U50">
        <v>1</v>
      </c>
      <c r="V50" t="s">
        <v>424</v>
      </c>
      <c r="W50">
        <v>0</v>
      </c>
      <c r="Y50" s="1">
        <v>0</v>
      </c>
      <c r="AA50">
        <v>1050</v>
      </c>
      <c r="AB50">
        <v>829</v>
      </c>
      <c r="AC50" s="1">
        <v>324003204</v>
      </c>
      <c r="AD50" s="1">
        <v>255808244</v>
      </c>
    </row>
    <row r="51" spans="1:30" x14ac:dyDescent="0.2">
      <c r="A51">
        <v>6</v>
      </c>
      <c r="B51" t="s">
        <v>30</v>
      </c>
      <c r="C51">
        <v>2021</v>
      </c>
      <c r="D51">
        <v>1</v>
      </c>
      <c r="E51">
        <v>211</v>
      </c>
      <c r="F51" t="s">
        <v>411</v>
      </c>
      <c r="G51">
        <v>93</v>
      </c>
      <c r="H51" t="s">
        <v>32</v>
      </c>
      <c r="I51">
        <v>4</v>
      </c>
      <c r="J51" t="s">
        <v>74</v>
      </c>
      <c r="K51" t="s">
        <v>59</v>
      </c>
      <c r="L51">
        <v>1</v>
      </c>
      <c r="M51" t="s">
        <v>68</v>
      </c>
      <c r="N51">
        <v>20</v>
      </c>
      <c r="O51" t="s">
        <v>99</v>
      </c>
      <c r="P51">
        <v>7853</v>
      </c>
      <c r="Q51" t="s">
        <v>415</v>
      </c>
      <c r="R51">
        <v>1</v>
      </c>
      <c r="S51" t="s">
        <v>38</v>
      </c>
      <c r="T51" t="s">
        <v>436</v>
      </c>
      <c r="U51">
        <v>4</v>
      </c>
      <c r="V51" t="s">
        <v>417</v>
      </c>
      <c r="W51">
        <v>0</v>
      </c>
      <c r="Y51" s="1">
        <v>0</v>
      </c>
      <c r="AA51">
        <v>6</v>
      </c>
      <c r="AB51">
        <v>6</v>
      </c>
      <c r="AC51" s="1">
        <v>3081230041</v>
      </c>
      <c r="AD51" s="1">
        <v>1898041807</v>
      </c>
    </row>
    <row r="52" spans="1:30" x14ac:dyDescent="0.2">
      <c r="A52">
        <v>6</v>
      </c>
      <c r="B52" t="s">
        <v>30</v>
      </c>
      <c r="C52">
        <v>2021</v>
      </c>
      <c r="D52">
        <v>1</v>
      </c>
      <c r="E52">
        <v>211</v>
      </c>
      <c r="F52" t="s">
        <v>411</v>
      </c>
      <c r="G52">
        <v>93</v>
      </c>
      <c r="H52" t="s">
        <v>32</v>
      </c>
      <c r="I52">
        <v>4</v>
      </c>
      <c r="J52" t="s">
        <v>74</v>
      </c>
      <c r="K52" t="s">
        <v>59</v>
      </c>
      <c r="L52">
        <v>1</v>
      </c>
      <c r="M52" t="s">
        <v>68</v>
      </c>
      <c r="N52">
        <v>20</v>
      </c>
      <c r="O52" t="s">
        <v>99</v>
      </c>
      <c r="P52">
        <v>7853</v>
      </c>
      <c r="Q52" t="s">
        <v>415</v>
      </c>
      <c r="R52">
        <v>30003</v>
      </c>
      <c r="S52" t="s">
        <v>430</v>
      </c>
      <c r="T52" t="s">
        <v>437</v>
      </c>
      <c r="U52">
        <v>1</v>
      </c>
      <c r="V52" t="s">
        <v>432</v>
      </c>
      <c r="W52">
        <v>0</v>
      </c>
      <c r="Y52" s="1">
        <v>0</v>
      </c>
      <c r="AA52">
        <v>1</v>
      </c>
      <c r="AB52">
        <v>1</v>
      </c>
      <c r="AC52" s="1">
        <v>8991216</v>
      </c>
      <c r="AD52" s="1">
        <v>4495608</v>
      </c>
    </row>
    <row r="53" spans="1:30" x14ac:dyDescent="0.2">
      <c r="A53">
        <v>6</v>
      </c>
      <c r="B53" t="s">
        <v>30</v>
      </c>
      <c r="C53">
        <v>2021</v>
      </c>
      <c r="D53">
        <v>1</v>
      </c>
      <c r="E53">
        <v>211</v>
      </c>
      <c r="F53" t="s">
        <v>411</v>
      </c>
      <c r="G53">
        <v>93</v>
      </c>
      <c r="H53" t="s">
        <v>32</v>
      </c>
      <c r="I53">
        <v>4</v>
      </c>
      <c r="J53" t="s">
        <v>74</v>
      </c>
      <c r="K53" t="s">
        <v>59</v>
      </c>
      <c r="L53">
        <v>1</v>
      </c>
      <c r="M53" t="s">
        <v>68</v>
      </c>
      <c r="N53">
        <v>20</v>
      </c>
      <c r="O53" t="s">
        <v>99</v>
      </c>
      <c r="P53">
        <v>7854</v>
      </c>
      <c r="Q53" t="s">
        <v>418</v>
      </c>
      <c r="R53">
        <v>1</v>
      </c>
      <c r="S53" t="s">
        <v>38</v>
      </c>
      <c r="T53" t="s">
        <v>438</v>
      </c>
      <c r="U53">
        <v>1</v>
      </c>
      <c r="V53" t="s">
        <v>420</v>
      </c>
      <c r="W53">
        <v>0</v>
      </c>
      <c r="Y53" s="1">
        <v>0</v>
      </c>
      <c r="AA53">
        <v>1588</v>
      </c>
      <c r="AB53">
        <v>1492</v>
      </c>
      <c r="AC53" s="1">
        <v>553827000</v>
      </c>
      <c r="AD53" s="1">
        <v>468077895</v>
      </c>
    </row>
    <row r="54" spans="1:30" x14ac:dyDescent="0.2">
      <c r="A54">
        <v>6</v>
      </c>
      <c r="B54" t="s">
        <v>30</v>
      </c>
      <c r="C54">
        <v>2021</v>
      </c>
      <c r="D54">
        <v>1</v>
      </c>
      <c r="E54">
        <v>211</v>
      </c>
      <c r="F54" t="s">
        <v>411</v>
      </c>
      <c r="G54">
        <v>93</v>
      </c>
      <c r="H54" t="s">
        <v>32</v>
      </c>
      <c r="I54">
        <v>5</v>
      </c>
      <c r="J54" t="s">
        <v>75</v>
      </c>
      <c r="K54" t="s">
        <v>59</v>
      </c>
      <c r="L54">
        <v>1</v>
      </c>
      <c r="M54" t="s">
        <v>68</v>
      </c>
      <c r="N54">
        <v>20</v>
      </c>
      <c r="O54" t="s">
        <v>99</v>
      </c>
      <c r="P54">
        <v>7850</v>
      </c>
      <c r="Q54" t="s">
        <v>412</v>
      </c>
      <c r="R54">
        <v>1</v>
      </c>
      <c r="S54" t="s">
        <v>38</v>
      </c>
      <c r="T54" t="s">
        <v>439</v>
      </c>
      <c r="U54">
        <v>1</v>
      </c>
      <c r="V54" t="s">
        <v>414</v>
      </c>
      <c r="W54">
        <v>0</v>
      </c>
      <c r="Y54" s="1">
        <v>0</v>
      </c>
      <c r="AA54">
        <v>450</v>
      </c>
      <c r="AB54">
        <v>216</v>
      </c>
      <c r="AC54" s="1">
        <v>351333961</v>
      </c>
      <c r="AD54" s="1">
        <v>266337440</v>
      </c>
    </row>
    <row r="55" spans="1:30" x14ac:dyDescent="0.2">
      <c r="A55">
        <v>6</v>
      </c>
      <c r="B55" t="s">
        <v>30</v>
      </c>
      <c r="C55">
        <v>2021</v>
      </c>
      <c r="D55">
        <v>1</v>
      </c>
      <c r="E55">
        <v>211</v>
      </c>
      <c r="F55" t="s">
        <v>411</v>
      </c>
      <c r="G55">
        <v>93</v>
      </c>
      <c r="H55" t="s">
        <v>32</v>
      </c>
      <c r="I55">
        <v>5</v>
      </c>
      <c r="J55" t="s">
        <v>75</v>
      </c>
      <c r="K55" t="s">
        <v>59</v>
      </c>
      <c r="L55">
        <v>1</v>
      </c>
      <c r="M55" t="s">
        <v>68</v>
      </c>
      <c r="N55">
        <v>20</v>
      </c>
      <c r="O55" t="s">
        <v>99</v>
      </c>
      <c r="P55">
        <v>7851</v>
      </c>
      <c r="Q55" t="s">
        <v>422</v>
      </c>
      <c r="R55">
        <v>1</v>
      </c>
      <c r="S55" t="s">
        <v>38</v>
      </c>
      <c r="T55" t="s">
        <v>440</v>
      </c>
      <c r="U55">
        <v>1</v>
      </c>
      <c r="V55" t="s">
        <v>424</v>
      </c>
      <c r="W55">
        <v>0</v>
      </c>
      <c r="Y55" s="1">
        <v>0</v>
      </c>
      <c r="AA55">
        <v>1100</v>
      </c>
      <c r="AB55">
        <v>630</v>
      </c>
      <c r="AC55" s="1">
        <v>339431928</v>
      </c>
      <c r="AD55" s="1">
        <v>194401923</v>
      </c>
    </row>
    <row r="56" spans="1:30" x14ac:dyDescent="0.2">
      <c r="A56">
        <v>6</v>
      </c>
      <c r="B56" t="s">
        <v>30</v>
      </c>
      <c r="C56">
        <v>2021</v>
      </c>
      <c r="D56">
        <v>1</v>
      </c>
      <c r="E56">
        <v>211</v>
      </c>
      <c r="F56" t="s">
        <v>411</v>
      </c>
      <c r="G56">
        <v>93</v>
      </c>
      <c r="H56" t="s">
        <v>32</v>
      </c>
      <c r="I56">
        <v>5</v>
      </c>
      <c r="J56" t="s">
        <v>75</v>
      </c>
      <c r="K56" t="s">
        <v>59</v>
      </c>
      <c r="L56">
        <v>1</v>
      </c>
      <c r="M56" t="s">
        <v>68</v>
      </c>
      <c r="N56">
        <v>20</v>
      </c>
      <c r="O56" t="s">
        <v>99</v>
      </c>
      <c r="P56">
        <v>7853</v>
      </c>
      <c r="Q56" t="s">
        <v>415</v>
      </c>
      <c r="R56">
        <v>1</v>
      </c>
      <c r="S56" t="s">
        <v>38</v>
      </c>
      <c r="T56" t="s">
        <v>441</v>
      </c>
      <c r="U56">
        <v>4</v>
      </c>
      <c r="V56" t="s">
        <v>417</v>
      </c>
      <c r="W56">
        <v>0</v>
      </c>
      <c r="Y56" s="1">
        <v>0</v>
      </c>
      <c r="AA56">
        <v>7</v>
      </c>
      <c r="AB56">
        <v>7</v>
      </c>
      <c r="AC56" s="1">
        <v>1686663639</v>
      </c>
      <c r="AD56" s="1">
        <v>1049266110</v>
      </c>
    </row>
    <row r="57" spans="1:30" x14ac:dyDescent="0.2">
      <c r="A57">
        <v>6</v>
      </c>
      <c r="B57" t="s">
        <v>30</v>
      </c>
      <c r="C57">
        <v>2021</v>
      </c>
      <c r="D57">
        <v>1</v>
      </c>
      <c r="E57">
        <v>211</v>
      </c>
      <c r="F57" t="s">
        <v>411</v>
      </c>
      <c r="G57">
        <v>93</v>
      </c>
      <c r="H57" t="s">
        <v>32</v>
      </c>
      <c r="I57">
        <v>5</v>
      </c>
      <c r="J57" t="s">
        <v>75</v>
      </c>
      <c r="K57" t="s">
        <v>59</v>
      </c>
      <c r="L57">
        <v>1</v>
      </c>
      <c r="M57" t="s">
        <v>68</v>
      </c>
      <c r="N57">
        <v>20</v>
      </c>
      <c r="O57" t="s">
        <v>99</v>
      </c>
      <c r="P57">
        <v>7853</v>
      </c>
      <c r="Q57" t="s">
        <v>415</v>
      </c>
      <c r="R57">
        <v>30004</v>
      </c>
      <c r="S57" t="s">
        <v>430</v>
      </c>
      <c r="T57" t="s">
        <v>442</v>
      </c>
      <c r="U57">
        <v>1</v>
      </c>
      <c r="V57" t="s">
        <v>432</v>
      </c>
      <c r="W57">
        <v>0</v>
      </c>
      <c r="Y57" s="1">
        <v>0</v>
      </c>
      <c r="AA57">
        <v>1</v>
      </c>
      <c r="AB57">
        <v>1</v>
      </c>
      <c r="AC57" s="1">
        <v>26813645</v>
      </c>
      <c r="AD57" s="1">
        <v>26813645</v>
      </c>
    </row>
    <row r="58" spans="1:30" x14ac:dyDescent="0.2">
      <c r="A58">
        <v>6</v>
      </c>
      <c r="B58" t="s">
        <v>30</v>
      </c>
      <c r="C58">
        <v>2021</v>
      </c>
      <c r="D58">
        <v>1</v>
      </c>
      <c r="E58">
        <v>211</v>
      </c>
      <c r="F58" t="s">
        <v>411</v>
      </c>
      <c r="G58">
        <v>93</v>
      </c>
      <c r="H58" t="s">
        <v>32</v>
      </c>
      <c r="I58">
        <v>5</v>
      </c>
      <c r="J58" t="s">
        <v>75</v>
      </c>
      <c r="K58" t="s">
        <v>59</v>
      </c>
      <c r="L58">
        <v>1</v>
      </c>
      <c r="M58" t="s">
        <v>68</v>
      </c>
      <c r="N58">
        <v>20</v>
      </c>
      <c r="O58" t="s">
        <v>99</v>
      </c>
      <c r="P58">
        <v>7853</v>
      </c>
      <c r="Q58" t="s">
        <v>415</v>
      </c>
      <c r="R58">
        <v>30005</v>
      </c>
      <c r="S58" t="s">
        <v>430</v>
      </c>
      <c r="T58" t="s">
        <v>443</v>
      </c>
      <c r="U58">
        <v>1</v>
      </c>
      <c r="V58" t="s">
        <v>432</v>
      </c>
      <c r="W58">
        <v>0</v>
      </c>
      <c r="X58">
        <v>0</v>
      </c>
      <c r="Y58" s="1">
        <v>60931700</v>
      </c>
      <c r="Z58" s="1">
        <v>57266928</v>
      </c>
      <c r="AA58">
        <v>1</v>
      </c>
      <c r="AB58">
        <v>1</v>
      </c>
      <c r="AC58" s="1">
        <v>25849497</v>
      </c>
      <c r="AD58" s="1">
        <v>25849497</v>
      </c>
    </row>
    <row r="59" spans="1:30" x14ac:dyDescent="0.2">
      <c r="A59">
        <v>6</v>
      </c>
      <c r="B59" t="s">
        <v>30</v>
      </c>
      <c r="C59">
        <v>2021</v>
      </c>
      <c r="D59">
        <v>1</v>
      </c>
      <c r="E59">
        <v>211</v>
      </c>
      <c r="F59" t="s">
        <v>411</v>
      </c>
      <c r="G59">
        <v>93</v>
      </c>
      <c r="H59" t="s">
        <v>32</v>
      </c>
      <c r="I59">
        <v>5</v>
      </c>
      <c r="J59" t="s">
        <v>75</v>
      </c>
      <c r="K59" t="s">
        <v>59</v>
      </c>
      <c r="L59">
        <v>1</v>
      </c>
      <c r="M59" t="s">
        <v>68</v>
      </c>
      <c r="N59">
        <v>20</v>
      </c>
      <c r="O59" t="s">
        <v>99</v>
      </c>
      <c r="P59">
        <v>7854</v>
      </c>
      <c r="Q59" t="s">
        <v>418</v>
      </c>
      <c r="R59">
        <v>1</v>
      </c>
      <c r="S59" t="s">
        <v>38</v>
      </c>
      <c r="T59" t="s">
        <v>444</v>
      </c>
      <c r="U59">
        <v>1</v>
      </c>
      <c r="V59" t="s">
        <v>420</v>
      </c>
      <c r="W59">
        <v>0</v>
      </c>
      <c r="Y59" s="1">
        <v>0</v>
      </c>
      <c r="AA59">
        <v>3143</v>
      </c>
      <c r="AB59">
        <v>3026</v>
      </c>
      <c r="AC59" s="1">
        <v>1096144000</v>
      </c>
      <c r="AD59" s="1">
        <v>949332246</v>
      </c>
    </row>
    <row r="60" spans="1:30" x14ac:dyDescent="0.2">
      <c r="A60">
        <v>6</v>
      </c>
      <c r="B60" t="s">
        <v>30</v>
      </c>
      <c r="C60">
        <v>2021</v>
      </c>
      <c r="D60">
        <v>1</v>
      </c>
      <c r="E60">
        <v>211</v>
      </c>
      <c r="F60" t="s">
        <v>411</v>
      </c>
      <c r="G60">
        <v>93</v>
      </c>
      <c r="H60" t="s">
        <v>32</v>
      </c>
      <c r="I60">
        <v>6</v>
      </c>
      <c r="J60" t="s">
        <v>274</v>
      </c>
      <c r="K60" t="s">
        <v>59</v>
      </c>
      <c r="L60">
        <v>1</v>
      </c>
      <c r="M60" t="s">
        <v>68</v>
      </c>
      <c r="N60">
        <v>20</v>
      </c>
      <c r="O60" t="s">
        <v>99</v>
      </c>
      <c r="P60">
        <v>7850</v>
      </c>
      <c r="Q60" t="s">
        <v>412</v>
      </c>
      <c r="R60">
        <v>1</v>
      </c>
      <c r="S60" t="s">
        <v>38</v>
      </c>
      <c r="T60" t="s">
        <v>445</v>
      </c>
      <c r="U60">
        <v>1</v>
      </c>
      <c r="V60" t="s">
        <v>414</v>
      </c>
      <c r="W60">
        <v>0</v>
      </c>
      <c r="Y60" s="1">
        <v>0</v>
      </c>
      <c r="AA60">
        <v>710</v>
      </c>
      <c r="AB60">
        <v>274</v>
      </c>
      <c r="AC60" s="1">
        <v>554326916</v>
      </c>
      <c r="AD60" s="1">
        <v>337853975</v>
      </c>
    </row>
    <row r="61" spans="1:30" x14ac:dyDescent="0.2">
      <c r="A61">
        <v>6</v>
      </c>
      <c r="B61" t="s">
        <v>30</v>
      </c>
      <c r="C61">
        <v>2021</v>
      </c>
      <c r="D61">
        <v>1</v>
      </c>
      <c r="E61">
        <v>211</v>
      </c>
      <c r="F61" t="s">
        <v>411</v>
      </c>
      <c r="G61">
        <v>93</v>
      </c>
      <c r="H61" t="s">
        <v>32</v>
      </c>
      <c r="I61">
        <v>6</v>
      </c>
      <c r="J61" t="s">
        <v>274</v>
      </c>
      <c r="K61" t="s">
        <v>59</v>
      </c>
      <c r="L61">
        <v>1</v>
      </c>
      <c r="M61" t="s">
        <v>68</v>
      </c>
      <c r="N61">
        <v>20</v>
      </c>
      <c r="O61" t="s">
        <v>99</v>
      </c>
      <c r="P61">
        <v>7851</v>
      </c>
      <c r="Q61" t="s">
        <v>422</v>
      </c>
      <c r="R61">
        <v>1</v>
      </c>
      <c r="S61" t="s">
        <v>38</v>
      </c>
      <c r="T61" t="s">
        <v>446</v>
      </c>
      <c r="U61">
        <v>1</v>
      </c>
      <c r="V61" t="s">
        <v>424</v>
      </c>
      <c r="W61">
        <v>0</v>
      </c>
      <c r="Y61" s="1">
        <v>0</v>
      </c>
      <c r="AA61">
        <v>740</v>
      </c>
      <c r="AB61">
        <v>506</v>
      </c>
      <c r="AC61" s="1">
        <v>228345116</v>
      </c>
      <c r="AD61" s="1">
        <v>156138687</v>
      </c>
    </row>
    <row r="62" spans="1:30" x14ac:dyDescent="0.2">
      <c r="A62">
        <v>6</v>
      </c>
      <c r="B62" t="s">
        <v>30</v>
      </c>
      <c r="C62">
        <v>2021</v>
      </c>
      <c r="D62">
        <v>1</v>
      </c>
      <c r="E62">
        <v>211</v>
      </c>
      <c r="F62" t="s">
        <v>411</v>
      </c>
      <c r="G62">
        <v>93</v>
      </c>
      <c r="H62" t="s">
        <v>32</v>
      </c>
      <c r="I62">
        <v>6</v>
      </c>
      <c r="J62" t="s">
        <v>274</v>
      </c>
      <c r="K62" t="s">
        <v>59</v>
      </c>
      <c r="L62">
        <v>1</v>
      </c>
      <c r="M62" t="s">
        <v>68</v>
      </c>
      <c r="N62">
        <v>20</v>
      </c>
      <c r="O62" t="s">
        <v>99</v>
      </c>
      <c r="P62">
        <v>7853</v>
      </c>
      <c r="Q62" t="s">
        <v>415</v>
      </c>
      <c r="R62">
        <v>1</v>
      </c>
      <c r="S62" t="s">
        <v>38</v>
      </c>
      <c r="T62" t="s">
        <v>447</v>
      </c>
      <c r="U62">
        <v>4</v>
      </c>
      <c r="V62" t="s">
        <v>417</v>
      </c>
      <c r="W62">
        <v>0</v>
      </c>
      <c r="Y62" s="1">
        <v>0</v>
      </c>
      <c r="AA62">
        <v>2</v>
      </c>
      <c r="AB62">
        <v>2</v>
      </c>
      <c r="AC62" s="1">
        <v>3898735699</v>
      </c>
      <c r="AD62" s="1">
        <v>2517008166</v>
      </c>
    </row>
    <row r="63" spans="1:30" x14ac:dyDescent="0.2">
      <c r="A63">
        <v>6</v>
      </c>
      <c r="B63" t="s">
        <v>30</v>
      </c>
      <c r="C63">
        <v>2021</v>
      </c>
      <c r="D63">
        <v>1</v>
      </c>
      <c r="E63">
        <v>211</v>
      </c>
      <c r="F63" t="s">
        <v>411</v>
      </c>
      <c r="G63">
        <v>93</v>
      </c>
      <c r="H63" t="s">
        <v>32</v>
      </c>
      <c r="I63">
        <v>6</v>
      </c>
      <c r="J63" t="s">
        <v>274</v>
      </c>
      <c r="K63" t="s">
        <v>59</v>
      </c>
      <c r="L63">
        <v>1</v>
      </c>
      <c r="M63" t="s">
        <v>68</v>
      </c>
      <c r="N63">
        <v>20</v>
      </c>
      <c r="O63" t="s">
        <v>99</v>
      </c>
      <c r="P63">
        <v>7853</v>
      </c>
      <c r="Q63" t="s">
        <v>415</v>
      </c>
      <c r="R63">
        <v>30006</v>
      </c>
      <c r="S63" t="s">
        <v>430</v>
      </c>
      <c r="T63" t="s">
        <v>448</v>
      </c>
      <c r="U63">
        <v>3</v>
      </c>
      <c r="V63" t="s">
        <v>449</v>
      </c>
      <c r="W63">
        <v>0</v>
      </c>
      <c r="Y63" s="1">
        <v>0</v>
      </c>
      <c r="AA63">
        <v>1</v>
      </c>
      <c r="AB63">
        <v>0</v>
      </c>
      <c r="AC63" s="1">
        <v>1650000000</v>
      </c>
      <c r="AD63" s="1">
        <v>90000000</v>
      </c>
    </row>
    <row r="64" spans="1:30" x14ac:dyDescent="0.2">
      <c r="A64">
        <v>6</v>
      </c>
      <c r="B64" t="s">
        <v>30</v>
      </c>
      <c r="C64">
        <v>2021</v>
      </c>
      <c r="D64">
        <v>1</v>
      </c>
      <c r="E64">
        <v>211</v>
      </c>
      <c r="F64" t="s">
        <v>411</v>
      </c>
      <c r="G64">
        <v>93</v>
      </c>
      <c r="H64" t="s">
        <v>32</v>
      </c>
      <c r="I64">
        <v>6</v>
      </c>
      <c r="J64" t="s">
        <v>274</v>
      </c>
      <c r="K64" t="s">
        <v>59</v>
      </c>
      <c r="L64">
        <v>1</v>
      </c>
      <c r="M64" t="s">
        <v>68</v>
      </c>
      <c r="N64">
        <v>20</v>
      </c>
      <c r="O64" t="s">
        <v>99</v>
      </c>
      <c r="P64">
        <v>7853</v>
      </c>
      <c r="Q64" t="s">
        <v>415</v>
      </c>
      <c r="R64">
        <v>30027</v>
      </c>
      <c r="S64" t="s">
        <v>430</v>
      </c>
      <c r="T64" t="s">
        <v>450</v>
      </c>
      <c r="U64">
        <v>1</v>
      </c>
      <c r="V64" t="s">
        <v>432</v>
      </c>
      <c r="W64">
        <v>0</v>
      </c>
      <c r="X64">
        <v>0</v>
      </c>
      <c r="Y64" s="1">
        <v>20721132</v>
      </c>
      <c r="Z64" s="1">
        <v>19474848</v>
      </c>
      <c r="AA64">
        <v>1</v>
      </c>
      <c r="AB64">
        <v>1</v>
      </c>
      <c r="AC64" s="1">
        <v>97555432</v>
      </c>
      <c r="AD64" s="1">
        <v>48777716</v>
      </c>
    </row>
    <row r="65" spans="1:30" x14ac:dyDescent="0.2">
      <c r="A65">
        <v>6</v>
      </c>
      <c r="B65" t="s">
        <v>30</v>
      </c>
      <c r="C65">
        <v>2021</v>
      </c>
      <c r="D65">
        <v>1</v>
      </c>
      <c r="E65">
        <v>211</v>
      </c>
      <c r="F65" t="s">
        <v>411</v>
      </c>
      <c r="G65">
        <v>93</v>
      </c>
      <c r="H65" t="s">
        <v>32</v>
      </c>
      <c r="I65">
        <v>6</v>
      </c>
      <c r="J65" t="s">
        <v>274</v>
      </c>
      <c r="K65" t="s">
        <v>59</v>
      </c>
      <c r="L65">
        <v>1</v>
      </c>
      <c r="M65" t="s">
        <v>68</v>
      </c>
      <c r="N65">
        <v>20</v>
      </c>
      <c r="O65" t="s">
        <v>99</v>
      </c>
      <c r="P65">
        <v>7854</v>
      </c>
      <c r="Q65" t="s">
        <v>418</v>
      </c>
      <c r="R65">
        <v>1</v>
      </c>
      <c r="S65" t="s">
        <v>38</v>
      </c>
      <c r="T65" t="s">
        <v>451</v>
      </c>
      <c r="U65">
        <v>1</v>
      </c>
      <c r="V65" t="s">
        <v>420</v>
      </c>
      <c r="W65">
        <v>0</v>
      </c>
      <c r="Y65" s="1">
        <v>0</v>
      </c>
      <c r="AA65">
        <v>1854</v>
      </c>
      <c r="AB65">
        <v>1773</v>
      </c>
      <c r="AC65" s="1">
        <v>646596000</v>
      </c>
      <c r="AD65" s="1">
        <v>556234657</v>
      </c>
    </row>
    <row r="66" spans="1:30" x14ac:dyDescent="0.2">
      <c r="A66">
        <v>6</v>
      </c>
      <c r="B66" t="s">
        <v>30</v>
      </c>
      <c r="C66">
        <v>2021</v>
      </c>
      <c r="D66">
        <v>1</v>
      </c>
      <c r="E66">
        <v>211</v>
      </c>
      <c r="F66" t="s">
        <v>411</v>
      </c>
      <c r="G66">
        <v>93</v>
      </c>
      <c r="H66" t="s">
        <v>32</v>
      </c>
      <c r="I66">
        <v>7</v>
      </c>
      <c r="J66" t="s">
        <v>76</v>
      </c>
      <c r="K66" t="s">
        <v>59</v>
      </c>
      <c r="L66">
        <v>1</v>
      </c>
      <c r="M66" t="s">
        <v>68</v>
      </c>
      <c r="N66">
        <v>20</v>
      </c>
      <c r="O66" t="s">
        <v>99</v>
      </c>
      <c r="P66">
        <v>7850</v>
      </c>
      <c r="Q66" t="s">
        <v>412</v>
      </c>
      <c r="R66">
        <v>1</v>
      </c>
      <c r="S66" t="s">
        <v>38</v>
      </c>
      <c r="T66" t="s">
        <v>452</v>
      </c>
      <c r="U66">
        <v>1</v>
      </c>
      <c r="V66" t="s">
        <v>414</v>
      </c>
      <c r="W66">
        <v>0</v>
      </c>
      <c r="Y66" s="1">
        <v>0</v>
      </c>
      <c r="AA66">
        <v>450</v>
      </c>
      <c r="AB66">
        <v>237</v>
      </c>
      <c r="AC66" s="1">
        <v>351333961</v>
      </c>
      <c r="AD66" s="1">
        <v>292231358</v>
      </c>
    </row>
    <row r="67" spans="1:30" x14ac:dyDescent="0.2">
      <c r="A67">
        <v>6</v>
      </c>
      <c r="B67" t="s">
        <v>30</v>
      </c>
      <c r="C67">
        <v>2021</v>
      </c>
      <c r="D67">
        <v>1</v>
      </c>
      <c r="E67">
        <v>211</v>
      </c>
      <c r="F67" t="s">
        <v>411</v>
      </c>
      <c r="G67">
        <v>93</v>
      </c>
      <c r="H67" t="s">
        <v>32</v>
      </c>
      <c r="I67">
        <v>7</v>
      </c>
      <c r="J67" t="s">
        <v>76</v>
      </c>
      <c r="K67" t="s">
        <v>59</v>
      </c>
      <c r="L67">
        <v>1</v>
      </c>
      <c r="M67" t="s">
        <v>68</v>
      </c>
      <c r="N67">
        <v>20</v>
      </c>
      <c r="O67" t="s">
        <v>99</v>
      </c>
      <c r="P67">
        <v>7851</v>
      </c>
      <c r="Q67" t="s">
        <v>422</v>
      </c>
      <c r="R67">
        <v>1</v>
      </c>
      <c r="S67" t="s">
        <v>38</v>
      </c>
      <c r="T67" t="s">
        <v>453</v>
      </c>
      <c r="U67">
        <v>1</v>
      </c>
      <c r="V67" t="s">
        <v>424</v>
      </c>
      <c r="W67">
        <v>0</v>
      </c>
      <c r="Y67" s="1">
        <v>0</v>
      </c>
      <c r="AA67">
        <v>870</v>
      </c>
      <c r="AB67">
        <v>661</v>
      </c>
      <c r="AC67" s="1">
        <v>268459798</v>
      </c>
      <c r="AD67" s="1">
        <v>203967731</v>
      </c>
    </row>
    <row r="68" spans="1:30" x14ac:dyDescent="0.2">
      <c r="A68">
        <v>6</v>
      </c>
      <c r="B68" t="s">
        <v>30</v>
      </c>
      <c r="C68">
        <v>2021</v>
      </c>
      <c r="D68">
        <v>1</v>
      </c>
      <c r="E68">
        <v>211</v>
      </c>
      <c r="F68" t="s">
        <v>411</v>
      </c>
      <c r="G68">
        <v>93</v>
      </c>
      <c r="H68" t="s">
        <v>32</v>
      </c>
      <c r="I68">
        <v>7</v>
      </c>
      <c r="J68" t="s">
        <v>76</v>
      </c>
      <c r="K68" t="s">
        <v>59</v>
      </c>
      <c r="L68">
        <v>1</v>
      </c>
      <c r="M68" t="s">
        <v>68</v>
      </c>
      <c r="N68">
        <v>20</v>
      </c>
      <c r="O68" t="s">
        <v>99</v>
      </c>
      <c r="P68">
        <v>7853</v>
      </c>
      <c r="Q68" t="s">
        <v>415</v>
      </c>
      <c r="R68">
        <v>1</v>
      </c>
      <c r="S68" t="s">
        <v>38</v>
      </c>
      <c r="T68" t="s">
        <v>454</v>
      </c>
      <c r="U68">
        <v>4</v>
      </c>
      <c r="V68" t="s">
        <v>417</v>
      </c>
      <c r="W68">
        <v>0</v>
      </c>
      <c r="Y68" s="1">
        <v>0</v>
      </c>
      <c r="AA68">
        <v>10</v>
      </c>
      <c r="AB68">
        <v>10</v>
      </c>
      <c r="AC68" s="1">
        <v>3057216134</v>
      </c>
      <c r="AD68" s="1">
        <v>1867940726</v>
      </c>
    </row>
    <row r="69" spans="1:30" x14ac:dyDescent="0.2">
      <c r="A69">
        <v>6</v>
      </c>
      <c r="B69" t="s">
        <v>30</v>
      </c>
      <c r="C69">
        <v>2021</v>
      </c>
      <c r="D69">
        <v>1</v>
      </c>
      <c r="E69">
        <v>211</v>
      </c>
      <c r="F69" t="s">
        <v>411</v>
      </c>
      <c r="G69">
        <v>93</v>
      </c>
      <c r="H69" t="s">
        <v>32</v>
      </c>
      <c r="I69">
        <v>7</v>
      </c>
      <c r="J69" t="s">
        <v>76</v>
      </c>
      <c r="K69" t="s">
        <v>59</v>
      </c>
      <c r="L69">
        <v>1</v>
      </c>
      <c r="M69" t="s">
        <v>68</v>
      </c>
      <c r="N69">
        <v>20</v>
      </c>
      <c r="O69" t="s">
        <v>99</v>
      </c>
      <c r="P69">
        <v>7853</v>
      </c>
      <c r="Q69" t="s">
        <v>415</v>
      </c>
      <c r="R69">
        <v>30007</v>
      </c>
      <c r="S69" t="s">
        <v>430</v>
      </c>
      <c r="T69" t="s">
        <v>455</v>
      </c>
      <c r="U69">
        <v>1</v>
      </c>
      <c r="V69" t="s">
        <v>432</v>
      </c>
      <c r="W69">
        <v>0</v>
      </c>
      <c r="Y69" s="1">
        <v>0</v>
      </c>
      <c r="AA69">
        <v>1</v>
      </c>
      <c r="AB69">
        <v>1</v>
      </c>
      <c r="AC69" s="1">
        <v>8991216</v>
      </c>
      <c r="AD69" s="1">
        <v>4495608</v>
      </c>
    </row>
    <row r="70" spans="1:30" x14ac:dyDescent="0.2">
      <c r="A70">
        <v>6</v>
      </c>
      <c r="B70" t="s">
        <v>30</v>
      </c>
      <c r="C70">
        <v>2021</v>
      </c>
      <c r="D70">
        <v>1</v>
      </c>
      <c r="E70">
        <v>211</v>
      </c>
      <c r="F70" t="s">
        <v>411</v>
      </c>
      <c r="G70">
        <v>93</v>
      </c>
      <c r="H70" t="s">
        <v>32</v>
      </c>
      <c r="I70">
        <v>7</v>
      </c>
      <c r="J70" t="s">
        <v>76</v>
      </c>
      <c r="K70" t="s">
        <v>59</v>
      </c>
      <c r="L70">
        <v>1</v>
      </c>
      <c r="M70" t="s">
        <v>68</v>
      </c>
      <c r="N70">
        <v>20</v>
      </c>
      <c r="O70" t="s">
        <v>99</v>
      </c>
      <c r="P70">
        <v>7853</v>
      </c>
      <c r="Q70" t="s">
        <v>415</v>
      </c>
      <c r="R70">
        <v>30008</v>
      </c>
      <c r="S70" t="s">
        <v>430</v>
      </c>
      <c r="T70" t="s">
        <v>456</v>
      </c>
      <c r="U70">
        <v>1</v>
      </c>
      <c r="V70" t="s">
        <v>432</v>
      </c>
      <c r="W70">
        <v>0</v>
      </c>
      <c r="Y70" s="1">
        <v>0</v>
      </c>
      <c r="AA70">
        <v>1</v>
      </c>
      <c r="AB70">
        <v>1</v>
      </c>
      <c r="AC70" s="1">
        <v>8991216</v>
      </c>
      <c r="AD70" s="1">
        <v>4495608</v>
      </c>
    </row>
    <row r="71" spans="1:30" x14ac:dyDescent="0.2">
      <c r="A71">
        <v>6</v>
      </c>
      <c r="B71" t="s">
        <v>30</v>
      </c>
      <c r="C71">
        <v>2021</v>
      </c>
      <c r="D71">
        <v>1</v>
      </c>
      <c r="E71">
        <v>211</v>
      </c>
      <c r="F71" t="s">
        <v>411</v>
      </c>
      <c r="G71">
        <v>93</v>
      </c>
      <c r="H71" t="s">
        <v>32</v>
      </c>
      <c r="I71">
        <v>7</v>
      </c>
      <c r="J71" t="s">
        <v>76</v>
      </c>
      <c r="K71" t="s">
        <v>59</v>
      </c>
      <c r="L71">
        <v>1</v>
      </c>
      <c r="M71" t="s">
        <v>68</v>
      </c>
      <c r="N71">
        <v>20</v>
      </c>
      <c r="O71" t="s">
        <v>99</v>
      </c>
      <c r="P71">
        <v>7853</v>
      </c>
      <c r="Q71" t="s">
        <v>415</v>
      </c>
      <c r="R71">
        <v>30025</v>
      </c>
      <c r="S71" t="s">
        <v>430</v>
      </c>
      <c r="T71" t="s">
        <v>457</v>
      </c>
      <c r="U71">
        <v>1</v>
      </c>
      <c r="V71" t="s">
        <v>432</v>
      </c>
      <c r="W71">
        <v>0</v>
      </c>
      <c r="Y71" s="1">
        <v>0</v>
      </c>
      <c r="AA71">
        <v>1</v>
      </c>
      <c r="AC71" s="1">
        <v>193429281</v>
      </c>
    </row>
    <row r="72" spans="1:30" x14ac:dyDescent="0.2">
      <c r="A72">
        <v>6</v>
      </c>
      <c r="B72" t="s">
        <v>30</v>
      </c>
      <c r="C72">
        <v>2021</v>
      </c>
      <c r="D72">
        <v>1</v>
      </c>
      <c r="E72">
        <v>211</v>
      </c>
      <c r="F72" t="s">
        <v>411</v>
      </c>
      <c r="G72">
        <v>93</v>
      </c>
      <c r="H72" t="s">
        <v>32</v>
      </c>
      <c r="I72">
        <v>7</v>
      </c>
      <c r="J72" t="s">
        <v>76</v>
      </c>
      <c r="K72" t="s">
        <v>59</v>
      </c>
      <c r="L72">
        <v>1</v>
      </c>
      <c r="M72" t="s">
        <v>68</v>
      </c>
      <c r="N72">
        <v>20</v>
      </c>
      <c r="O72" t="s">
        <v>99</v>
      </c>
      <c r="P72">
        <v>7854</v>
      </c>
      <c r="Q72" t="s">
        <v>418</v>
      </c>
      <c r="R72">
        <v>1</v>
      </c>
      <c r="S72" t="s">
        <v>38</v>
      </c>
      <c r="T72" t="s">
        <v>458</v>
      </c>
      <c r="U72">
        <v>1</v>
      </c>
      <c r="V72" t="s">
        <v>420</v>
      </c>
      <c r="W72">
        <v>0</v>
      </c>
      <c r="Y72" s="1">
        <v>0</v>
      </c>
      <c r="AA72">
        <v>4602</v>
      </c>
      <c r="AB72">
        <v>4469</v>
      </c>
      <c r="AC72" s="1">
        <v>1604981000</v>
      </c>
      <c r="AD72" s="1">
        <v>1402037610</v>
      </c>
    </row>
    <row r="73" spans="1:30" x14ac:dyDescent="0.2">
      <c r="A73">
        <v>6</v>
      </c>
      <c r="B73" t="s">
        <v>30</v>
      </c>
      <c r="C73">
        <v>2021</v>
      </c>
      <c r="D73">
        <v>1</v>
      </c>
      <c r="E73">
        <v>211</v>
      </c>
      <c r="F73" t="s">
        <v>411</v>
      </c>
      <c r="G73">
        <v>93</v>
      </c>
      <c r="H73" t="s">
        <v>32</v>
      </c>
      <c r="I73">
        <v>8</v>
      </c>
      <c r="J73" t="s">
        <v>77</v>
      </c>
      <c r="K73" t="s">
        <v>59</v>
      </c>
      <c r="L73">
        <v>1</v>
      </c>
      <c r="M73" t="s">
        <v>68</v>
      </c>
      <c r="N73">
        <v>20</v>
      </c>
      <c r="O73" t="s">
        <v>99</v>
      </c>
      <c r="P73">
        <v>7850</v>
      </c>
      <c r="Q73" t="s">
        <v>412</v>
      </c>
      <c r="R73">
        <v>1</v>
      </c>
      <c r="S73" t="s">
        <v>38</v>
      </c>
      <c r="T73" t="s">
        <v>459</v>
      </c>
      <c r="U73">
        <v>1</v>
      </c>
      <c r="V73" t="s">
        <v>414</v>
      </c>
      <c r="W73">
        <v>0</v>
      </c>
      <c r="Y73" s="1">
        <v>0</v>
      </c>
      <c r="AA73">
        <v>850</v>
      </c>
      <c r="AB73">
        <v>435</v>
      </c>
      <c r="AC73" s="1">
        <v>663630815</v>
      </c>
      <c r="AD73" s="1">
        <v>536374012</v>
      </c>
    </row>
    <row r="74" spans="1:30" x14ac:dyDescent="0.2">
      <c r="A74">
        <v>6</v>
      </c>
      <c r="B74" t="s">
        <v>30</v>
      </c>
      <c r="C74">
        <v>2021</v>
      </c>
      <c r="D74">
        <v>1</v>
      </c>
      <c r="E74">
        <v>211</v>
      </c>
      <c r="F74" t="s">
        <v>411</v>
      </c>
      <c r="G74">
        <v>93</v>
      </c>
      <c r="H74" t="s">
        <v>32</v>
      </c>
      <c r="I74">
        <v>8</v>
      </c>
      <c r="J74" t="s">
        <v>77</v>
      </c>
      <c r="K74" t="s">
        <v>59</v>
      </c>
      <c r="L74">
        <v>1</v>
      </c>
      <c r="M74" t="s">
        <v>68</v>
      </c>
      <c r="N74">
        <v>20</v>
      </c>
      <c r="O74" t="s">
        <v>99</v>
      </c>
      <c r="P74">
        <v>7851</v>
      </c>
      <c r="Q74" t="s">
        <v>422</v>
      </c>
      <c r="R74">
        <v>1</v>
      </c>
      <c r="S74" t="s">
        <v>38</v>
      </c>
      <c r="T74" t="s">
        <v>460</v>
      </c>
      <c r="U74">
        <v>1</v>
      </c>
      <c r="V74" t="s">
        <v>424</v>
      </c>
      <c r="W74">
        <v>0</v>
      </c>
      <c r="Y74" s="1">
        <v>0</v>
      </c>
      <c r="AA74">
        <v>1050</v>
      </c>
      <c r="AB74">
        <v>638</v>
      </c>
      <c r="AC74" s="1">
        <v>324003204</v>
      </c>
      <c r="AD74" s="1">
        <v>196870519</v>
      </c>
    </row>
    <row r="75" spans="1:30" x14ac:dyDescent="0.2">
      <c r="A75">
        <v>6</v>
      </c>
      <c r="B75" t="s">
        <v>30</v>
      </c>
      <c r="C75">
        <v>2021</v>
      </c>
      <c r="D75">
        <v>1</v>
      </c>
      <c r="E75">
        <v>211</v>
      </c>
      <c r="F75" t="s">
        <v>411</v>
      </c>
      <c r="G75">
        <v>93</v>
      </c>
      <c r="H75" t="s">
        <v>32</v>
      </c>
      <c r="I75">
        <v>8</v>
      </c>
      <c r="J75" t="s">
        <v>77</v>
      </c>
      <c r="K75" t="s">
        <v>59</v>
      </c>
      <c r="L75">
        <v>1</v>
      </c>
      <c r="M75" t="s">
        <v>68</v>
      </c>
      <c r="N75">
        <v>20</v>
      </c>
      <c r="O75" t="s">
        <v>99</v>
      </c>
      <c r="P75">
        <v>7853</v>
      </c>
      <c r="Q75" t="s">
        <v>415</v>
      </c>
      <c r="R75">
        <v>1</v>
      </c>
      <c r="S75" t="s">
        <v>38</v>
      </c>
      <c r="T75" t="s">
        <v>461</v>
      </c>
      <c r="U75">
        <v>4</v>
      </c>
      <c r="V75" t="s">
        <v>417</v>
      </c>
      <c r="W75">
        <v>0</v>
      </c>
      <c r="Y75" s="1">
        <v>0</v>
      </c>
      <c r="AA75">
        <v>12</v>
      </c>
      <c r="AB75">
        <v>12</v>
      </c>
      <c r="AC75" s="1">
        <v>4990236616</v>
      </c>
      <c r="AD75" s="1">
        <v>3065856045</v>
      </c>
    </row>
    <row r="76" spans="1:30" x14ac:dyDescent="0.2">
      <c r="A76">
        <v>6</v>
      </c>
      <c r="B76" t="s">
        <v>30</v>
      </c>
      <c r="C76">
        <v>2021</v>
      </c>
      <c r="D76">
        <v>1</v>
      </c>
      <c r="E76">
        <v>211</v>
      </c>
      <c r="F76" t="s">
        <v>411</v>
      </c>
      <c r="G76">
        <v>93</v>
      </c>
      <c r="H76" t="s">
        <v>32</v>
      </c>
      <c r="I76">
        <v>8</v>
      </c>
      <c r="J76" t="s">
        <v>77</v>
      </c>
      <c r="K76" t="s">
        <v>59</v>
      </c>
      <c r="L76">
        <v>1</v>
      </c>
      <c r="M76" t="s">
        <v>68</v>
      </c>
      <c r="N76">
        <v>20</v>
      </c>
      <c r="O76" t="s">
        <v>99</v>
      </c>
      <c r="P76">
        <v>7853</v>
      </c>
      <c r="Q76" t="s">
        <v>415</v>
      </c>
      <c r="R76">
        <v>30009</v>
      </c>
      <c r="S76" t="s">
        <v>430</v>
      </c>
      <c r="T76" t="s">
        <v>462</v>
      </c>
      <c r="U76">
        <v>1</v>
      </c>
      <c r="V76" t="s">
        <v>432</v>
      </c>
      <c r="W76">
        <v>0</v>
      </c>
      <c r="X76">
        <v>0</v>
      </c>
      <c r="Y76" s="1">
        <v>14352950</v>
      </c>
      <c r="Z76" s="1">
        <v>13489684</v>
      </c>
      <c r="AA76">
        <v>1</v>
      </c>
      <c r="AB76">
        <v>1</v>
      </c>
      <c r="AC76" s="1">
        <v>21618314</v>
      </c>
      <c r="AD76" s="1">
        <v>10809157</v>
      </c>
    </row>
    <row r="77" spans="1:30" x14ac:dyDescent="0.2">
      <c r="A77">
        <v>6</v>
      </c>
      <c r="B77" t="s">
        <v>30</v>
      </c>
      <c r="C77">
        <v>2021</v>
      </c>
      <c r="D77">
        <v>1</v>
      </c>
      <c r="E77">
        <v>211</v>
      </c>
      <c r="F77" t="s">
        <v>411</v>
      </c>
      <c r="G77">
        <v>93</v>
      </c>
      <c r="H77" t="s">
        <v>32</v>
      </c>
      <c r="I77">
        <v>8</v>
      </c>
      <c r="J77" t="s">
        <v>77</v>
      </c>
      <c r="K77" t="s">
        <v>59</v>
      </c>
      <c r="L77">
        <v>1</v>
      </c>
      <c r="M77" t="s">
        <v>68</v>
      </c>
      <c r="N77">
        <v>20</v>
      </c>
      <c r="O77" t="s">
        <v>99</v>
      </c>
      <c r="P77">
        <v>7853</v>
      </c>
      <c r="Q77" t="s">
        <v>415</v>
      </c>
      <c r="R77">
        <v>30010</v>
      </c>
      <c r="S77" t="s">
        <v>430</v>
      </c>
      <c r="T77" t="s">
        <v>463</v>
      </c>
      <c r="U77">
        <v>1</v>
      </c>
      <c r="V77" t="s">
        <v>432</v>
      </c>
      <c r="W77">
        <v>0</v>
      </c>
      <c r="X77">
        <v>0</v>
      </c>
      <c r="Y77" s="1">
        <v>60931700</v>
      </c>
      <c r="Z77" s="1">
        <v>57266928</v>
      </c>
      <c r="AA77">
        <v>1</v>
      </c>
      <c r="AB77">
        <v>1</v>
      </c>
      <c r="AC77" s="1">
        <v>48259411</v>
      </c>
      <c r="AD77" s="1">
        <v>26224862</v>
      </c>
    </row>
    <row r="78" spans="1:30" x14ac:dyDescent="0.2">
      <c r="A78">
        <v>6</v>
      </c>
      <c r="B78" t="s">
        <v>30</v>
      </c>
      <c r="C78">
        <v>2021</v>
      </c>
      <c r="D78">
        <v>1</v>
      </c>
      <c r="E78">
        <v>211</v>
      </c>
      <c r="F78" t="s">
        <v>411</v>
      </c>
      <c r="G78">
        <v>93</v>
      </c>
      <c r="H78" t="s">
        <v>32</v>
      </c>
      <c r="I78">
        <v>8</v>
      </c>
      <c r="J78" t="s">
        <v>77</v>
      </c>
      <c r="K78" t="s">
        <v>59</v>
      </c>
      <c r="L78">
        <v>1</v>
      </c>
      <c r="M78" t="s">
        <v>68</v>
      </c>
      <c r="N78">
        <v>20</v>
      </c>
      <c r="O78" t="s">
        <v>99</v>
      </c>
      <c r="P78">
        <v>7854</v>
      </c>
      <c r="Q78" t="s">
        <v>418</v>
      </c>
      <c r="R78">
        <v>1</v>
      </c>
      <c r="S78" t="s">
        <v>38</v>
      </c>
      <c r="T78" t="s">
        <v>464</v>
      </c>
      <c r="U78">
        <v>1</v>
      </c>
      <c r="V78" t="s">
        <v>420</v>
      </c>
      <c r="W78">
        <v>0</v>
      </c>
      <c r="Y78" s="1">
        <v>0</v>
      </c>
      <c r="AA78">
        <v>2040</v>
      </c>
      <c r="AB78">
        <v>1950</v>
      </c>
      <c r="AC78" s="1">
        <v>711465000</v>
      </c>
      <c r="AD78" s="1">
        <v>611764005</v>
      </c>
    </row>
    <row r="79" spans="1:30" x14ac:dyDescent="0.2">
      <c r="A79">
        <v>6</v>
      </c>
      <c r="B79" t="s">
        <v>30</v>
      </c>
      <c r="C79">
        <v>2021</v>
      </c>
      <c r="D79">
        <v>1</v>
      </c>
      <c r="E79">
        <v>211</v>
      </c>
      <c r="F79" t="s">
        <v>411</v>
      </c>
      <c r="G79">
        <v>93</v>
      </c>
      <c r="H79" t="s">
        <v>32</v>
      </c>
      <c r="I79">
        <v>8</v>
      </c>
      <c r="J79" t="s">
        <v>77</v>
      </c>
      <c r="K79" t="s">
        <v>59</v>
      </c>
      <c r="L79">
        <v>2</v>
      </c>
      <c r="M79" t="s">
        <v>367</v>
      </c>
      <c r="N79">
        <v>32</v>
      </c>
      <c r="O79" t="s">
        <v>465</v>
      </c>
      <c r="P79">
        <v>7856</v>
      </c>
      <c r="Q79" t="s">
        <v>466</v>
      </c>
      <c r="R79">
        <v>30029</v>
      </c>
      <c r="S79" t="s">
        <v>430</v>
      </c>
      <c r="T79" t="s">
        <v>467</v>
      </c>
      <c r="U79">
        <v>2</v>
      </c>
      <c r="V79" t="s">
        <v>468</v>
      </c>
      <c r="W79">
        <v>1</v>
      </c>
      <c r="X79">
        <v>1</v>
      </c>
      <c r="Y79" s="1">
        <v>4619998655</v>
      </c>
      <c r="Z79" s="1">
        <v>3175165136</v>
      </c>
      <c r="AA79">
        <v>0</v>
      </c>
      <c r="AC79" s="1">
        <v>0</v>
      </c>
    </row>
    <row r="80" spans="1:30" x14ac:dyDescent="0.2">
      <c r="A80">
        <v>6</v>
      </c>
      <c r="B80" t="s">
        <v>30</v>
      </c>
      <c r="C80">
        <v>2021</v>
      </c>
      <c r="D80">
        <v>1</v>
      </c>
      <c r="E80">
        <v>211</v>
      </c>
      <c r="F80" t="s">
        <v>411</v>
      </c>
      <c r="G80">
        <v>93</v>
      </c>
      <c r="H80" t="s">
        <v>32</v>
      </c>
      <c r="I80">
        <v>9</v>
      </c>
      <c r="J80" t="s">
        <v>276</v>
      </c>
      <c r="K80" t="s">
        <v>59</v>
      </c>
      <c r="L80">
        <v>1</v>
      </c>
      <c r="M80" t="s">
        <v>68</v>
      </c>
      <c r="N80">
        <v>20</v>
      </c>
      <c r="O80" t="s">
        <v>99</v>
      </c>
      <c r="P80">
        <v>7850</v>
      </c>
      <c r="Q80" t="s">
        <v>412</v>
      </c>
      <c r="R80">
        <v>1</v>
      </c>
      <c r="S80" t="s">
        <v>38</v>
      </c>
      <c r="T80" t="s">
        <v>469</v>
      </c>
      <c r="U80">
        <v>1</v>
      </c>
      <c r="V80" t="s">
        <v>414</v>
      </c>
      <c r="W80">
        <v>0</v>
      </c>
      <c r="Y80" s="1">
        <v>0</v>
      </c>
      <c r="AA80">
        <v>120</v>
      </c>
      <c r="AB80">
        <v>48</v>
      </c>
      <c r="AC80" s="1">
        <v>93689056</v>
      </c>
      <c r="AD80" s="1">
        <v>59186098</v>
      </c>
    </row>
    <row r="81" spans="1:30" x14ac:dyDescent="0.2">
      <c r="A81">
        <v>6</v>
      </c>
      <c r="B81" t="s">
        <v>30</v>
      </c>
      <c r="C81">
        <v>2021</v>
      </c>
      <c r="D81">
        <v>1</v>
      </c>
      <c r="E81">
        <v>211</v>
      </c>
      <c r="F81" t="s">
        <v>411</v>
      </c>
      <c r="G81">
        <v>93</v>
      </c>
      <c r="H81" t="s">
        <v>32</v>
      </c>
      <c r="I81">
        <v>9</v>
      </c>
      <c r="J81" t="s">
        <v>276</v>
      </c>
      <c r="K81" t="s">
        <v>59</v>
      </c>
      <c r="L81">
        <v>1</v>
      </c>
      <c r="M81" t="s">
        <v>68</v>
      </c>
      <c r="N81">
        <v>20</v>
      </c>
      <c r="O81" t="s">
        <v>99</v>
      </c>
      <c r="P81">
        <v>7851</v>
      </c>
      <c r="Q81" t="s">
        <v>422</v>
      </c>
      <c r="R81">
        <v>1</v>
      </c>
      <c r="S81" t="s">
        <v>38</v>
      </c>
      <c r="T81" t="s">
        <v>470</v>
      </c>
      <c r="U81">
        <v>1</v>
      </c>
      <c r="V81" t="s">
        <v>424</v>
      </c>
      <c r="W81">
        <v>0</v>
      </c>
      <c r="Y81" s="1">
        <v>0</v>
      </c>
      <c r="AA81">
        <v>600</v>
      </c>
      <c r="AB81">
        <v>460</v>
      </c>
      <c r="AC81" s="1">
        <v>185144688</v>
      </c>
      <c r="AD81" s="1">
        <v>141944261</v>
      </c>
    </row>
    <row r="82" spans="1:30" x14ac:dyDescent="0.2">
      <c r="A82">
        <v>6</v>
      </c>
      <c r="B82" t="s">
        <v>30</v>
      </c>
      <c r="C82">
        <v>2021</v>
      </c>
      <c r="D82">
        <v>1</v>
      </c>
      <c r="E82">
        <v>211</v>
      </c>
      <c r="F82" t="s">
        <v>411</v>
      </c>
      <c r="G82">
        <v>93</v>
      </c>
      <c r="H82" t="s">
        <v>32</v>
      </c>
      <c r="I82">
        <v>9</v>
      </c>
      <c r="J82" t="s">
        <v>276</v>
      </c>
      <c r="K82" t="s">
        <v>59</v>
      </c>
      <c r="L82">
        <v>1</v>
      </c>
      <c r="M82" t="s">
        <v>68</v>
      </c>
      <c r="N82">
        <v>20</v>
      </c>
      <c r="O82" t="s">
        <v>99</v>
      </c>
      <c r="P82">
        <v>7853</v>
      </c>
      <c r="Q82" t="s">
        <v>415</v>
      </c>
      <c r="R82">
        <v>1</v>
      </c>
      <c r="S82" t="s">
        <v>38</v>
      </c>
      <c r="T82" t="s">
        <v>471</v>
      </c>
      <c r="U82">
        <v>4</v>
      </c>
      <c r="V82" t="s">
        <v>417</v>
      </c>
      <c r="W82">
        <v>0</v>
      </c>
      <c r="Y82" s="1">
        <v>0</v>
      </c>
      <c r="AA82">
        <v>5</v>
      </c>
      <c r="AB82">
        <v>5</v>
      </c>
      <c r="AC82" s="1">
        <v>1389123666</v>
      </c>
      <c r="AD82" s="1">
        <v>861721346</v>
      </c>
    </row>
    <row r="83" spans="1:30" x14ac:dyDescent="0.2">
      <c r="A83">
        <v>6</v>
      </c>
      <c r="B83" t="s">
        <v>30</v>
      </c>
      <c r="C83">
        <v>2021</v>
      </c>
      <c r="D83">
        <v>1</v>
      </c>
      <c r="E83">
        <v>211</v>
      </c>
      <c r="F83" t="s">
        <v>411</v>
      </c>
      <c r="G83">
        <v>93</v>
      </c>
      <c r="H83" t="s">
        <v>32</v>
      </c>
      <c r="I83">
        <v>9</v>
      </c>
      <c r="J83" t="s">
        <v>276</v>
      </c>
      <c r="K83" t="s">
        <v>59</v>
      </c>
      <c r="L83">
        <v>1</v>
      </c>
      <c r="M83" t="s">
        <v>68</v>
      </c>
      <c r="N83">
        <v>20</v>
      </c>
      <c r="O83" t="s">
        <v>99</v>
      </c>
      <c r="P83">
        <v>7854</v>
      </c>
      <c r="Q83" t="s">
        <v>418</v>
      </c>
      <c r="R83">
        <v>1</v>
      </c>
      <c r="S83" t="s">
        <v>38</v>
      </c>
      <c r="T83" t="s">
        <v>472</v>
      </c>
      <c r="U83">
        <v>1</v>
      </c>
      <c r="V83" t="s">
        <v>420</v>
      </c>
      <c r="W83">
        <v>0</v>
      </c>
      <c r="Y83" s="1">
        <v>0</v>
      </c>
      <c r="AA83">
        <v>1805</v>
      </c>
      <c r="AB83">
        <v>1743</v>
      </c>
      <c r="AC83" s="1">
        <v>629507000</v>
      </c>
      <c r="AD83" s="1">
        <v>546822903</v>
      </c>
    </row>
    <row r="84" spans="1:30" x14ac:dyDescent="0.2">
      <c r="A84">
        <v>6</v>
      </c>
      <c r="B84" t="s">
        <v>30</v>
      </c>
      <c r="C84">
        <v>2021</v>
      </c>
      <c r="D84">
        <v>1</v>
      </c>
      <c r="E84">
        <v>211</v>
      </c>
      <c r="F84" t="s">
        <v>411</v>
      </c>
      <c r="G84">
        <v>93</v>
      </c>
      <c r="H84" t="s">
        <v>32</v>
      </c>
      <c r="I84">
        <v>10</v>
      </c>
      <c r="J84" t="s">
        <v>277</v>
      </c>
      <c r="K84" t="s">
        <v>59</v>
      </c>
      <c r="L84">
        <v>1</v>
      </c>
      <c r="M84" t="s">
        <v>68</v>
      </c>
      <c r="N84">
        <v>20</v>
      </c>
      <c r="O84" t="s">
        <v>99</v>
      </c>
      <c r="P84">
        <v>7850</v>
      </c>
      <c r="Q84" t="s">
        <v>412</v>
      </c>
      <c r="R84">
        <v>1</v>
      </c>
      <c r="S84" t="s">
        <v>38</v>
      </c>
      <c r="T84" t="s">
        <v>473</v>
      </c>
      <c r="U84">
        <v>1</v>
      </c>
      <c r="V84" t="s">
        <v>414</v>
      </c>
      <c r="W84">
        <v>0</v>
      </c>
      <c r="Y84" s="1">
        <v>0</v>
      </c>
      <c r="AA84">
        <v>560</v>
      </c>
      <c r="AB84">
        <v>352</v>
      </c>
      <c r="AC84" s="1">
        <v>437215596</v>
      </c>
      <c r="AD84" s="1">
        <v>434031384</v>
      </c>
    </row>
    <row r="85" spans="1:30" x14ac:dyDescent="0.2">
      <c r="A85">
        <v>6</v>
      </c>
      <c r="B85" t="s">
        <v>30</v>
      </c>
      <c r="C85">
        <v>2021</v>
      </c>
      <c r="D85">
        <v>1</v>
      </c>
      <c r="E85">
        <v>211</v>
      </c>
      <c r="F85" t="s">
        <v>411</v>
      </c>
      <c r="G85">
        <v>93</v>
      </c>
      <c r="H85" t="s">
        <v>32</v>
      </c>
      <c r="I85">
        <v>10</v>
      </c>
      <c r="J85" t="s">
        <v>277</v>
      </c>
      <c r="K85" t="s">
        <v>59</v>
      </c>
      <c r="L85">
        <v>1</v>
      </c>
      <c r="M85" t="s">
        <v>68</v>
      </c>
      <c r="N85">
        <v>20</v>
      </c>
      <c r="O85" t="s">
        <v>99</v>
      </c>
      <c r="P85">
        <v>7851</v>
      </c>
      <c r="Q85" t="s">
        <v>422</v>
      </c>
      <c r="R85">
        <v>1</v>
      </c>
      <c r="S85" t="s">
        <v>38</v>
      </c>
      <c r="T85" t="s">
        <v>474</v>
      </c>
      <c r="U85">
        <v>1</v>
      </c>
      <c r="V85" t="s">
        <v>424</v>
      </c>
      <c r="W85">
        <v>0</v>
      </c>
      <c r="Y85" s="1">
        <v>0</v>
      </c>
      <c r="AA85">
        <v>1000</v>
      </c>
      <c r="AB85">
        <v>557</v>
      </c>
      <c r="AC85" s="1">
        <v>308574480</v>
      </c>
      <c r="AD85" s="1">
        <v>171875986</v>
      </c>
    </row>
    <row r="86" spans="1:30" x14ac:dyDescent="0.2">
      <c r="A86">
        <v>6</v>
      </c>
      <c r="B86" t="s">
        <v>30</v>
      </c>
      <c r="C86">
        <v>2021</v>
      </c>
      <c r="D86">
        <v>1</v>
      </c>
      <c r="E86">
        <v>211</v>
      </c>
      <c r="F86" t="s">
        <v>411</v>
      </c>
      <c r="G86">
        <v>93</v>
      </c>
      <c r="H86" t="s">
        <v>32</v>
      </c>
      <c r="I86">
        <v>10</v>
      </c>
      <c r="J86" t="s">
        <v>277</v>
      </c>
      <c r="K86" t="s">
        <v>59</v>
      </c>
      <c r="L86">
        <v>1</v>
      </c>
      <c r="M86" t="s">
        <v>68</v>
      </c>
      <c r="N86">
        <v>20</v>
      </c>
      <c r="O86" t="s">
        <v>99</v>
      </c>
      <c r="P86">
        <v>7853</v>
      </c>
      <c r="Q86" t="s">
        <v>415</v>
      </c>
      <c r="R86">
        <v>1</v>
      </c>
      <c r="S86" t="s">
        <v>38</v>
      </c>
      <c r="T86" t="s">
        <v>475</v>
      </c>
      <c r="U86">
        <v>4</v>
      </c>
      <c r="V86" t="s">
        <v>417</v>
      </c>
      <c r="W86">
        <v>0</v>
      </c>
      <c r="Y86" s="1">
        <v>0</v>
      </c>
      <c r="AA86">
        <v>9</v>
      </c>
      <c r="AB86">
        <v>9</v>
      </c>
      <c r="AC86" s="1">
        <v>5868028182</v>
      </c>
      <c r="AD86" s="1">
        <v>3649815395</v>
      </c>
    </row>
    <row r="87" spans="1:30" x14ac:dyDescent="0.2">
      <c r="A87">
        <v>6</v>
      </c>
      <c r="B87" t="s">
        <v>30</v>
      </c>
      <c r="C87">
        <v>2021</v>
      </c>
      <c r="D87">
        <v>1</v>
      </c>
      <c r="E87">
        <v>211</v>
      </c>
      <c r="F87" t="s">
        <v>411</v>
      </c>
      <c r="G87">
        <v>93</v>
      </c>
      <c r="H87" t="s">
        <v>32</v>
      </c>
      <c r="I87">
        <v>10</v>
      </c>
      <c r="J87" t="s">
        <v>277</v>
      </c>
      <c r="K87" t="s">
        <v>59</v>
      </c>
      <c r="L87">
        <v>1</v>
      </c>
      <c r="M87" t="s">
        <v>68</v>
      </c>
      <c r="N87">
        <v>20</v>
      </c>
      <c r="O87" t="s">
        <v>99</v>
      </c>
      <c r="P87">
        <v>7853</v>
      </c>
      <c r="Q87" t="s">
        <v>415</v>
      </c>
      <c r="R87">
        <v>30011</v>
      </c>
      <c r="S87" t="s">
        <v>430</v>
      </c>
      <c r="T87" t="s">
        <v>476</v>
      </c>
      <c r="U87">
        <v>1</v>
      </c>
      <c r="V87" t="s">
        <v>432</v>
      </c>
      <c r="W87">
        <v>0</v>
      </c>
      <c r="Y87" s="1">
        <v>0</v>
      </c>
      <c r="AA87">
        <v>1</v>
      </c>
      <c r="AB87">
        <v>1</v>
      </c>
      <c r="AC87" s="1">
        <v>52234371</v>
      </c>
      <c r="AD87" s="1">
        <v>52234371</v>
      </c>
    </row>
    <row r="88" spans="1:30" x14ac:dyDescent="0.2">
      <c r="A88">
        <v>6</v>
      </c>
      <c r="B88" t="s">
        <v>30</v>
      </c>
      <c r="C88">
        <v>2021</v>
      </c>
      <c r="D88">
        <v>1</v>
      </c>
      <c r="E88">
        <v>211</v>
      </c>
      <c r="F88" t="s">
        <v>411</v>
      </c>
      <c r="G88">
        <v>93</v>
      </c>
      <c r="H88" t="s">
        <v>32</v>
      </c>
      <c r="I88">
        <v>10</v>
      </c>
      <c r="J88" t="s">
        <v>277</v>
      </c>
      <c r="K88" t="s">
        <v>59</v>
      </c>
      <c r="L88">
        <v>1</v>
      </c>
      <c r="M88" t="s">
        <v>68</v>
      </c>
      <c r="N88">
        <v>20</v>
      </c>
      <c r="O88" t="s">
        <v>99</v>
      </c>
      <c r="P88">
        <v>7854</v>
      </c>
      <c r="Q88" t="s">
        <v>418</v>
      </c>
      <c r="R88">
        <v>1</v>
      </c>
      <c r="S88" t="s">
        <v>38</v>
      </c>
      <c r="T88" t="s">
        <v>477</v>
      </c>
      <c r="U88">
        <v>1</v>
      </c>
      <c r="V88" t="s">
        <v>420</v>
      </c>
      <c r="W88">
        <v>0</v>
      </c>
      <c r="Y88" s="1">
        <v>0</v>
      </c>
      <c r="AA88">
        <v>3204</v>
      </c>
      <c r="AB88">
        <v>3120</v>
      </c>
      <c r="AC88" s="1">
        <v>1117419000</v>
      </c>
      <c r="AD88" s="1">
        <v>978822409</v>
      </c>
    </row>
    <row r="89" spans="1:30" x14ac:dyDescent="0.2">
      <c r="A89">
        <v>6</v>
      </c>
      <c r="B89" t="s">
        <v>30</v>
      </c>
      <c r="C89">
        <v>2021</v>
      </c>
      <c r="D89">
        <v>1</v>
      </c>
      <c r="E89">
        <v>211</v>
      </c>
      <c r="F89" t="s">
        <v>411</v>
      </c>
      <c r="G89">
        <v>93</v>
      </c>
      <c r="H89" t="s">
        <v>32</v>
      </c>
      <c r="I89">
        <v>10</v>
      </c>
      <c r="J89" t="s">
        <v>277</v>
      </c>
      <c r="K89" t="s">
        <v>59</v>
      </c>
      <c r="L89">
        <v>2</v>
      </c>
      <c r="M89" t="s">
        <v>367</v>
      </c>
      <c r="N89">
        <v>32</v>
      </c>
      <c r="O89" t="s">
        <v>465</v>
      </c>
      <c r="P89">
        <v>7856</v>
      </c>
      <c r="Q89" t="s">
        <v>466</v>
      </c>
      <c r="R89">
        <v>30030</v>
      </c>
      <c r="S89" t="s">
        <v>430</v>
      </c>
      <c r="T89" t="s">
        <v>478</v>
      </c>
      <c r="U89">
        <v>2</v>
      </c>
      <c r="V89" t="s">
        <v>468</v>
      </c>
      <c r="W89">
        <v>0</v>
      </c>
      <c r="Y89" s="1">
        <v>0</v>
      </c>
      <c r="AA89">
        <v>0</v>
      </c>
      <c r="AB89">
        <v>0</v>
      </c>
      <c r="AC89" s="1">
        <v>0</v>
      </c>
      <c r="AD89" s="1">
        <v>0</v>
      </c>
    </row>
    <row r="90" spans="1:30" x14ac:dyDescent="0.2">
      <c r="A90">
        <v>6</v>
      </c>
      <c r="B90" t="s">
        <v>30</v>
      </c>
      <c r="C90">
        <v>2021</v>
      </c>
      <c r="D90">
        <v>1</v>
      </c>
      <c r="E90">
        <v>211</v>
      </c>
      <c r="F90" t="s">
        <v>411</v>
      </c>
      <c r="G90">
        <v>93</v>
      </c>
      <c r="H90" t="s">
        <v>32</v>
      </c>
      <c r="I90">
        <v>11</v>
      </c>
      <c r="J90" t="s">
        <v>278</v>
      </c>
      <c r="K90" t="s">
        <v>59</v>
      </c>
      <c r="L90">
        <v>1</v>
      </c>
      <c r="M90" t="s">
        <v>68</v>
      </c>
      <c r="N90">
        <v>20</v>
      </c>
      <c r="O90" t="s">
        <v>99</v>
      </c>
      <c r="P90">
        <v>7850</v>
      </c>
      <c r="Q90" t="s">
        <v>412</v>
      </c>
      <c r="R90">
        <v>1</v>
      </c>
      <c r="S90" t="s">
        <v>38</v>
      </c>
      <c r="T90" t="s">
        <v>479</v>
      </c>
      <c r="U90">
        <v>1</v>
      </c>
      <c r="V90" t="s">
        <v>414</v>
      </c>
      <c r="W90">
        <v>0</v>
      </c>
      <c r="Y90" s="1">
        <v>0</v>
      </c>
      <c r="AA90">
        <v>1000</v>
      </c>
      <c r="AB90">
        <v>629</v>
      </c>
      <c r="AC90" s="1">
        <v>780742135</v>
      </c>
      <c r="AD90" s="1">
        <v>775584490</v>
      </c>
    </row>
    <row r="91" spans="1:30" x14ac:dyDescent="0.2">
      <c r="A91">
        <v>6</v>
      </c>
      <c r="B91" t="s">
        <v>30</v>
      </c>
      <c r="C91">
        <v>2021</v>
      </c>
      <c r="D91">
        <v>1</v>
      </c>
      <c r="E91">
        <v>211</v>
      </c>
      <c r="F91" t="s">
        <v>411</v>
      </c>
      <c r="G91">
        <v>93</v>
      </c>
      <c r="H91" t="s">
        <v>32</v>
      </c>
      <c r="I91">
        <v>11</v>
      </c>
      <c r="J91" t="s">
        <v>278</v>
      </c>
      <c r="K91" t="s">
        <v>59</v>
      </c>
      <c r="L91">
        <v>1</v>
      </c>
      <c r="M91" t="s">
        <v>68</v>
      </c>
      <c r="N91">
        <v>20</v>
      </c>
      <c r="O91" t="s">
        <v>99</v>
      </c>
      <c r="P91">
        <v>7851</v>
      </c>
      <c r="Q91" t="s">
        <v>422</v>
      </c>
      <c r="R91">
        <v>1</v>
      </c>
      <c r="S91" t="s">
        <v>38</v>
      </c>
      <c r="T91" t="s">
        <v>480</v>
      </c>
      <c r="U91">
        <v>1</v>
      </c>
      <c r="V91" t="s">
        <v>424</v>
      </c>
      <c r="W91">
        <v>0</v>
      </c>
      <c r="Y91" s="1">
        <v>0</v>
      </c>
      <c r="AA91">
        <v>805</v>
      </c>
      <c r="AB91">
        <v>665</v>
      </c>
      <c r="AC91" s="1">
        <v>248402457</v>
      </c>
      <c r="AD91" s="1">
        <v>205202029</v>
      </c>
    </row>
    <row r="92" spans="1:30" x14ac:dyDescent="0.2">
      <c r="A92">
        <v>6</v>
      </c>
      <c r="B92" t="s">
        <v>30</v>
      </c>
      <c r="C92">
        <v>2021</v>
      </c>
      <c r="D92">
        <v>1</v>
      </c>
      <c r="E92">
        <v>211</v>
      </c>
      <c r="F92" t="s">
        <v>411</v>
      </c>
      <c r="G92">
        <v>93</v>
      </c>
      <c r="H92" t="s">
        <v>32</v>
      </c>
      <c r="I92">
        <v>11</v>
      </c>
      <c r="J92" t="s">
        <v>278</v>
      </c>
      <c r="K92" t="s">
        <v>59</v>
      </c>
      <c r="L92">
        <v>1</v>
      </c>
      <c r="M92" t="s">
        <v>68</v>
      </c>
      <c r="N92">
        <v>20</v>
      </c>
      <c r="O92" t="s">
        <v>99</v>
      </c>
      <c r="P92">
        <v>7853</v>
      </c>
      <c r="Q92" t="s">
        <v>415</v>
      </c>
      <c r="R92">
        <v>1</v>
      </c>
      <c r="S92" t="s">
        <v>38</v>
      </c>
      <c r="T92" t="s">
        <v>481</v>
      </c>
      <c r="U92">
        <v>4</v>
      </c>
      <c r="V92" t="s">
        <v>417</v>
      </c>
      <c r="W92">
        <v>0</v>
      </c>
      <c r="Y92" s="1">
        <v>0</v>
      </c>
      <c r="AA92">
        <v>9</v>
      </c>
      <c r="AB92">
        <v>9</v>
      </c>
      <c r="AC92" s="1">
        <v>3334534338</v>
      </c>
      <c r="AD92" s="1">
        <v>2102016342</v>
      </c>
    </row>
    <row r="93" spans="1:30" x14ac:dyDescent="0.2">
      <c r="A93">
        <v>6</v>
      </c>
      <c r="B93" t="s">
        <v>30</v>
      </c>
      <c r="C93">
        <v>2021</v>
      </c>
      <c r="D93">
        <v>1</v>
      </c>
      <c r="E93">
        <v>211</v>
      </c>
      <c r="F93" t="s">
        <v>411</v>
      </c>
      <c r="G93">
        <v>93</v>
      </c>
      <c r="H93" t="s">
        <v>32</v>
      </c>
      <c r="I93">
        <v>11</v>
      </c>
      <c r="J93" t="s">
        <v>278</v>
      </c>
      <c r="K93" t="s">
        <v>59</v>
      </c>
      <c r="L93">
        <v>1</v>
      </c>
      <c r="M93" t="s">
        <v>68</v>
      </c>
      <c r="N93">
        <v>20</v>
      </c>
      <c r="O93" t="s">
        <v>99</v>
      </c>
      <c r="P93">
        <v>7853</v>
      </c>
      <c r="Q93" t="s">
        <v>415</v>
      </c>
      <c r="R93">
        <v>30013</v>
      </c>
      <c r="S93" t="s">
        <v>430</v>
      </c>
      <c r="T93" t="s">
        <v>482</v>
      </c>
      <c r="U93">
        <v>1</v>
      </c>
      <c r="V93" t="s">
        <v>432</v>
      </c>
      <c r="W93">
        <v>0</v>
      </c>
      <c r="Y93" s="1">
        <v>0</v>
      </c>
      <c r="AA93">
        <v>1</v>
      </c>
      <c r="AB93">
        <v>1</v>
      </c>
      <c r="AC93" s="1">
        <v>65575616</v>
      </c>
      <c r="AD93" s="1">
        <v>32787808</v>
      </c>
    </row>
    <row r="94" spans="1:30" x14ac:dyDescent="0.2">
      <c r="A94">
        <v>6</v>
      </c>
      <c r="B94" t="s">
        <v>30</v>
      </c>
      <c r="C94">
        <v>2021</v>
      </c>
      <c r="D94">
        <v>1</v>
      </c>
      <c r="E94">
        <v>211</v>
      </c>
      <c r="F94" t="s">
        <v>411</v>
      </c>
      <c r="G94">
        <v>93</v>
      </c>
      <c r="H94" t="s">
        <v>32</v>
      </c>
      <c r="I94">
        <v>11</v>
      </c>
      <c r="J94" t="s">
        <v>278</v>
      </c>
      <c r="K94" t="s">
        <v>59</v>
      </c>
      <c r="L94">
        <v>1</v>
      </c>
      <c r="M94" t="s">
        <v>68</v>
      </c>
      <c r="N94">
        <v>20</v>
      </c>
      <c r="O94" t="s">
        <v>99</v>
      </c>
      <c r="P94">
        <v>7853</v>
      </c>
      <c r="Q94" t="s">
        <v>415</v>
      </c>
      <c r="R94">
        <v>30014</v>
      </c>
      <c r="S94" t="s">
        <v>430</v>
      </c>
      <c r="T94" t="s">
        <v>483</v>
      </c>
      <c r="U94">
        <v>1</v>
      </c>
      <c r="V94" t="s">
        <v>432</v>
      </c>
      <c r="W94">
        <v>0</v>
      </c>
      <c r="Y94" s="1">
        <v>0</v>
      </c>
      <c r="AA94">
        <v>1</v>
      </c>
      <c r="AB94">
        <v>0</v>
      </c>
      <c r="AC94" s="1">
        <v>32743544</v>
      </c>
      <c r="AD94" s="1">
        <v>0</v>
      </c>
    </row>
    <row r="95" spans="1:30" x14ac:dyDescent="0.2">
      <c r="A95">
        <v>6</v>
      </c>
      <c r="B95" t="s">
        <v>30</v>
      </c>
      <c r="C95">
        <v>2021</v>
      </c>
      <c r="D95">
        <v>1</v>
      </c>
      <c r="E95">
        <v>211</v>
      </c>
      <c r="F95" t="s">
        <v>411</v>
      </c>
      <c r="G95">
        <v>93</v>
      </c>
      <c r="H95" t="s">
        <v>32</v>
      </c>
      <c r="I95">
        <v>11</v>
      </c>
      <c r="J95" t="s">
        <v>278</v>
      </c>
      <c r="K95" t="s">
        <v>59</v>
      </c>
      <c r="L95">
        <v>1</v>
      </c>
      <c r="M95" t="s">
        <v>68</v>
      </c>
      <c r="N95">
        <v>20</v>
      </c>
      <c r="O95" t="s">
        <v>99</v>
      </c>
      <c r="P95">
        <v>7853</v>
      </c>
      <c r="Q95" t="s">
        <v>415</v>
      </c>
      <c r="R95">
        <v>30032</v>
      </c>
      <c r="S95" t="s">
        <v>430</v>
      </c>
      <c r="T95" t="s">
        <v>484</v>
      </c>
      <c r="U95">
        <v>1</v>
      </c>
      <c r="V95" t="s">
        <v>432</v>
      </c>
      <c r="W95">
        <v>0</v>
      </c>
      <c r="Y95" s="1">
        <v>0</v>
      </c>
      <c r="AA95">
        <v>1</v>
      </c>
      <c r="AC95" s="1">
        <v>8991216</v>
      </c>
    </row>
    <row r="96" spans="1:30" x14ac:dyDescent="0.2">
      <c r="A96">
        <v>6</v>
      </c>
      <c r="B96" t="s">
        <v>30</v>
      </c>
      <c r="C96">
        <v>2021</v>
      </c>
      <c r="D96">
        <v>1</v>
      </c>
      <c r="E96">
        <v>211</v>
      </c>
      <c r="F96" t="s">
        <v>411</v>
      </c>
      <c r="G96">
        <v>93</v>
      </c>
      <c r="H96" t="s">
        <v>32</v>
      </c>
      <c r="I96">
        <v>11</v>
      </c>
      <c r="J96" t="s">
        <v>278</v>
      </c>
      <c r="K96" t="s">
        <v>59</v>
      </c>
      <c r="L96">
        <v>1</v>
      </c>
      <c r="M96" t="s">
        <v>68</v>
      </c>
      <c r="N96">
        <v>20</v>
      </c>
      <c r="O96" t="s">
        <v>99</v>
      </c>
      <c r="P96">
        <v>7853</v>
      </c>
      <c r="Q96" t="s">
        <v>415</v>
      </c>
      <c r="R96">
        <v>30033</v>
      </c>
      <c r="S96" t="s">
        <v>430</v>
      </c>
      <c r="T96" t="s">
        <v>485</v>
      </c>
      <c r="U96">
        <v>3</v>
      </c>
      <c r="V96" t="s">
        <v>449</v>
      </c>
      <c r="W96">
        <v>0</v>
      </c>
      <c r="Y96" s="1">
        <v>0</v>
      </c>
      <c r="AA96">
        <v>1</v>
      </c>
      <c r="AB96">
        <v>0</v>
      </c>
      <c r="AC96" s="1">
        <v>1650000000</v>
      </c>
      <c r="AD96" s="1">
        <v>90000000</v>
      </c>
    </row>
    <row r="97" spans="1:30" x14ac:dyDescent="0.2">
      <c r="A97">
        <v>6</v>
      </c>
      <c r="B97" t="s">
        <v>30</v>
      </c>
      <c r="C97">
        <v>2021</v>
      </c>
      <c r="D97">
        <v>1</v>
      </c>
      <c r="E97">
        <v>211</v>
      </c>
      <c r="F97" t="s">
        <v>411</v>
      </c>
      <c r="G97">
        <v>93</v>
      </c>
      <c r="H97" t="s">
        <v>32</v>
      </c>
      <c r="I97">
        <v>11</v>
      </c>
      <c r="J97" t="s">
        <v>278</v>
      </c>
      <c r="K97" t="s">
        <v>59</v>
      </c>
      <c r="L97">
        <v>1</v>
      </c>
      <c r="M97" t="s">
        <v>68</v>
      </c>
      <c r="N97">
        <v>20</v>
      </c>
      <c r="O97" t="s">
        <v>99</v>
      </c>
      <c r="P97">
        <v>7854</v>
      </c>
      <c r="Q97" t="s">
        <v>418</v>
      </c>
      <c r="R97">
        <v>1</v>
      </c>
      <c r="S97" t="s">
        <v>38</v>
      </c>
      <c r="T97" t="s">
        <v>486</v>
      </c>
      <c r="U97">
        <v>1</v>
      </c>
      <c r="V97" t="s">
        <v>420</v>
      </c>
      <c r="W97">
        <v>0</v>
      </c>
      <c r="Y97" s="1">
        <v>0</v>
      </c>
      <c r="AA97">
        <v>4761</v>
      </c>
      <c r="AB97">
        <v>4613</v>
      </c>
      <c r="AC97" s="1">
        <v>1660434000</v>
      </c>
      <c r="AD97" s="1">
        <v>1447214029</v>
      </c>
    </row>
    <row r="98" spans="1:30" x14ac:dyDescent="0.2">
      <c r="A98">
        <v>6</v>
      </c>
      <c r="B98" t="s">
        <v>30</v>
      </c>
      <c r="C98">
        <v>2021</v>
      </c>
      <c r="D98">
        <v>1</v>
      </c>
      <c r="E98">
        <v>211</v>
      </c>
      <c r="F98" t="s">
        <v>411</v>
      </c>
      <c r="G98">
        <v>93</v>
      </c>
      <c r="H98" t="s">
        <v>32</v>
      </c>
      <c r="I98">
        <v>11</v>
      </c>
      <c r="J98" t="s">
        <v>278</v>
      </c>
      <c r="K98" t="s">
        <v>59</v>
      </c>
      <c r="L98">
        <v>2</v>
      </c>
      <c r="M98" t="s">
        <v>367</v>
      </c>
      <c r="N98">
        <v>32</v>
      </c>
      <c r="O98" t="s">
        <v>465</v>
      </c>
      <c r="P98">
        <v>7856</v>
      </c>
      <c r="Q98" t="s">
        <v>466</v>
      </c>
      <c r="R98">
        <v>30031</v>
      </c>
      <c r="S98" t="s">
        <v>430</v>
      </c>
      <c r="T98" t="s">
        <v>487</v>
      </c>
      <c r="U98">
        <v>2</v>
      </c>
      <c r="V98" t="s">
        <v>468</v>
      </c>
      <c r="W98">
        <v>0</v>
      </c>
      <c r="Y98" s="1">
        <v>0</v>
      </c>
      <c r="AA98">
        <v>0.5</v>
      </c>
      <c r="AB98">
        <v>0.15</v>
      </c>
      <c r="AC98" s="1">
        <v>11300186931</v>
      </c>
      <c r="AD98" s="1">
        <v>743927000</v>
      </c>
    </row>
    <row r="99" spans="1:30" x14ac:dyDescent="0.2">
      <c r="A99">
        <v>6</v>
      </c>
      <c r="B99" t="s">
        <v>30</v>
      </c>
      <c r="C99">
        <v>2021</v>
      </c>
      <c r="D99">
        <v>1</v>
      </c>
      <c r="E99">
        <v>211</v>
      </c>
      <c r="F99" t="s">
        <v>411</v>
      </c>
      <c r="G99">
        <v>93</v>
      </c>
      <c r="H99" t="s">
        <v>32</v>
      </c>
      <c r="I99">
        <v>11</v>
      </c>
      <c r="J99" t="s">
        <v>278</v>
      </c>
      <c r="K99" t="s">
        <v>59</v>
      </c>
      <c r="L99">
        <v>2</v>
      </c>
      <c r="M99" t="s">
        <v>367</v>
      </c>
      <c r="N99">
        <v>32</v>
      </c>
      <c r="O99" t="s">
        <v>465</v>
      </c>
      <c r="P99">
        <v>7856</v>
      </c>
      <c r="Q99" t="s">
        <v>466</v>
      </c>
      <c r="R99">
        <v>30034</v>
      </c>
      <c r="S99" t="s">
        <v>430</v>
      </c>
      <c r="T99" t="s">
        <v>488</v>
      </c>
      <c r="U99">
        <v>2</v>
      </c>
      <c r="V99" t="s">
        <v>468</v>
      </c>
      <c r="W99">
        <v>0</v>
      </c>
      <c r="Y99" s="1">
        <v>0</v>
      </c>
      <c r="AA99">
        <v>0.8</v>
      </c>
      <c r="AC99" s="1">
        <v>20500000000</v>
      </c>
    </row>
    <row r="100" spans="1:30" x14ac:dyDescent="0.2">
      <c r="A100">
        <v>6</v>
      </c>
      <c r="B100" t="s">
        <v>30</v>
      </c>
      <c r="C100">
        <v>2021</v>
      </c>
      <c r="D100">
        <v>1</v>
      </c>
      <c r="E100">
        <v>211</v>
      </c>
      <c r="F100" t="s">
        <v>411</v>
      </c>
      <c r="G100">
        <v>93</v>
      </c>
      <c r="H100" t="s">
        <v>32</v>
      </c>
      <c r="I100">
        <v>12</v>
      </c>
      <c r="J100" t="s">
        <v>78</v>
      </c>
      <c r="K100" t="s">
        <v>59</v>
      </c>
      <c r="L100">
        <v>1</v>
      </c>
      <c r="M100" t="s">
        <v>68</v>
      </c>
      <c r="N100">
        <v>20</v>
      </c>
      <c r="O100" t="s">
        <v>99</v>
      </c>
      <c r="P100">
        <v>7850</v>
      </c>
      <c r="Q100" t="s">
        <v>412</v>
      </c>
      <c r="R100">
        <v>1</v>
      </c>
      <c r="S100" t="s">
        <v>38</v>
      </c>
      <c r="T100" t="s">
        <v>489</v>
      </c>
      <c r="U100">
        <v>1</v>
      </c>
      <c r="V100" t="s">
        <v>414</v>
      </c>
      <c r="W100">
        <v>0</v>
      </c>
      <c r="Y100" s="1">
        <v>0</v>
      </c>
      <c r="AA100">
        <v>140</v>
      </c>
      <c r="AB100">
        <v>26</v>
      </c>
      <c r="AC100" s="1">
        <v>109303899</v>
      </c>
      <c r="AD100" s="1">
        <v>96852140</v>
      </c>
    </row>
    <row r="101" spans="1:30" x14ac:dyDescent="0.2">
      <c r="A101">
        <v>6</v>
      </c>
      <c r="B101" t="s">
        <v>30</v>
      </c>
      <c r="C101">
        <v>2021</v>
      </c>
      <c r="D101">
        <v>1</v>
      </c>
      <c r="E101">
        <v>211</v>
      </c>
      <c r="F101" t="s">
        <v>411</v>
      </c>
      <c r="G101">
        <v>93</v>
      </c>
      <c r="H101" t="s">
        <v>32</v>
      </c>
      <c r="I101">
        <v>12</v>
      </c>
      <c r="J101" t="s">
        <v>78</v>
      </c>
      <c r="K101" t="s">
        <v>59</v>
      </c>
      <c r="L101">
        <v>1</v>
      </c>
      <c r="M101" t="s">
        <v>68</v>
      </c>
      <c r="N101">
        <v>20</v>
      </c>
      <c r="O101" t="s">
        <v>99</v>
      </c>
      <c r="P101">
        <v>7853</v>
      </c>
      <c r="Q101" t="s">
        <v>415</v>
      </c>
      <c r="R101">
        <v>1</v>
      </c>
      <c r="S101" t="s">
        <v>38</v>
      </c>
      <c r="T101" t="s">
        <v>490</v>
      </c>
      <c r="U101">
        <v>4</v>
      </c>
      <c r="V101" t="s">
        <v>417</v>
      </c>
      <c r="W101">
        <v>0</v>
      </c>
      <c r="Y101" s="1">
        <v>0</v>
      </c>
      <c r="AA101">
        <v>9</v>
      </c>
      <c r="AB101">
        <v>9</v>
      </c>
      <c r="AC101" s="1">
        <v>4766555959</v>
      </c>
      <c r="AD101" s="1">
        <v>2961471243</v>
      </c>
    </row>
    <row r="102" spans="1:30" x14ac:dyDescent="0.2">
      <c r="A102">
        <v>6</v>
      </c>
      <c r="B102" t="s">
        <v>30</v>
      </c>
      <c r="C102">
        <v>2021</v>
      </c>
      <c r="D102">
        <v>1</v>
      </c>
      <c r="E102">
        <v>211</v>
      </c>
      <c r="F102" t="s">
        <v>411</v>
      </c>
      <c r="G102">
        <v>93</v>
      </c>
      <c r="H102" t="s">
        <v>32</v>
      </c>
      <c r="I102">
        <v>12</v>
      </c>
      <c r="J102" t="s">
        <v>78</v>
      </c>
      <c r="K102" t="s">
        <v>59</v>
      </c>
      <c r="L102">
        <v>1</v>
      </c>
      <c r="M102" t="s">
        <v>68</v>
      </c>
      <c r="N102">
        <v>20</v>
      </c>
      <c r="O102" t="s">
        <v>99</v>
      </c>
      <c r="P102">
        <v>7853</v>
      </c>
      <c r="Q102" t="s">
        <v>415</v>
      </c>
      <c r="R102">
        <v>30015</v>
      </c>
      <c r="S102" t="s">
        <v>430</v>
      </c>
      <c r="T102" t="s">
        <v>491</v>
      </c>
      <c r="U102">
        <v>1</v>
      </c>
      <c r="V102" t="s">
        <v>432</v>
      </c>
      <c r="W102">
        <v>0</v>
      </c>
      <c r="Y102" s="1">
        <v>0</v>
      </c>
      <c r="AA102">
        <v>1</v>
      </c>
      <c r="AB102">
        <v>1</v>
      </c>
      <c r="AC102" s="1">
        <v>26781988</v>
      </c>
      <c r="AD102" s="1">
        <v>26781988</v>
      </c>
    </row>
    <row r="103" spans="1:30" x14ac:dyDescent="0.2">
      <c r="A103">
        <v>6</v>
      </c>
      <c r="B103" t="s">
        <v>30</v>
      </c>
      <c r="C103">
        <v>2021</v>
      </c>
      <c r="D103">
        <v>1</v>
      </c>
      <c r="E103">
        <v>211</v>
      </c>
      <c r="F103" t="s">
        <v>411</v>
      </c>
      <c r="G103">
        <v>93</v>
      </c>
      <c r="H103" t="s">
        <v>32</v>
      </c>
      <c r="I103">
        <v>12</v>
      </c>
      <c r="J103" t="s">
        <v>78</v>
      </c>
      <c r="K103" t="s">
        <v>59</v>
      </c>
      <c r="L103">
        <v>1</v>
      </c>
      <c r="M103" t="s">
        <v>68</v>
      </c>
      <c r="N103">
        <v>20</v>
      </c>
      <c r="O103" t="s">
        <v>99</v>
      </c>
      <c r="P103">
        <v>7853</v>
      </c>
      <c r="Q103" t="s">
        <v>415</v>
      </c>
      <c r="R103">
        <v>30016</v>
      </c>
      <c r="S103" t="s">
        <v>430</v>
      </c>
      <c r="T103" t="s">
        <v>492</v>
      </c>
      <c r="U103">
        <v>1</v>
      </c>
      <c r="V103" t="s">
        <v>432</v>
      </c>
      <c r="W103">
        <v>0</v>
      </c>
      <c r="X103">
        <v>0</v>
      </c>
      <c r="Y103" s="1">
        <v>19636132</v>
      </c>
      <c r="Z103" s="1">
        <v>18455106</v>
      </c>
      <c r="AA103">
        <v>1</v>
      </c>
      <c r="AB103">
        <v>1</v>
      </c>
      <c r="AC103" s="1">
        <v>171892418</v>
      </c>
      <c r="AD103" s="1">
        <v>171892418</v>
      </c>
    </row>
    <row r="104" spans="1:30" x14ac:dyDescent="0.2">
      <c r="A104">
        <v>6</v>
      </c>
      <c r="B104" t="s">
        <v>30</v>
      </c>
      <c r="C104">
        <v>2021</v>
      </c>
      <c r="D104">
        <v>1</v>
      </c>
      <c r="E104">
        <v>211</v>
      </c>
      <c r="F104" t="s">
        <v>411</v>
      </c>
      <c r="G104">
        <v>93</v>
      </c>
      <c r="H104" t="s">
        <v>32</v>
      </c>
      <c r="I104">
        <v>12</v>
      </c>
      <c r="J104" t="s">
        <v>78</v>
      </c>
      <c r="K104" t="s">
        <v>59</v>
      </c>
      <c r="L104">
        <v>1</v>
      </c>
      <c r="M104" t="s">
        <v>68</v>
      </c>
      <c r="N104">
        <v>20</v>
      </c>
      <c r="O104" t="s">
        <v>99</v>
      </c>
      <c r="P104">
        <v>7853</v>
      </c>
      <c r="Q104" t="s">
        <v>415</v>
      </c>
      <c r="R104">
        <v>30017</v>
      </c>
      <c r="S104" t="s">
        <v>430</v>
      </c>
      <c r="T104" t="s">
        <v>493</v>
      </c>
      <c r="U104">
        <v>1</v>
      </c>
      <c r="V104" t="s">
        <v>432</v>
      </c>
      <c r="W104">
        <v>0</v>
      </c>
      <c r="Y104" s="1">
        <v>0</v>
      </c>
      <c r="AA104">
        <v>1</v>
      </c>
      <c r="AC104" s="1">
        <v>19475959</v>
      </c>
    </row>
    <row r="105" spans="1:30" x14ac:dyDescent="0.2">
      <c r="A105">
        <v>6</v>
      </c>
      <c r="B105" t="s">
        <v>30</v>
      </c>
      <c r="C105">
        <v>2021</v>
      </c>
      <c r="D105">
        <v>1</v>
      </c>
      <c r="E105">
        <v>211</v>
      </c>
      <c r="F105" t="s">
        <v>411</v>
      </c>
      <c r="G105">
        <v>93</v>
      </c>
      <c r="H105" t="s">
        <v>32</v>
      </c>
      <c r="I105">
        <v>12</v>
      </c>
      <c r="J105" t="s">
        <v>78</v>
      </c>
      <c r="K105" t="s">
        <v>59</v>
      </c>
      <c r="L105">
        <v>1</v>
      </c>
      <c r="M105" t="s">
        <v>68</v>
      </c>
      <c r="N105">
        <v>20</v>
      </c>
      <c r="O105" t="s">
        <v>99</v>
      </c>
      <c r="P105">
        <v>7854</v>
      </c>
      <c r="Q105" t="s">
        <v>418</v>
      </c>
      <c r="R105">
        <v>1</v>
      </c>
      <c r="S105" t="s">
        <v>38</v>
      </c>
      <c r="T105" t="s">
        <v>494</v>
      </c>
      <c r="U105">
        <v>1</v>
      </c>
      <c r="V105" t="s">
        <v>420</v>
      </c>
      <c r="W105">
        <v>0</v>
      </c>
      <c r="Y105" s="1">
        <v>0</v>
      </c>
      <c r="AA105">
        <v>1640</v>
      </c>
      <c r="AB105">
        <v>1546</v>
      </c>
      <c r="AC105" s="1">
        <v>571962000</v>
      </c>
      <c r="AD105" s="1">
        <v>485019052</v>
      </c>
    </row>
    <row r="106" spans="1:30" x14ac:dyDescent="0.2">
      <c r="A106">
        <v>6</v>
      </c>
      <c r="B106" t="s">
        <v>30</v>
      </c>
      <c r="C106">
        <v>2021</v>
      </c>
      <c r="D106">
        <v>1</v>
      </c>
      <c r="E106">
        <v>211</v>
      </c>
      <c r="F106" t="s">
        <v>411</v>
      </c>
      <c r="G106">
        <v>93</v>
      </c>
      <c r="H106" t="s">
        <v>32</v>
      </c>
      <c r="I106">
        <v>13</v>
      </c>
      <c r="J106" t="s">
        <v>80</v>
      </c>
      <c r="K106" t="s">
        <v>59</v>
      </c>
      <c r="L106">
        <v>1</v>
      </c>
      <c r="M106" t="s">
        <v>68</v>
      </c>
      <c r="N106">
        <v>20</v>
      </c>
      <c r="O106" t="s">
        <v>99</v>
      </c>
      <c r="P106">
        <v>7850</v>
      </c>
      <c r="Q106" t="s">
        <v>412</v>
      </c>
      <c r="R106">
        <v>1</v>
      </c>
      <c r="S106" t="s">
        <v>38</v>
      </c>
      <c r="T106" t="s">
        <v>495</v>
      </c>
      <c r="U106">
        <v>1</v>
      </c>
      <c r="V106" t="s">
        <v>414</v>
      </c>
      <c r="W106">
        <v>0</v>
      </c>
      <c r="Y106" s="1">
        <v>0</v>
      </c>
      <c r="AA106">
        <v>60</v>
      </c>
      <c r="AB106">
        <v>27</v>
      </c>
      <c r="AC106" s="1">
        <v>46844528</v>
      </c>
      <c r="AD106" s="1">
        <v>33292180</v>
      </c>
    </row>
    <row r="107" spans="1:30" x14ac:dyDescent="0.2">
      <c r="A107">
        <v>6</v>
      </c>
      <c r="B107" t="s">
        <v>30</v>
      </c>
      <c r="C107">
        <v>2021</v>
      </c>
      <c r="D107">
        <v>1</v>
      </c>
      <c r="E107">
        <v>211</v>
      </c>
      <c r="F107" t="s">
        <v>411</v>
      </c>
      <c r="G107">
        <v>93</v>
      </c>
      <c r="H107" t="s">
        <v>32</v>
      </c>
      <c r="I107">
        <v>13</v>
      </c>
      <c r="J107" t="s">
        <v>80</v>
      </c>
      <c r="K107" t="s">
        <v>59</v>
      </c>
      <c r="L107">
        <v>1</v>
      </c>
      <c r="M107" t="s">
        <v>68</v>
      </c>
      <c r="N107">
        <v>20</v>
      </c>
      <c r="O107" t="s">
        <v>99</v>
      </c>
      <c r="P107">
        <v>7853</v>
      </c>
      <c r="Q107" t="s">
        <v>415</v>
      </c>
      <c r="R107">
        <v>1</v>
      </c>
      <c r="S107" t="s">
        <v>38</v>
      </c>
      <c r="T107" t="s">
        <v>496</v>
      </c>
      <c r="U107">
        <v>4</v>
      </c>
      <c r="V107" t="s">
        <v>417</v>
      </c>
      <c r="W107">
        <v>0</v>
      </c>
      <c r="Y107" s="1">
        <v>0</v>
      </c>
      <c r="AA107">
        <v>5</v>
      </c>
      <c r="AB107">
        <v>5</v>
      </c>
      <c r="AC107" s="1">
        <v>3680077079</v>
      </c>
      <c r="AD107" s="1">
        <v>2307104821</v>
      </c>
    </row>
    <row r="108" spans="1:30" x14ac:dyDescent="0.2">
      <c r="A108">
        <v>6</v>
      </c>
      <c r="B108" t="s">
        <v>30</v>
      </c>
      <c r="C108">
        <v>2021</v>
      </c>
      <c r="D108">
        <v>1</v>
      </c>
      <c r="E108">
        <v>211</v>
      </c>
      <c r="F108" t="s">
        <v>411</v>
      </c>
      <c r="G108">
        <v>93</v>
      </c>
      <c r="H108" t="s">
        <v>32</v>
      </c>
      <c r="I108">
        <v>13</v>
      </c>
      <c r="J108" t="s">
        <v>80</v>
      </c>
      <c r="K108" t="s">
        <v>59</v>
      </c>
      <c r="L108">
        <v>1</v>
      </c>
      <c r="M108" t="s">
        <v>68</v>
      </c>
      <c r="N108">
        <v>20</v>
      </c>
      <c r="O108" t="s">
        <v>99</v>
      </c>
      <c r="P108">
        <v>7853</v>
      </c>
      <c r="Q108" t="s">
        <v>415</v>
      </c>
      <c r="R108">
        <v>30018</v>
      </c>
      <c r="S108" t="s">
        <v>430</v>
      </c>
      <c r="T108" t="s">
        <v>497</v>
      </c>
      <c r="U108">
        <v>1</v>
      </c>
      <c r="V108" t="s">
        <v>432</v>
      </c>
      <c r="W108">
        <v>0</v>
      </c>
      <c r="X108">
        <v>0</v>
      </c>
      <c r="Y108" s="1">
        <v>60931700</v>
      </c>
      <c r="Z108" s="1">
        <v>57266928</v>
      </c>
      <c r="AA108">
        <v>1</v>
      </c>
      <c r="AB108">
        <v>1</v>
      </c>
      <c r="AC108" s="1">
        <v>168657991</v>
      </c>
      <c r="AD108" s="1">
        <v>168657991</v>
      </c>
    </row>
    <row r="109" spans="1:30" x14ac:dyDescent="0.2">
      <c r="A109">
        <v>6</v>
      </c>
      <c r="B109" t="s">
        <v>30</v>
      </c>
      <c r="C109">
        <v>2021</v>
      </c>
      <c r="D109">
        <v>1</v>
      </c>
      <c r="E109">
        <v>211</v>
      </c>
      <c r="F109" t="s">
        <v>411</v>
      </c>
      <c r="G109">
        <v>93</v>
      </c>
      <c r="H109" t="s">
        <v>32</v>
      </c>
      <c r="I109">
        <v>13</v>
      </c>
      <c r="J109" t="s">
        <v>80</v>
      </c>
      <c r="K109" t="s">
        <v>59</v>
      </c>
      <c r="L109">
        <v>1</v>
      </c>
      <c r="M109" t="s">
        <v>68</v>
      </c>
      <c r="N109">
        <v>20</v>
      </c>
      <c r="O109" t="s">
        <v>99</v>
      </c>
      <c r="P109">
        <v>7853</v>
      </c>
      <c r="Q109" t="s">
        <v>415</v>
      </c>
      <c r="R109">
        <v>30019</v>
      </c>
      <c r="S109" t="s">
        <v>430</v>
      </c>
      <c r="T109" t="s">
        <v>498</v>
      </c>
      <c r="U109">
        <v>1</v>
      </c>
      <c r="V109" t="s">
        <v>432</v>
      </c>
      <c r="W109">
        <v>0</v>
      </c>
      <c r="X109">
        <v>0</v>
      </c>
      <c r="Y109" s="1">
        <v>14352950</v>
      </c>
      <c r="Z109" s="1">
        <v>13489684</v>
      </c>
      <c r="AA109">
        <v>1</v>
      </c>
      <c r="AB109">
        <v>1</v>
      </c>
      <c r="AC109" s="1">
        <v>428324895</v>
      </c>
      <c r="AD109" s="1">
        <v>214162448</v>
      </c>
    </row>
    <row r="110" spans="1:30" x14ac:dyDescent="0.2">
      <c r="A110">
        <v>6</v>
      </c>
      <c r="B110" t="s">
        <v>30</v>
      </c>
      <c r="C110">
        <v>2021</v>
      </c>
      <c r="D110">
        <v>1</v>
      </c>
      <c r="E110">
        <v>211</v>
      </c>
      <c r="F110" t="s">
        <v>411</v>
      </c>
      <c r="G110">
        <v>93</v>
      </c>
      <c r="H110" t="s">
        <v>32</v>
      </c>
      <c r="I110">
        <v>13</v>
      </c>
      <c r="J110" t="s">
        <v>80</v>
      </c>
      <c r="K110" t="s">
        <v>59</v>
      </c>
      <c r="L110">
        <v>1</v>
      </c>
      <c r="M110" t="s">
        <v>68</v>
      </c>
      <c r="N110">
        <v>20</v>
      </c>
      <c r="O110" t="s">
        <v>99</v>
      </c>
      <c r="P110">
        <v>7853</v>
      </c>
      <c r="Q110" t="s">
        <v>415</v>
      </c>
      <c r="R110">
        <v>30020</v>
      </c>
      <c r="S110" t="s">
        <v>430</v>
      </c>
      <c r="T110" t="s">
        <v>499</v>
      </c>
      <c r="U110">
        <v>1</v>
      </c>
      <c r="V110" t="s">
        <v>432</v>
      </c>
      <c r="W110">
        <v>0</v>
      </c>
      <c r="Y110" s="1">
        <v>0</v>
      </c>
      <c r="AA110">
        <v>1</v>
      </c>
      <c r="AC110" s="1">
        <v>8991216</v>
      </c>
    </row>
    <row r="111" spans="1:30" x14ac:dyDescent="0.2">
      <c r="A111">
        <v>6</v>
      </c>
      <c r="B111" t="s">
        <v>30</v>
      </c>
      <c r="C111">
        <v>2021</v>
      </c>
      <c r="D111">
        <v>1</v>
      </c>
      <c r="E111">
        <v>211</v>
      </c>
      <c r="F111" t="s">
        <v>411</v>
      </c>
      <c r="G111">
        <v>93</v>
      </c>
      <c r="H111" t="s">
        <v>32</v>
      </c>
      <c r="I111">
        <v>13</v>
      </c>
      <c r="J111" t="s">
        <v>80</v>
      </c>
      <c r="K111" t="s">
        <v>59</v>
      </c>
      <c r="L111">
        <v>1</v>
      </c>
      <c r="M111" t="s">
        <v>68</v>
      </c>
      <c r="N111">
        <v>20</v>
      </c>
      <c r="O111" t="s">
        <v>99</v>
      </c>
      <c r="P111">
        <v>7854</v>
      </c>
      <c r="Q111" t="s">
        <v>418</v>
      </c>
      <c r="R111">
        <v>1</v>
      </c>
      <c r="S111" t="s">
        <v>38</v>
      </c>
      <c r="T111" t="s">
        <v>500</v>
      </c>
      <c r="U111">
        <v>1</v>
      </c>
      <c r="V111" t="s">
        <v>420</v>
      </c>
      <c r="W111">
        <v>0</v>
      </c>
      <c r="Y111" s="1">
        <v>0</v>
      </c>
      <c r="AA111">
        <v>709</v>
      </c>
      <c r="AB111">
        <v>622</v>
      </c>
      <c r="AC111" s="1">
        <v>247269000</v>
      </c>
      <c r="AD111" s="1">
        <v>195137031</v>
      </c>
    </row>
    <row r="112" spans="1:30" x14ac:dyDescent="0.2">
      <c r="A112">
        <v>6</v>
      </c>
      <c r="B112" t="s">
        <v>30</v>
      </c>
      <c r="C112">
        <v>2021</v>
      </c>
      <c r="D112">
        <v>1</v>
      </c>
      <c r="E112">
        <v>211</v>
      </c>
      <c r="F112" t="s">
        <v>411</v>
      </c>
      <c r="G112">
        <v>93</v>
      </c>
      <c r="H112" t="s">
        <v>32</v>
      </c>
      <c r="I112">
        <v>14</v>
      </c>
      <c r="J112" t="s">
        <v>177</v>
      </c>
      <c r="K112" t="s">
        <v>59</v>
      </c>
      <c r="L112">
        <v>1</v>
      </c>
      <c r="M112" t="s">
        <v>68</v>
      </c>
      <c r="N112">
        <v>20</v>
      </c>
      <c r="O112" t="s">
        <v>99</v>
      </c>
      <c r="P112">
        <v>7850</v>
      </c>
      <c r="Q112" t="s">
        <v>412</v>
      </c>
      <c r="R112">
        <v>1</v>
      </c>
      <c r="S112" t="s">
        <v>38</v>
      </c>
      <c r="T112" t="s">
        <v>501</v>
      </c>
      <c r="U112">
        <v>1</v>
      </c>
      <c r="V112" t="s">
        <v>414</v>
      </c>
      <c r="W112">
        <v>0</v>
      </c>
      <c r="Y112" s="1">
        <v>0</v>
      </c>
      <c r="AA112">
        <v>170</v>
      </c>
      <c r="AB112">
        <v>63</v>
      </c>
      <c r="AC112" s="1">
        <v>132726163</v>
      </c>
      <c r="AD112" s="1">
        <v>77681753</v>
      </c>
    </row>
    <row r="113" spans="1:30" x14ac:dyDescent="0.2">
      <c r="A113">
        <v>6</v>
      </c>
      <c r="B113" t="s">
        <v>30</v>
      </c>
      <c r="C113">
        <v>2021</v>
      </c>
      <c r="D113">
        <v>1</v>
      </c>
      <c r="E113">
        <v>211</v>
      </c>
      <c r="F113" t="s">
        <v>411</v>
      </c>
      <c r="G113">
        <v>93</v>
      </c>
      <c r="H113" t="s">
        <v>32</v>
      </c>
      <c r="I113">
        <v>14</v>
      </c>
      <c r="J113" t="s">
        <v>177</v>
      </c>
      <c r="K113" t="s">
        <v>59</v>
      </c>
      <c r="L113">
        <v>1</v>
      </c>
      <c r="M113" t="s">
        <v>68</v>
      </c>
      <c r="N113">
        <v>20</v>
      </c>
      <c r="O113" t="s">
        <v>99</v>
      </c>
      <c r="P113">
        <v>7853</v>
      </c>
      <c r="Q113" t="s">
        <v>415</v>
      </c>
      <c r="R113">
        <v>1</v>
      </c>
      <c r="S113" t="s">
        <v>38</v>
      </c>
      <c r="T113" t="s">
        <v>502</v>
      </c>
      <c r="U113">
        <v>4</v>
      </c>
      <c r="V113" t="s">
        <v>417</v>
      </c>
      <c r="W113">
        <v>0</v>
      </c>
      <c r="Y113" s="1">
        <v>0</v>
      </c>
      <c r="AA113">
        <v>4</v>
      </c>
      <c r="AB113">
        <v>4</v>
      </c>
      <c r="AC113" s="1">
        <v>423125008</v>
      </c>
      <c r="AD113" s="1">
        <v>261717180</v>
      </c>
    </row>
    <row r="114" spans="1:30" x14ac:dyDescent="0.2">
      <c r="A114">
        <v>6</v>
      </c>
      <c r="B114" t="s">
        <v>30</v>
      </c>
      <c r="C114">
        <v>2021</v>
      </c>
      <c r="D114">
        <v>1</v>
      </c>
      <c r="E114">
        <v>211</v>
      </c>
      <c r="F114" t="s">
        <v>411</v>
      </c>
      <c r="G114">
        <v>93</v>
      </c>
      <c r="H114" t="s">
        <v>32</v>
      </c>
      <c r="I114">
        <v>14</v>
      </c>
      <c r="J114" t="s">
        <v>177</v>
      </c>
      <c r="K114" t="s">
        <v>59</v>
      </c>
      <c r="L114">
        <v>1</v>
      </c>
      <c r="M114" t="s">
        <v>68</v>
      </c>
      <c r="N114">
        <v>20</v>
      </c>
      <c r="O114" t="s">
        <v>99</v>
      </c>
      <c r="P114">
        <v>7853</v>
      </c>
      <c r="Q114" t="s">
        <v>415</v>
      </c>
      <c r="R114">
        <v>30022</v>
      </c>
      <c r="S114" t="s">
        <v>430</v>
      </c>
      <c r="T114" t="s">
        <v>503</v>
      </c>
      <c r="U114">
        <v>1</v>
      </c>
      <c r="V114" t="s">
        <v>432</v>
      </c>
      <c r="W114">
        <v>0</v>
      </c>
      <c r="X114">
        <v>0</v>
      </c>
      <c r="Y114" s="1">
        <v>60931700</v>
      </c>
      <c r="Z114" s="1">
        <v>57266928</v>
      </c>
      <c r="AA114">
        <v>1</v>
      </c>
      <c r="AB114">
        <v>1</v>
      </c>
      <c r="AC114" s="1">
        <v>60472722</v>
      </c>
      <c r="AD114" s="1">
        <v>60472722</v>
      </c>
    </row>
    <row r="115" spans="1:30" x14ac:dyDescent="0.2">
      <c r="A115">
        <v>6</v>
      </c>
      <c r="B115" t="s">
        <v>30</v>
      </c>
      <c r="C115">
        <v>2021</v>
      </c>
      <c r="D115">
        <v>1</v>
      </c>
      <c r="E115">
        <v>211</v>
      </c>
      <c r="F115" t="s">
        <v>411</v>
      </c>
      <c r="G115">
        <v>93</v>
      </c>
      <c r="H115" t="s">
        <v>32</v>
      </c>
      <c r="I115">
        <v>14</v>
      </c>
      <c r="J115" t="s">
        <v>177</v>
      </c>
      <c r="K115" t="s">
        <v>59</v>
      </c>
      <c r="L115">
        <v>1</v>
      </c>
      <c r="M115" t="s">
        <v>68</v>
      </c>
      <c r="N115">
        <v>20</v>
      </c>
      <c r="O115" t="s">
        <v>99</v>
      </c>
      <c r="P115">
        <v>7854</v>
      </c>
      <c r="Q115" t="s">
        <v>418</v>
      </c>
      <c r="R115">
        <v>1</v>
      </c>
      <c r="S115" t="s">
        <v>38</v>
      </c>
      <c r="T115" t="s">
        <v>504</v>
      </c>
      <c r="U115">
        <v>1</v>
      </c>
      <c r="V115" t="s">
        <v>420</v>
      </c>
      <c r="W115">
        <v>0</v>
      </c>
      <c r="Y115" s="1">
        <v>0</v>
      </c>
      <c r="AA115">
        <v>200</v>
      </c>
      <c r="AB115">
        <v>114</v>
      </c>
      <c r="AC115" s="1">
        <v>69751000</v>
      </c>
      <c r="AD115" s="1">
        <v>35764665</v>
      </c>
    </row>
    <row r="116" spans="1:30" x14ac:dyDescent="0.2">
      <c r="A116">
        <v>6</v>
      </c>
      <c r="B116" t="s">
        <v>30</v>
      </c>
      <c r="C116">
        <v>2021</v>
      </c>
      <c r="D116">
        <v>1</v>
      </c>
      <c r="E116">
        <v>211</v>
      </c>
      <c r="F116" t="s">
        <v>411</v>
      </c>
      <c r="G116">
        <v>93</v>
      </c>
      <c r="H116" t="s">
        <v>32</v>
      </c>
      <c r="I116">
        <v>15</v>
      </c>
      <c r="J116" t="s">
        <v>279</v>
      </c>
      <c r="K116" t="s">
        <v>59</v>
      </c>
      <c r="L116">
        <v>1</v>
      </c>
      <c r="M116" t="s">
        <v>68</v>
      </c>
      <c r="N116">
        <v>20</v>
      </c>
      <c r="O116" t="s">
        <v>99</v>
      </c>
      <c r="P116">
        <v>7850</v>
      </c>
      <c r="Q116" t="s">
        <v>412</v>
      </c>
      <c r="R116">
        <v>1</v>
      </c>
      <c r="S116" t="s">
        <v>38</v>
      </c>
      <c r="T116" t="s">
        <v>505</v>
      </c>
      <c r="U116">
        <v>1</v>
      </c>
      <c r="V116" t="s">
        <v>414</v>
      </c>
      <c r="W116">
        <v>0</v>
      </c>
      <c r="Y116" s="1">
        <v>0</v>
      </c>
      <c r="AA116">
        <v>190</v>
      </c>
      <c r="AB116">
        <v>88</v>
      </c>
      <c r="AC116" s="1">
        <v>148341006</v>
      </c>
      <c r="AD116" s="1">
        <v>108507846</v>
      </c>
    </row>
    <row r="117" spans="1:30" x14ac:dyDescent="0.2">
      <c r="A117">
        <v>6</v>
      </c>
      <c r="B117" t="s">
        <v>30</v>
      </c>
      <c r="C117">
        <v>2021</v>
      </c>
      <c r="D117">
        <v>1</v>
      </c>
      <c r="E117">
        <v>211</v>
      </c>
      <c r="F117" t="s">
        <v>411</v>
      </c>
      <c r="G117">
        <v>93</v>
      </c>
      <c r="H117" t="s">
        <v>32</v>
      </c>
      <c r="I117">
        <v>15</v>
      </c>
      <c r="J117" t="s">
        <v>279</v>
      </c>
      <c r="K117" t="s">
        <v>59</v>
      </c>
      <c r="L117">
        <v>1</v>
      </c>
      <c r="M117" t="s">
        <v>68</v>
      </c>
      <c r="N117">
        <v>20</v>
      </c>
      <c r="O117" t="s">
        <v>99</v>
      </c>
      <c r="P117">
        <v>7851</v>
      </c>
      <c r="Q117" t="s">
        <v>422</v>
      </c>
      <c r="R117">
        <v>1</v>
      </c>
      <c r="S117" t="s">
        <v>38</v>
      </c>
      <c r="T117" t="s">
        <v>506</v>
      </c>
      <c r="U117">
        <v>1</v>
      </c>
      <c r="V117" t="s">
        <v>424</v>
      </c>
      <c r="W117">
        <v>0</v>
      </c>
      <c r="Y117" s="1">
        <v>0</v>
      </c>
      <c r="AA117">
        <v>350</v>
      </c>
      <c r="AB117">
        <v>201</v>
      </c>
      <c r="AC117" s="1">
        <v>108001068</v>
      </c>
      <c r="AD117" s="1">
        <v>62023471</v>
      </c>
    </row>
    <row r="118" spans="1:30" x14ac:dyDescent="0.2">
      <c r="A118">
        <v>6</v>
      </c>
      <c r="B118" t="s">
        <v>30</v>
      </c>
      <c r="C118">
        <v>2021</v>
      </c>
      <c r="D118">
        <v>1</v>
      </c>
      <c r="E118">
        <v>211</v>
      </c>
      <c r="F118" t="s">
        <v>411</v>
      </c>
      <c r="G118">
        <v>93</v>
      </c>
      <c r="H118" t="s">
        <v>32</v>
      </c>
      <c r="I118">
        <v>15</v>
      </c>
      <c r="J118" t="s">
        <v>279</v>
      </c>
      <c r="K118" t="s">
        <v>59</v>
      </c>
      <c r="L118">
        <v>1</v>
      </c>
      <c r="M118" t="s">
        <v>68</v>
      </c>
      <c r="N118">
        <v>20</v>
      </c>
      <c r="O118" t="s">
        <v>99</v>
      </c>
      <c r="P118">
        <v>7853</v>
      </c>
      <c r="Q118" t="s">
        <v>415</v>
      </c>
      <c r="R118">
        <v>1</v>
      </c>
      <c r="S118" t="s">
        <v>38</v>
      </c>
      <c r="T118" t="s">
        <v>507</v>
      </c>
      <c r="U118">
        <v>4</v>
      </c>
      <c r="V118" t="s">
        <v>417</v>
      </c>
      <c r="W118">
        <v>0</v>
      </c>
      <c r="Y118" s="1">
        <v>0</v>
      </c>
      <c r="AA118">
        <v>3</v>
      </c>
      <c r="AB118">
        <v>3</v>
      </c>
      <c r="AC118" s="1">
        <v>619743301</v>
      </c>
      <c r="AD118" s="1">
        <v>382455994</v>
      </c>
    </row>
    <row r="119" spans="1:30" x14ac:dyDescent="0.2">
      <c r="A119">
        <v>6</v>
      </c>
      <c r="B119" t="s">
        <v>30</v>
      </c>
      <c r="C119">
        <v>2021</v>
      </c>
      <c r="D119">
        <v>1</v>
      </c>
      <c r="E119">
        <v>211</v>
      </c>
      <c r="F119" t="s">
        <v>411</v>
      </c>
      <c r="G119">
        <v>93</v>
      </c>
      <c r="H119" t="s">
        <v>32</v>
      </c>
      <c r="I119">
        <v>16</v>
      </c>
      <c r="J119" t="s">
        <v>82</v>
      </c>
      <c r="K119" t="s">
        <v>59</v>
      </c>
      <c r="L119">
        <v>1</v>
      </c>
      <c r="M119" t="s">
        <v>68</v>
      </c>
      <c r="N119">
        <v>20</v>
      </c>
      <c r="O119" t="s">
        <v>99</v>
      </c>
      <c r="P119">
        <v>7850</v>
      </c>
      <c r="Q119" t="s">
        <v>412</v>
      </c>
      <c r="R119">
        <v>1</v>
      </c>
      <c r="S119" t="s">
        <v>38</v>
      </c>
      <c r="T119" t="s">
        <v>508</v>
      </c>
      <c r="U119">
        <v>1</v>
      </c>
      <c r="V119" t="s">
        <v>414</v>
      </c>
      <c r="W119">
        <v>0</v>
      </c>
      <c r="Y119" s="1">
        <v>0</v>
      </c>
      <c r="AA119">
        <v>320</v>
      </c>
      <c r="AB119">
        <v>174</v>
      </c>
      <c r="AC119" s="1">
        <v>249837483</v>
      </c>
      <c r="AD119" s="1">
        <v>214549605</v>
      </c>
    </row>
    <row r="120" spans="1:30" x14ac:dyDescent="0.2">
      <c r="A120">
        <v>6</v>
      </c>
      <c r="B120" t="s">
        <v>30</v>
      </c>
      <c r="C120">
        <v>2021</v>
      </c>
      <c r="D120">
        <v>1</v>
      </c>
      <c r="E120">
        <v>211</v>
      </c>
      <c r="F120" t="s">
        <v>411</v>
      </c>
      <c r="G120">
        <v>93</v>
      </c>
      <c r="H120" t="s">
        <v>32</v>
      </c>
      <c r="I120">
        <v>16</v>
      </c>
      <c r="J120" t="s">
        <v>82</v>
      </c>
      <c r="K120" t="s">
        <v>59</v>
      </c>
      <c r="L120">
        <v>1</v>
      </c>
      <c r="M120" t="s">
        <v>68</v>
      </c>
      <c r="N120">
        <v>20</v>
      </c>
      <c r="O120" t="s">
        <v>99</v>
      </c>
      <c r="P120">
        <v>7851</v>
      </c>
      <c r="Q120" t="s">
        <v>422</v>
      </c>
      <c r="R120">
        <v>1</v>
      </c>
      <c r="S120" t="s">
        <v>38</v>
      </c>
      <c r="T120" t="s">
        <v>509</v>
      </c>
      <c r="U120">
        <v>1</v>
      </c>
      <c r="V120" t="s">
        <v>424</v>
      </c>
      <c r="W120">
        <v>0</v>
      </c>
      <c r="Y120" s="1">
        <v>0</v>
      </c>
      <c r="AA120">
        <v>650</v>
      </c>
      <c r="AB120">
        <v>498</v>
      </c>
      <c r="AC120" s="1">
        <v>200573412</v>
      </c>
      <c r="AD120" s="1">
        <v>153670091</v>
      </c>
    </row>
    <row r="121" spans="1:30" x14ac:dyDescent="0.2">
      <c r="A121">
        <v>6</v>
      </c>
      <c r="B121" t="s">
        <v>30</v>
      </c>
      <c r="C121">
        <v>2021</v>
      </c>
      <c r="D121">
        <v>1</v>
      </c>
      <c r="E121">
        <v>211</v>
      </c>
      <c r="F121" t="s">
        <v>411</v>
      </c>
      <c r="G121">
        <v>93</v>
      </c>
      <c r="H121" t="s">
        <v>32</v>
      </c>
      <c r="I121">
        <v>16</v>
      </c>
      <c r="J121" t="s">
        <v>82</v>
      </c>
      <c r="K121" t="s">
        <v>59</v>
      </c>
      <c r="L121">
        <v>1</v>
      </c>
      <c r="M121" t="s">
        <v>68</v>
      </c>
      <c r="N121">
        <v>20</v>
      </c>
      <c r="O121" t="s">
        <v>99</v>
      </c>
      <c r="P121">
        <v>7853</v>
      </c>
      <c r="Q121" t="s">
        <v>415</v>
      </c>
      <c r="R121">
        <v>1</v>
      </c>
      <c r="S121" t="s">
        <v>38</v>
      </c>
      <c r="T121" t="s">
        <v>510</v>
      </c>
      <c r="U121">
        <v>4</v>
      </c>
      <c r="V121" t="s">
        <v>417</v>
      </c>
      <c r="W121">
        <v>0</v>
      </c>
      <c r="Y121" s="1">
        <v>0</v>
      </c>
      <c r="AA121">
        <v>5</v>
      </c>
      <c r="AB121">
        <v>5</v>
      </c>
      <c r="AC121" s="1">
        <v>1585857077</v>
      </c>
      <c r="AD121" s="1">
        <v>970092116</v>
      </c>
    </row>
    <row r="122" spans="1:30" x14ac:dyDescent="0.2">
      <c r="A122">
        <v>6</v>
      </c>
      <c r="B122" t="s">
        <v>30</v>
      </c>
      <c r="C122">
        <v>2021</v>
      </c>
      <c r="D122">
        <v>1</v>
      </c>
      <c r="E122">
        <v>211</v>
      </c>
      <c r="F122" t="s">
        <v>411</v>
      </c>
      <c r="G122">
        <v>93</v>
      </c>
      <c r="H122" t="s">
        <v>32</v>
      </c>
      <c r="I122">
        <v>16</v>
      </c>
      <c r="J122" t="s">
        <v>82</v>
      </c>
      <c r="K122" t="s">
        <v>59</v>
      </c>
      <c r="L122">
        <v>1</v>
      </c>
      <c r="M122" t="s">
        <v>68</v>
      </c>
      <c r="N122">
        <v>20</v>
      </c>
      <c r="O122" t="s">
        <v>99</v>
      </c>
      <c r="P122">
        <v>7853</v>
      </c>
      <c r="Q122" t="s">
        <v>415</v>
      </c>
      <c r="R122">
        <v>30023</v>
      </c>
      <c r="S122" t="s">
        <v>430</v>
      </c>
      <c r="T122" t="s">
        <v>511</v>
      </c>
      <c r="U122">
        <v>1</v>
      </c>
      <c r="V122" t="s">
        <v>432</v>
      </c>
      <c r="W122">
        <v>0</v>
      </c>
      <c r="X122">
        <v>0</v>
      </c>
      <c r="Y122" s="1">
        <v>80567833</v>
      </c>
      <c r="Z122" s="1">
        <v>75722034</v>
      </c>
      <c r="AA122">
        <v>1</v>
      </c>
      <c r="AB122">
        <v>1</v>
      </c>
      <c r="AC122" s="1">
        <v>73750785</v>
      </c>
      <c r="AD122" s="1">
        <v>73750785</v>
      </c>
    </row>
    <row r="123" spans="1:30" x14ac:dyDescent="0.2">
      <c r="A123">
        <v>6</v>
      </c>
      <c r="B123" t="s">
        <v>30</v>
      </c>
      <c r="C123">
        <v>2021</v>
      </c>
      <c r="D123">
        <v>1</v>
      </c>
      <c r="E123">
        <v>211</v>
      </c>
      <c r="F123" t="s">
        <v>411</v>
      </c>
      <c r="G123">
        <v>93</v>
      </c>
      <c r="H123" t="s">
        <v>32</v>
      </c>
      <c r="I123">
        <v>16</v>
      </c>
      <c r="J123" t="s">
        <v>82</v>
      </c>
      <c r="K123" t="s">
        <v>59</v>
      </c>
      <c r="L123">
        <v>1</v>
      </c>
      <c r="M123" t="s">
        <v>68</v>
      </c>
      <c r="N123">
        <v>20</v>
      </c>
      <c r="O123" t="s">
        <v>99</v>
      </c>
      <c r="P123">
        <v>7854</v>
      </c>
      <c r="Q123" t="s">
        <v>418</v>
      </c>
      <c r="R123">
        <v>1</v>
      </c>
      <c r="S123" t="s">
        <v>38</v>
      </c>
      <c r="T123" t="s">
        <v>512</v>
      </c>
      <c r="U123">
        <v>1</v>
      </c>
      <c r="V123" t="s">
        <v>420</v>
      </c>
      <c r="W123">
        <v>0</v>
      </c>
      <c r="Y123" s="1">
        <v>0</v>
      </c>
      <c r="AA123">
        <v>1099</v>
      </c>
      <c r="AB123">
        <v>922</v>
      </c>
      <c r="AC123" s="1">
        <v>383284000</v>
      </c>
      <c r="AD123" s="1">
        <v>289254571</v>
      </c>
    </row>
    <row r="124" spans="1:30" x14ac:dyDescent="0.2">
      <c r="A124">
        <v>6</v>
      </c>
      <c r="B124" t="s">
        <v>30</v>
      </c>
      <c r="C124">
        <v>2021</v>
      </c>
      <c r="D124">
        <v>1</v>
      </c>
      <c r="E124">
        <v>211</v>
      </c>
      <c r="F124" t="s">
        <v>411</v>
      </c>
      <c r="G124">
        <v>93</v>
      </c>
      <c r="H124" t="s">
        <v>32</v>
      </c>
      <c r="I124">
        <v>17</v>
      </c>
      <c r="J124" t="s">
        <v>83</v>
      </c>
      <c r="K124" t="s">
        <v>59</v>
      </c>
      <c r="L124">
        <v>1</v>
      </c>
      <c r="M124" t="s">
        <v>68</v>
      </c>
      <c r="N124">
        <v>20</v>
      </c>
      <c r="O124" t="s">
        <v>99</v>
      </c>
      <c r="P124">
        <v>7850</v>
      </c>
      <c r="Q124" t="s">
        <v>412</v>
      </c>
      <c r="R124">
        <v>1</v>
      </c>
      <c r="S124" t="s">
        <v>38</v>
      </c>
      <c r="T124" t="s">
        <v>513</v>
      </c>
      <c r="U124">
        <v>1</v>
      </c>
      <c r="V124" t="s">
        <v>414</v>
      </c>
      <c r="W124">
        <v>0</v>
      </c>
      <c r="Y124" s="1">
        <v>0</v>
      </c>
      <c r="AA124">
        <v>30</v>
      </c>
      <c r="AB124">
        <v>16</v>
      </c>
      <c r="AC124" s="1">
        <v>23422264</v>
      </c>
      <c r="AD124" s="1">
        <v>19728699</v>
      </c>
    </row>
    <row r="125" spans="1:30" x14ac:dyDescent="0.2">
      <c r="A125">
        <v>6</v>
      </c>
      <c r="B125" t="s">
        <v>30</v>
      </c>
      <c r="C125">
        <v>2021</v>
      </c>
      <c r="D125">
        <v>1</v>
      </c>
      <c r="E125">
        <v>211</v>
      </c>
      <c r="F125" t="s">
        <v>411</v>
      </c>
      <c r="G125">
        <v>93</v>
      </c>
      <c r="H125" t="s">
        <v>32</v>
      </c>
      <c r="I125">
        <v>17</v>
      </c>
      <c r="J125" t="s">
        <v>83</v>
      </c>
      <c r="K125" t="s">
        <v>59</v>
      </c>
      <c r="L125">
        <v>1</v>
      </c>
      <c r="M125" t="s">
        <v>68</v>
      </c>
      <c r="N125">
        <v>20</v>
      </c>
      <c r="O125" t="s">
        <v>99</v>
      </c>
      <c r="P125">
        <v>7853</v>
      </c>
      <c r="Q125" t="s">
        <v>415</v>
      </c>
      <c r="R125">
        <v>1</v>
      </c>
      <c r="S125" t="s">
        <v>38</v>
      </c>
      <c r="T125" t="s">
        <v>514</v>
      </c>
      <c r="U125">
        <v>4</v>
      </c>
      <c r="V125" t="s">
        <v>417</v>
      </c>
      <c r="W125">
        <v>0</v>
      </c>
      <c r="Y125" s="1">
        <v>0</v>
      </c>
      <c r="AA125">
        <v>1</v>
      </c>
      <c r="AB125">
        <v>1</v>
      </c>
      <c r="AC125" s="1">
        <v>30507745</v>
      </c>
      <c r="AD125" s="1">
        <v>30507745</v>
      </c>
    </row>
    <row r="126" spans="1:30" x14ac:dyDescent="0.2">
      <c r="A126">
        <v>6</v>
      </c>
      <c r="B126" t="s">
        <v>30</v>
      </c>
      <c r="C126">
        <v>2021</v>
      </c>
      <c r="D126">
        <v>1</v>
      </c>
      <c r="E126">
        <v>211</v>
      </c>
      <c r="F126" t="s">
        <v>411</v>
      </c>
      <c r="G126">
        <v>93</v>
      </c>
      <c r="H126" t="s">
        <v>32</v>
      </c>
      <c r="I126">
        <v>18</v>
      </c>
      <c r="J126" t="s">
        <v>84</v>
      </c>
      <c r="K126" t="s">
        <v>59</v>
      </c>
      <c r="L126">
        <v>1</v>
      </c>
      <c r="M126" t="s">
        <v>68</v>
      </c>
      <c r="N126">
        <v>20</v>
      </c>
      <c r="O126" t="s">
        <v>99</v>
      </c>
      <c r="P126">
        <v>7850</v>
      </c>
      <c r="Q126" t="s">
        <v>412</v>
      </c>
      <c r="R126">
        <v>1</v>
      </c>
      <c r="S126" t="s">
        <v>38</v>
      </c>
      <c r="T126" t="s">
        <v>515</v>
      </c>
      <c r="U126">
        <v>1</v>
      </c>
      <c r="V126" t="s">
        <v>414</v>
      </c>
      <c r="W126">
        <v>0</v>
      </c>
      <c r="Y126" s="1">
        <v>0</v>
      </c>
      <c r="AA126">
        <v>210</v>
      </c>
      <c r="AB126">
        <v>130</v>
      </c>
      <c r="AC126" s="1">
        <v>163955848</v>
      </c>
      <c r="AD126" s="1">
        <v>160295682</v>
      </c>
    </row>
    <row r="127" spans="1:30" x14ac:dyDescent="0.2">
      <c r="A127">
        <v>6</v>
      </c>
      <c r="B127" t="s">
        <v>30</v>
      </c>
      <c r="C127">
        <v>2021</v>
      </c>
      <c r="D127">
        <v>1</v>
      </c>
      <c r="E127">
        <v>211</v>
      </c>
      <c r="F127" t="s">
        <v>411</v>
      </c>
      <c r="G127">
        <v>93</v>
      </c>
      <c r="H127" t="s">
        <v>32</v>
      </c>
      <c r="I127">
        <v>18</v>
      </c>
      <c r="J127" t="s">
        <v>84</v>
      </c>
      <c r="K127" t="s">
        <v>59</v>
      </c>
      <c r="L127">
        <v>1</v>
      </c>
      <c r="M127" t="s">
        <v>68</v>
      </c>
      <c r="N127">
        <v>20</v>
      </c>
      <c r="O127" t="s">
        <v>99</v>
      </c>
      <c r="P127">
        <v>7851</v>
      </c>
      <c r="Q127" t="s">
        <v>422</v>
      </c>
      <c r="R127">
        <v>1</v>
      </c>
      <c r="S127" t="s">
        <v>38</v>
      </c>
      <c r="T127" t="s">
        <v>516</v>
      </c>
      <c r="U127">
        <v>1</v>
      </c>
      <c r="V127" t="s">
        <v>424</v>
      </c>
      <c r="W127">
        <v>0</v>
      </c>
      <c r="Y127" s="1">
        <v>0</v>
      </c>
      <c r="AA127">
        <v>930</v>
      </c>
      <c r="AB127">
        <v>748</v>
      </c>
      <c r="AC127" s="1">
        <v>286974267</v>
      </c>
      <c r="AD127" s="1">
        <v>230813711</v>
      </c>
    </row>
    <row r="128" spans="1:30" x14ac:dyDescent="0.2">
      <c r="A128">
        <v>6</v>
      </c>
      <c r="B128" t="s">
        <v>30</v>
      </c>
      <c r="C128">
        <v>2021</v>
      </c>
      <c r="D128">
        <v>1</v>
      </c>
      <c r="E128">
        <v>211</v>
      </c>
      <c r="F128" t="s">
        <v>411</v>
      </c>
      <c r="G128">
        <v>93</v>
      </c>
      <c r="H128" t="s">
        <v>32</v>
      </c>
      <c r="I128">
        <v>18</v>
      </c>
      <c r="J128" t="s">
        <v>84</v>
      </c>
      <c r="K128" t="s">
        <v>59</v>
      </c>
      <c r="L128">
        <v>1</v>
      </c>
      <c r="M128" t="s">
        <v>68</v>
      </c>
      <c r="N128">
        <v>20</v>
      </c>
      <c r="O128" t="s">
        <v>99</v>
      </c>
      <c r="P128">
        <v>7853</v>
      </c>
      <c r="Q128" t="s">
        <v>415</v>
      </c>
      <c r="R128">
        <v>1</v>
      </c>
      <c r="S128" t="s">
        <v>38</v>
      </c>
      <c r="T128" t="s">
        <v>517</v>
      </c>
      <c r="U128">
        <v>4</v>
      </c>
      <c r="V128" t="s">
        <v>417</v>
      </c>
      <c r="W128">
        <v>0</v>
      </c>
      <c r="Y128" s="1">
        <v>0</v>
      </c>
      <c r="AA128">
        <v>8</v>
      </c>
      <c r="AB128">
        <v>7</v>
      </c>
      <c r="AC128" s="1">
        <v>1833386292</v>
      </c>
      <c r="AD128" s="1">
        <v>973217079</v>
      </c>
    </row>
    <row r="129" spans="1:30" x14ac:dyDescent="0.2">
      <c r="A129">
        <v>6</v>
      </c>
      <c r="B129" t="s">
        <v>30</v>
      </c>
      <c r="C129">
        <v>2021</v>
      </c>
      <c r="D129">
        <v>1</v>
      </c>
      <c r="E129">
        <v>211</v>
      </c>
      <c r="F129" t="s">
        <v>411</v>
      </c>
      <c r="G129">
        <v>93</v>
      </c>
      <c r="H129" t="s">
        <v>32</v>
      </c>
      <c r="I129">
        <v>18</v>
      </c>
      <c r="J129" t="s">
        <v>84</v>
      </c>
      <c r="K129" t="s">
        <v>59</v>
      </c>
      <c r="L129">
        <v>1</v>
      </c>
      <c r="M129" t="s">
        <v>68</v>
      </c>
      <c r="N129">
        <v>20</v>
      </c>
      <c r="O129" t="s">
        <v>99</v>
      </c>
      <c r="P129">
        <v>7854</v>
      </c>
      <c r="Q129" t="s">
        <v>418</v>
      </c>
      <c r="R129">
        <v>1</v>
      </c>
      <c r="S129" t="s">
        <v>38</v>
      </c>
      <c r="T129" t="s">
        <v>518</v>
      </c>
      <c r="U129">
        <v>1</v>
      </c>
      <c r="V129" t="s">
        <v>420</v>
      </c>
      <c r="W129">
        <v>0</v>
      </c>
      <c r="Y129" s="1">
        <v>0</v>
      </c>
      <c r="AA129">
        <v>4586</v>
      </c>
      <c r="AB129">
        <v>4323</v>
      </c>
      <c r="AC129" s="1">
        <v>1599401000</v>
      </c>
      <c r="AD129" s="1">
        <v>1356233741</v>
      </c>
    </row>
    <row r="130" spans="1:30" x14ac:dyDescent="0.2">
      <c r="A130">
        <v>6</v>
      </c>
      <c r="B130" t="s">
        <v>30</v>
      </c>
      <c r="C130">
        <v>2021</v>
      </c>
      <c r="D130">
        <v>1</v>
      </c>
      <c r="E130">
        <v>211</v>
      </c>
      <c r="F130" t="s">
        <v>411</v>
      </c>
      <c r="G130">
        <v>93</v>
      </c>
      <c r="H130" t="s">
        <v>32</v>
      </c>
      <c r="I130">
        <v>19</v>
      </c>
      <c r="J130" t="s">
        <v>85</v>
      </c>
      <c r="K130" t="s">
        <v>59</v>
      </c>
      <c r="L130">
        <v>1</v>
      </c>
      <c r="M130" t="s">
        <v>68</v>
      </c>
      <c r="N130">
        <v>20</v>
      </c>
      <c r="O130" t="s">
        <v>99</v>
      </c>
      <c r="P130">
        <v>7850</v>
      </c>
      <c r="Q130" t="s">
        <v>412</v>
      </c>
      <c r="R130">
        <v>1</v>
      </c>
      <c r="S130" t="s">
        <v>38</v>
      </c>
      <c r="T130" t="s">
        <v>519</v>
      </c>
      <c r="U130">
        <v>1</v>
      </c>
      <c r="V130" t="s">
        <v>414</v>
      </c>
      <c r="W130">
        <v>0</v>
      </c>
      <c r="Y130" s="1">
        <v>0</v>
      </c>
      <c r="AA130">
        <v>510</v>
      </c>
      <c r="AB130">
        <v>319</v>
      </c>
      <c r="AC130" s="1">
        <v>398178489</v>
      </c>
      <c r="AD130" s="1">
        <v>393340942</v>
      </c>
    </row>
    <row r="131" spans="1:30" x14ac:dyDescent="0.2">
      <c r="A131">
        <v>6</v>
      </c>
      <c r="B131" t="s">
        <v>30</v>
      </c>
      <c r="C131">
        <v>2021</v>
      </c>
      <c r="D131">
        <v>1</v>
      </c>
      <c r="E131">
        <v>211</v>
      </c>
      <c r="F131" t="s">
        <v>411</v>
      </c>
      <c r="G131">
        <v>93</v>
      </c>
      <c r="H131" t="s">
        <v>32</v>
      </c>
      <c r="I131">
        <v>19</v>
      </c>
      <c r="J131" t="s">
        <v>85</v>
      </c>
      <c r="K131" t="s">
        <v>59</v>
      </c>
      <c r="L131">
        <v>1</v>
      </c>
      <c r="M131" t="s">
        <v>68</v>
      </c>
      <c r="N131">
        <v>20</v>
      </c>
      <c r="O131" t="s">
        <v>99</v>
      </c>
      <c r="P131">
        <v>7851</v>
      </c>
      <c r="Q131" t="s">
        <v>422</v>
      </c>
      <c r="R131">
        <v>1</v>
      </c>
      <c r="S131" t="s">
        <v>38</v>
      </c>
      <c r="T131" t="s">
        <v>520</v>
      </c>
      <c r="U131">
        <v>1</v>
      </c>
      <c r="V131" t="s">
        <v>424</v>
      </c>
      <c r="W131">
        <v>0</v>
      </c>
      <c r="Y131" s="1">
        <v>0</v>
      </c>
      <c r="AA131">
        <v>1400</v>
      </c>
      <c r="AB131">
        <v>1095</v>
      </c>
      <c r="AC131" s="1">
        <v>432004273</v>
      </c>
      <c r="AD131" s="1">
        <v>337889056</v>
      </c>
    </row>
    <row r="132" spans="1:30" x14ac:dyDescent="0.2">
      <c r="A132">
        <v>6</v>
      </c>
      <c r="B132" t="s">
        <v>30</v>
      </c>
      <c r="C132">
        <v>2021</v>
      </c>
      <c r="D132">
        <v>1</v>
      </c>
      <c r="E132">
        <v>211</v>
      </c>
      <c r="F132" t="s">
        <v>411</v>
      </c>
      <c r="G132">
        <v>93</v>
      </c>
      <c r="H132" t="s">
        <v>32</v>
      </c>
      <c r="I132">
        <v>19</v>
      </c>
      <c r="J132" t="s">
        <v>85</v>
      </c>
      <c r="K132" t="s">
        <v>59</v>
      </c>
      <c r="L132">
        <v>1</v>
      </c>
      <c r="M132" t="s">
        <v>68</v>
      </c>
      <c r="N132">
        <v>20</v>
      </c>
      <c r="O132" t="s">
        <v>99</v>
      </c>
      <c r="P132">
        <v>7853</v>
      </c>
      <c r="Q132" t="s">
        <v>415</v>
      </c>
      <c r="R132">
        <v>1</v>
      </c>
      <c r="S132" t="s">
        <v>38</v>
      </c>
      <c r="T132" t="s">
        <v>521</v>
      </c>
      <c r="U132">
        <v>4</v>
      </c>
      <c r="V132" t="s">
        <v>417</v>
      </c>
      <c r="W132">
        <v>0</v>
      </c>
      <c r="Y132" s="1">
        <v>0</v>
      </c>
      <c r="AA132">
        <v>10</v>
      </c>
      <c r="AB132">
        <v>10</v>
      </c>
      <c r="AC132" s="1">
        <v>2546554446</v>
      </c>
      <c r="AD132" s="1">
        <v>1624468540</v>
      </c>
    </row>
    <row r="133" spans="1:30" x14ac:dyDescent="0.2">
      <c r="A133">
        <v>6</v>
      </c>
      <c r="B133" t="s">
        <v>30</v>
      </c>
      <c r="C133">
        <v>2021</v>
      </c>
      <c r="D133">
        <v>1</v>
      </c>
      <c r="E133">
        <v>211</v>
      </c>
      <c r="F133" t="s">
        <v>411</v>
      </c>
      <c r="G133">
        <v>93</v>
      </c>
      <c r="H133" t="s">
        <v>32</v>
      </c>
      <c r="I133">
        <v>19</v>
      </c>
      <c r="J133" t="s">
        <v>85</v>
      </c>
      <c r="K133" t="s">
        <v>59</v>
      </c>
      <c r="L133">
        <v>1</v>
      </c>
      <c r="M133" t="s">
        <v>68</v>
      </c>
      <c r="N133">
        <v>20</v>
      </c>
      <c r="O133" t="s">
        <v>99</v>
      </c>
      <c r="P133">
        <v>7853</v>
      </c>
      <c r="Q133" t="s">
        <v>415</v>
      </c>
      <c r="R133">
        <v>30024</v>
      </c>
      <c r="S133" t="s">
        <v>430</v>
      </c>
      <c r="T133" t="s">
        <v>522</v>
      </c>
      <c r="U133">
        <v>1</v>
      </c>
      <c r="V133" t="s">
        <v>432</v>
      </c>
      <c r="W133">
        <v>0</v>
      </c>
      <c r="X133">
        <v>0</v>
      </c>
      <c r="Y133" s="1">
        <v>60931700</v>
      </c>
      <c r="Z133" s="1">
        <v>57266928</v>
      </c>
      <c r="AA133">
        <v>1</v>
      </c>
      <c r="AB133">
        <v>1</v>
      </c>
      <c r="AC133" s="1">
        <v>4240734</v>
      </c>
      <c r="AD133" s="1">
        <v>4240734</v>
      </c>
    </row>
    <row r="134" spans="1:30" x14ac:dyDescent="0.2">
      <c r="A134">
        <v>6</v>
      </c>
      <c r="B134" t="s">
        <v>30</v>
      </c>
      <c r="C134">
        <v>2021</v>
      </c>
      <c r="D134">
        <v>1</v>
      </c>
      <c r="E134">
        <v>211</v>
      </c>
      <c r="F134" t="s">
        <v>411</v>
      </c>
      <c r="G134">
        <v>93</v>
      </c>
      <c r="H134" t="s">
        <v>32</v>
      </c>
      <c r="I134">
        <v>19</v>
      </c>
      <c r="J134" t="s">
        <v>85</v>
      </c>
      <c r="K134" t="s">
        <v>59</v>
      </c>
      <c r="L134">
        <v>1</v>
      </c>
      <c r="M134" t="s">
        <v>68</v>
      </c>
      <c r="N134">
        <v>20</v>
      </c>
      <c r="O134" t="s">
        <v>99</v>
      </c>
      <c r="P134">
        <v>7854</v>
      </c>
      <c r="Q134" t="s">
        <v>418</v>
      </c>
      <c r="R134">
        <v>1</v>
      </c>
      <c r="S134" t="s">
        <v>38</v>
      </c>
      <c r="T134" t="s">
        <v>523</v>
      </c>
      <c r="U134">
        <v>1</v>
      </c>
      <c r="V134" t="s">
        <v>420</v>
      </c>
      <c r="W134">
        <v>0</v>
      </c>
      <c r="Y134" s="1">
        <v>0</v>
      </c>
      <c r="AA134">
        <v>7636</v>
      </c>
      <c r="AB134">
        <v>7440</v>
      </c>
      <c r="AC134" s="1">
        <v>2663112000</v>
      </c>
      <c r="AD134" s="1">
        <v>2334114977</v>
      </c>
    </row>
    <row r="135" spans="1:30" x14ac:dyDescent="0.2">
      <c r="A135">
        <v>6</v>
      </c>
      <c r="B135" t="s">
        <v>30</v>
      </c>
      <c r="C135">
        <v>2021</v>
      </c>
      <c r="D135">
        <v>1</v>
      </c>
      <c r="E135">
        <v>211</v>
      </c>
      <c r="F135" t="s">
        <v>411</v>
      </c>
      <c r="G135">
        <v>93</v>
      </c>
      <c r="H135" t="s">
        <v>32</v>
      </c>
      <c r="I135">
        <v>55</v>
      </c>
      <c r="J135" t="s">
        <v>524</v>
      </c>
      <c r="K135" t="s">
        <v>34</v>
      </c>
      <c r="L135">
        <v>1</v>
      </c>
      <c r="M135" t="s">
        <v>68</v>
      </c>
      <c r="N135">
        <v>20</v>
      </c>
      <c r="O135" t="s">
        <v>99</v>
      </c>
      <c r="P135">
        <v>7853</v>
      </c>
      <c r="Q135" t="s">
        <v>415</v>
      </c>
      <c r="R135">
        <v>30001</v>
      </c>
      <c r="S135" t="s">
        <v>430</v>
      </c>
      <c r="T135" t="s">
        <v>525</v>
      </c>
      <c r="U135">
        <v>1</v>
      </c>
      <c r="V135" t="s">
        <v>432</v>
      </c>
      <c r="W135">
        <v>0</v>
      </c>
      <c r="X135">
        <v>0</v>
      </c>
      <c r="Y135" s="1">
        <v>60931700</v>
      </c>
      <c r="Z135" s="1">
        <v>57266928</v>
      </c>
      <c r="AA135">
        <v>1</v>
      </c>
      <c r="AB135">
        <v>1</v>
      </c>
      <c r="AC135" s="1">
        <v>115046101</v>
      </c>
      <c r="AD135" s="1">
        <v>62060421</v>
      </c>
    </row>
    <row r="136" spans="1:30" x14ac:dyDescent="0.2">
      <c r="A136">
        <v>6</v>
      </c>
      <c r="B136" t="s">
        <v>30</v>
      </c>
      <c r="C136">
        <v>2021</v>
      </c>
      <c r="D136">
        <v>1</v>
      </c>
      <c r="E136">
        <v>211</v>
      </c>
      <c r="F136" t="s">
        <v>411</v>
      </c>
      <c r="G136">
        <v>93</v>
      </c>
      <c r="H136" t="s">
        <v>32</v>
      </c>
      <c r="I136">
        <v>66</v>
      </c>
      <c r="J136" t="s">
        <v>33</v>
      </c>
      <c r="K136" t="s">
        <v>34</v>
      </c>
      <c r="L136">
        <v>5</v>
      </c>
      <c r="M136" t="s">
        <v>35</v>
      </c>
      <c r="N136">
        <v>56</v>
      </c>
      <c r="O136" t="s">
        <v>36</v>
      </c>
      <c r="P136">
        <v>7857</v>
      </c>
      <c r="Q136" t="s">
        <v>526</v>
      </c>
      <c r="R136">
        <v>1</v>
      </c>
      <c r="S136" t="s">
        <v>38</v>
      </c>
      <c r="T136" t="s">
        <v>527</v>
      </c>
      <c r="U136">
        <v>1</v>
      </c>
      <c r="V136" t="s">
        <v>528</v>
      </c>
      <c r="W136">
        <v>0</v>
      </c>
      <c r="X136">
        <v>0</v>
      </c>
      <c r="Y136" s="1">
        <v>2022245668</v>
      </c>
      <c r="Z136" s="1">
        <v>1561017503</v>
      </c>
      <c r="AA136">
        <v>84</v>
      </c>
      <c r="AB136">
        <v>82</v>
      </c>
      <c r="AC136" s="1">
        <v>6819962525</v>
      </c>
      <c r="AD136" s="1">
        <v>6438190846</v>
      </c>
    </row>
    <row r="137" spans="1:30" x14ac:dyDescent="0.2">
      <c r="A137">
        <v>6</v>
      </c>
      <c r="B137" t="s">
        <v>30</v>
      </c>
      <c r="C137">
        <v>2021</v>
      </c>
      <c r="D137">
        <v>1</v>
      </c>
      <c r="E137">
        <v>211</v>
      </c>
      <c r="F137" t="s">
        <v>411</v>
      </c>
      <c r="G137">
        <v>93</v>
      </c>
      <c r="H137" t="s">
        <v>32</v>
      </c>
      <c r="I137">
        <v>66</v>
      </c>
      <c r="J137" t="s">
        <v>33</v>
      </c>
      <c r="K137" t="s">
        <v>34</v>
      </c>
      <c r="L137">
        <v>5</v>
      </c>
      <c r="M137" t="s">
        <v>35</v>
      </c>
      <c r="N137">
        <v>56</v>
      </c>
      <c r="O137" t="s">
        <v>36</v>
      </c>
      <c r="P137">
        <v>7857</v>
      </c>
      <c r="Q137" t="s">
        <v>526</v>
      </c>
      <c r="R137">
        <v>2</v>
      </c>
      <c r="S137" t="s">
        <v>38</v>
      </c>
      <c r="T137" t="s">
        <v>529</v>
      </c>
      <c r="U137">
        <v>2</v>
      </c>
      <c r="V137" t="s">
        <v>530</v>
      </c>
      <c r="W137">
        <v>0</v>
      </c>
      <c r="X137">
        <v>0</v>
      </c>
      <c r="Y137" s="1">
        <v>656495788</v>
      </c>
      <c r="Z137" s="1">
        <v>421105115</v>
      </c>
      <c r="AA137">
        <v>100</v>
      </c>
      <c r="AB137">
        <v>50</v>
      </c>
      <c r="AC137" s="1">
        <v>2254399476</v>
      </c>
      <c r="AD137" s="1">
        <v>966045402</v>
      </c>
    </row>
    <row r="138" spans="1:30" x14ac:dyDescent="0.2">
      <c r="A138">
        <v>6</v>
      </c>
      <c r="B138" t="s">
        <v>30</v>
      </c>
      <c r="C138">
        <v>2021</v>
      </c>
      <c r="D138">
        <v>1</v>
      </c>
      <c r="E138">
        <v>211</v>
      </c>
      <c r="F138" t="s">
        <v>411</v>
      </c>
      <c r="G138">
        <v>93</v>
      </c>
      <c r="H138" t="s">
        <v>32</v>
      </c>
      <c r="I138">
        <v>66</v>
      </c>
      <c r="J138" t="s">
        <v>33</v>
      </c>
      <c r="K138" t="s">
        <v>34</v>
      </c>
      <c r="L138">
        <v>5</v>
      </c>
      <c r="M138" t="s">
        <v>35</v>
      </c>
      <c r="N138">
        <v>56</v>
      </c>
      <c r="O138" t="s">
        <v>36</v>
      </c>
      <c r="P138">
        <v>7857</v>
      </c>
      <c r="Q138" t="s">
        <v>526</v>
      </c>
      <c r="R138">
        <v>3</v>
      </c>
      <c r="S138" t="s">
        <v>38</v>
      </c>
      <c r="T138" t="s">
        <v>531</v>
      </c>
      <c r="U138">
        <v>3</v>
      </c>
      <c r="V138" t="s">
        <v>532</v>
      </c>
      <c r="W138">
        <v>0</v>
      </c>
      <c r="Y138" s="1">
        <v>0</v>
      </c>
      <c r="AA138">
        <v>100</v>
      </c>
      <c r="AB138">
        <v>0</v>
      </c>
      <c r="AC138" s="1">
        <v>18099999</v>
      </c>
      <c r="AD138" s="1">
        <v>0</v>
      </c>
    </row>
    <row r="139" spans="1:30" x14ac:dyDescent="0.2">
      <c r="A139">
        <v>6</v>
      </c>
      <c r="B139" t="s">
        <v>30</v>
      </c>
      <c r="C139">
        <v>2021</v>
      </c>
      <c r="D139">
        <v>1</v>
      </c>
      <c r="E139">
        <v>211</v>
      </c>
      <c r="F139" t="s">
        <v>411</v>
      </c>
      <c r="G139">
        <v>93</v>
      </c>
      <c r="H139" t="s">
        <v>32</v>
      </c>
      <c r="I139">
        <v>77</v>
      </c>
      <c r="J139" t="s">
        <v>48</v>
      </c>
      <c r="K139" t="s">
        <v>34</v>
      </c>
      <c r="L139">
        <v>1</v>
      </c>
      <c r="M139" t="s">
        <v>68</v>
      </c>
      <c r="N139">
        <v>20</v>
      </c>
      <c r="O139" t="s">
        <v>99</v>
      </c>
      <c r="P139">
        <v>7850</v>
      </c>
      <c r="Q139" t="s">
        <v>412</v>
      </c>
      <c r="R139">
        <v>1</v>
      </c>
      <c r="S139" t="s">
        <v>38</v>
      </c>
      <c r="T139" t="s">
        <v>533</v>
      </c>
      <c r="U139">
        <v>1</v>
      </c>
      <c r="V139" t="s">
        <v>414</v>
      </c>
      <c r="W139">
        <v>0</v>
      </c>
      <c r="X139">
        <v>0</v>
      </c>
      <c r="Y139" s="1">
        <v>1078951240</v>
      </c>
      <c r="Z139" s="1">
        <v>674018583</v>
      </c>
      <c r="AA139">
        <v>392</v>
      </c>
      <c r="AB139">
        <v>299</v>
      </c>
      <c r="AC139" s="1">
        <v>306050918</v>
      </c>
      <c r="AD139" s="1">
        <v>300683152</v>
      </c>
    </row>
    <row r="140" spans="1:30" x14ac:dyDescent="0.2">
      <c r="A140">
        <v>6</v>
      </c>
      <c r="B140" t="s">
        <v>30</v>
      </c>
      <c r="C140">
        <v>2021</v>
      </c>
      <c r="D140">
        <v>1</v>
      </c>
      <c r="E140">
        <v>211</v>
      </c>
      <c r="F140" t="s">
        <v>411</v>
      </c>
      <c r="G140">
        <v>93</v>
      </c>
      <c r="H140" t="s">
        <v>32</v>
      </c>
      <c r="I140">
        <v>77</v>
      </c>
      <c r="J140" t="s">
        <v>48</v>
      </c>
      <c r="K140" t="s">
        <v>34</v>
      </c>
      <c r="L140">
        <v>1</v>
      </c>
      <c r="M140" t="s">
        <v>68</v>
      </c>
      <c r="N140">
        <v>20</v>
      </c>
      <c r="O140" t="s">
        <v>99</v>
      </c>
      <c r="P140">
        <v>7850</v>
      </c>
      <c r="Q140" t="s">
        <v>412</v>
      </c>
      <c r="R140">
        <v>2</v>
      </c>
      <c r="S140" t="s">
        <v>38</v>
      </c>
      <c r="T140" t="s">
        <v>534</v>
      </c>
      <c r="U140">
        <v>2</v>
      </c>
      <c r="V140" t="s">
        <v>535</v>
      </c>
      <c r="W140">
        <v>0</v>
      </c>
      <c r="Y140" s="1">
        <v>0</v>
      </c>
      <c r="AA140">
        <v>50</v>
      </c>
      <c r="AB140">
        <v>0</v>
      </c>
      <c r="AC140" s="1">
        <v>558849234</v>
      </c>
      <c r="AD140" s="1">
        <v>440064289</v>
      </c>
    </row>
    <row r="141" spans="1:30" x14ac:dyDescent="0.2">
      <c r="A141">
        <v>6</v>
      </c>
      <c r="B141" t="s">
        <v>30</v>
      </c>
      <c r="C141">
        <v>2021</v>
      </c>
      <c r="D141">
        <v>1</v>
      </c>
      <c r="E141">
        <v>211</v>
      </c>
      <c r="F141" t="s">
        <v>411</v>
      </c>
      <c r="G141">
        <v>93</v>
      </c>
      <c r="H141" t="s">
        <v>32</v>
      </c>
      <c r="I141">
        <v>77</v>
      </c>
      <c r="J141" t="s">
        <v>48</v>
      </c>
      <c r="K141" t="s">
        <v>34</v>
      </c>
      <c r="L141">
        <v>1</v>
      </c>
      <c r="M141" t="s">
        <v>68</v>
      </c>
      <c r="N141">
        <v>20</v>
      </c>
      <c r="O141" t="s">
        <v>99</v>
      </c>
      <c r="P141">
        <v>7850</v>
      </c>
      <c r="Q141" t="s">
        <v>412</v>
      </c>
      <c r="R141">
        <v>3</v>
      </c>
      <c r="S141" t="s">
        <v>38</v>
      </c>
      <c r="T141" t="s">
        <v>536</v>
      </c>
      <c r="U141">
        <v>3</v>
      </c>
      <c r="V141" t="s">
        <v>537</v>
      </c>
      <c r="W141">
        <v>0</v>
      </c>
      <c r="X141">
        <v>0</v>
      </c>
      <c r="Y141" s="1">
        <v>2341199249</v>
      </c>
      <c r="Z141" s="1">
        <v>1431848340</v>
      </c>
      <c r="AA141">
        <v>2000</v>
      </c>
      <c r="AB141">
        <v>1549</v>
      </c>
      <c r="AC141" s="1">
        <v>25647426126</v>
      </c>
      <c r="AD141" s="1">
        <v>13654913506</v>
      </c>
    </row>
    <row r="142" spans="1:30" x14ac:dyDescent="0.2">
      <c r="A142">
        <v>6</v>
      </c>
      <c r="B142" t="s">
        <v>30</v>
      </c>
      <c r="C142">
        <v>2021</v>
      </c>
      <c r="D142">
        <v>1</v>
      </c>
      <c r="E142">
        <v>211</v>
      </c>
      <c r="F142" t="s">
        <v>411</v>
      </c>
      <c r="G142">
        <v>93</v>
      </c>
      <c r="H142" t="s">
        <v>32</v>
      </c>
      <c r="I142">
        <v>77</v>
      </c>
      <c r="J142" t="s">
        <v>48</v>
      </c>
      <c r="K142" t="s">
        <v>34</v>
      </c>
      <c r="L142">
        <v>1</v>
      </c>
      <c r="M142" t="s">
        <v>68</v>
      </c>
      <c r="N142">
        <v>20</v>
      </c>
      <c r="O142" t="s">
        <v>99</v>
      </c>
      <c r="P142">
        <v>7850</v>
      </c>
      <c r="Q142" t="s">
        <v>412</v>
      </c>
      <c r="R142">
        <v>4</v>
      </c>
      <c r="S142" t="s">
        <v>38</v>
      </c>
      <c r="T142" t="s">
        <v>538</v>
      </c>
      <c r="U142">
        <v>4</v>
      </c>
      <c r="V142" t="s">
        <v>539</v>
      </c>
      <c r="W142">
        <v>0</v>
      </c>
      <c r="Y142" s="1">
        <v>0</v>
      </c>
      <c r="AA142">
        <v>1</v>
      </c>
      <c r="AB142">
        <v>0</v>
      </c>
      <c r="AC142" s="1">
        <v>560756024</v>
      </c>
      <c r="AD142" s="1">
        <v>311967086</v>
      </c>
    </row>
    <row r="143" spans="1:30" x14ac:dyDescent="0.2">
      <c r="A143">
        <v>6</v>
      </c>
      <c r="B143" t="s">
        <v>30</v>
      </c>
      <c r="C143">
        <v>2021</v>
      </c>
      <c r="D143">
        <v>1</v>
      </c>
      <c r="E143">
        <v>211</v>
      </c>
      <c r="F143" t="s">
        <v>411</v>
      </c>
      <c r="G143">
        <v>93</v>
      </c>
      <c r="H143" t="s">
        <v>32</v>
      </c>
      <c r="I143">
        <v>77</v>
      </c>
      <c r="J143" t="s">
        <v>48</v>
      </c>
      <c r="K143" t="s">
        <v>34</v>
      </c>
      <c r="L143">
        <v>1</v>
      </c>
      <c r="M143" t="s">
        <v>68</v>
      </c>
      <c r="N143">
        <v>20</v>
      </c>
      <c r="O143" t="s">
        <v>99</v>
      </c>
      <c r="P143">
        <v>7850</v>
      </c>
      <c r="Q143" t="s">
        <v>412</v>
      </c>
      <c r="R143">
        <v>5</v>
      </c>
      <c r="S143" t="s">
        <v>38</v>
      </c>
      <c r="T143" t="s">
        <v>540</v>
      </c>
      <c r="U143">
        <v>5</v>
      </c>
      <c r="V143" t="s">
        <v>541</v>
      </c>
      <c r="W143">
        <v>0</v>
      </c>
      <c r="Y143" s="1">
        <v>0</v>
      </c>
      <c r="AA143">
        <v>3</v>
      </c>
      <c r="AB143">
        <v>1.5</v>
      </c>
      <c r="AC143" s="1">
        <v>2906204084</v>
      </c>
      <c r="AD143" s="1">
        <v>1186926344</v>
      </c>
    </row>
    <row r="144" spans="1:30" x14ac:dyDescent="0.2">
      <c r="A144">
        <v>6</v>
      </c>
      <c r="B144" t="s">
        <v>30</v>
      </c>
      <c r="C144">
        <v>2021</v>
      </c>
      <c r="D144">
        <v>1</v>
      </c>
      <c r="E144">
        <v>211</v>
      </c>
      <c r="F144" t="s">
        <v>411</v>
      </c>
      <c r="G144">
        <v>93</v>
      </c>
      <c r="H144" t="s">
        <v>32</v>
      </c>
      <c r="I144">
        <v>77</v>
      </c>
      <c r="J144" t="s">
        <v>48</v>
      </c>
      <c r="K144" t="s">
        <v>34</v>
      </c>
      <c r="L144">
        <v>1</v>
      </c>
      <c r="M144" t="s">
        <v>68</v>
      </c>
      <c r="N144">
        <v>20</v>
      </c>
      <c r="O144" t="s">
        <v>99</v>
      </c>
      <c r="P144">
        <v>7850</v>
      </c>
      <c r="Q144" t="s">
        <v>412</v>
      </c>
      <c r="R144">
        <v>6</v>
      </c>
      <c r="S144" t="s">
        <v>38</v>
      </c>
      <c r="T144" t="s">
        <v>543</v>
      </c>
      <c r="U144">
        <v>6</v>
      </c>
      <c r="V144" t="s">
        <v>544</v>
      </c>
      <c r="W144">
        <v>0</v>
      </c>
      <c r="X144">
        <v>0</v>
      </c>
      <c r="Y144" s="1">
        <v>227536225</v>
      </c>
      <c r="Z144" s="1">
        <v>219251550</v>
      </c>
      <c r="AA144">
        <v>7.5</v>
      </c>
      <c r="AB144">
        <v>3.5</v>
      </c>
      <c r="AC144" s="1">
        <v>525693101</v>
      </c>
      <c r="AD144" s="1">
        <v>475696809</v>
      </c>
    </row>
    <row r="145" spans="1:30" x14ac:dyDescent="0.2">
      <c r="A145">
        <v>6</v>
      </c>
      <c r="B145" t="s">
        <v>30</v>
      </c>
      <c r="C145">
        <v>2021</v>
      </c>
      <c r="D145">
        <v>1</v>
      </c>
      <c r="E145">
        <v>211</v>
      </c>
      <c r="F145" t="s">
        <v>411</v>
      </c>
      <c r="G145">
        <v>93</v>
      </c>
      <c r="H145" t="s">
        <v>32</v>
      </c>
      <c r="I145">
        <v>77</v>
      </c>
      <c r="J145" t="s">
        <v>48</v>
      </c>
      <c r="K145" t="s">
        <v>34</v>
      </c>
      <c r="L145">
        <v>1</v>
      </c>
      <c r="M145" t="s">
        <v>68</v>
      </c>
      <c r="N145">
        <v>20</v>
      </c>
      <c r="O145" t="s">
        <v>99</v>
      </c>
      <c r="P145">
        <v>7850</v>
      </c>
      <c r="Q145" t="s">
        <v>412</v>
      </c>
      <c r="R145">
        <v>7</v>
      </c>
      <c r="S145" t="s">
        <v>38</v>
      </c>
      <c r="T145" t="s">
        <v>547</v>
      </c>
      <c r="U145">
        <v>7</v>
      </c>
      <c r="V145" t="s">
        <v>532</v>
      </c>
      <c r="W145">
        <v>0</v>
      </c>
      <c r="Y145" s="1">
        <v>0</v>
      </c>
      <c r="AA145">
        <v>100</v>
      </c>
      <c r="AB145">
        <v>0</v>
      </c>
      <c r="AC145" s="1">
        <v>4120175000</v>
      </c>
      <c r="AD145" s="1">
        <v>1090661250</v>
      </c>
    </row>
    <row r="146" spans="1:30" x14ac:dyDescent="0.2">
      <c r="A146">
        <v>6</v>
      </c>
      <c r="B146" t="s">
        <v>30</v>
      </c>
      <c r="C146">
        <v>2021</v>
      </c>
      <c r="D146">
        <v>1</v>
      </c>
      <c r="E146">
        <v>211</v>
      </c>
      <c r="F146" t="s">
        <v>411</v>
      </c>
      <c r="G146">
        <v>93</v>
      </c>
      <c r="H146" t="s">
        <v>32</v>
      </c>
      <c r="I146">
        <v>77</v>
      </c>
      <c r="J146" t="s">
        <v>48</v>
      </c>
      <c r="K146" t="s">
        <v>34</v>
      </c>
      <c r="L146">
        <v>1</v>
      </c>
      <c r="M146" t="s">
        <v>68</v>
      </c>
      <c r="N146">
        <v>20</v>
      </c>
      <c r="O146" t="s">
        <v>99</v>
      </c>
      <c r="P146">
        <v>7851</v>
      </c>
      <c r="Q146" t="s">
        <v>422</v>
      </c>
      <c r="R146">
        <v>1</v>
      </c>
      <c r="S146" t="s">
        <v>38</v>
      </c>
      <c r="T146" t="s">
        <v>548</v>
      </c>
      <c r="U146">
        <v>1</v>
      </c>
      <c r="V146" t="s">
        <v>424</v>
      </c>
      <c r="W146">
        <v>0</v>
      </c>
      <c r="X146">
        <v>0</v>
      </c>
      <c r="Y146" s="1">
        <v>990513055</v>
      </c>
      <c r="Z146" s="1">
        <v>595043763</v>
      </c>
      <c r="AA146">
        <v>9630</v>
      </c>
      <c r="AB146">
        <v>992</v>
      </c>
      <c r="AC146" s="1">
        <v>2971572245</v>
      </c>
      <c r="AD146" s="1">
        <v>2291312431</v>
      </c>
    </row>
    <row r="147" spans="1:30" x14ac:dyDescent="0.2">
      <c r="A147">
        <v>6</v>
      </c>
      <c r="B147" t="s">
        <v>30</v>
      </c>
      <c r="C147">
        <v>2021</v>
      </c>
      <c r="D147">
        <v>1</v>
      </c>
      <c r="E147">
        <v>211</v>
      </c>
      <c r="F147" t="s">
        <v>411</v>
      </c>
      <c r="G147">
        <v>93</v>
      </c>
      <c r="H147" t="s">
        <v>32</v>
      </c>
      <c r="I147">
        <v>77</v>
      </c>
      <c r="J147" t="s">
        <v>48</v>
      </c>
      <c r="K147" t="s">
        <v>34</v>
      </c>
      <c r="L147">
        <v>1</v>
      </c>
      <c r="M147" t="s">
        <v>68</v>
      </c>
      <c r="N147">
        <v>20</v>
      </c>
      <c r="O147" t="s">
        <v>99</v>
      </c>
      <c r="P147">
        <v>7851</v>
      </c>
      <c r="Q147" t="s">
        <v>422</v>
      </c>
      <c r="R147">
        <v>2</v>
      </c>
      <c r="S147" t="s">
        <v>38</v>
      </c>
      <c r="T147" t="s">
        <v>549</v>
      </c>
      <c r="U147">
        <v>2</v>
      </c>
      <c r="V147" t="s">
        <v>550</v>
      </c>
      <c r="W147">
        <v>0</v>
      </c>
      <c r="X147">
        <v>0</v>
      </c>
      <c r="Y147" s="1">
        <v>2437901099</v>
      </c>
      <c r="Z147" s="1">
        <v>1156147375</v>
      </c>
      <c r="AA147">
        <v>64</v>
      </c>
      <c r="AB147">
        <v>21</v>
      </c>
      <c r="AC147" s="1">
        <v>4337392000</v>
      </c>
      <c r="AD147" s="1">
        <v>3981373141</v>
      </c>
    </row>
    <row r="148" spans="1:30" x14ac:dyDescent="0.2">
      <c r="A148">
        <v>6</v>
      </c>
      <c r="B148" t="s">
        <v>30</v>
      </c>
      <c r="C148">
        <v>2021</v>
      </c>
      <c r="D148">
        <v>1</v>
      </c>
      <c r="E148">
        <v>211</v>
      </c>
      <c r="F148" t="s">
        <v>411</v>
      </c>
      <c r="G148">
        <v>93</v>
      </c>
      <c r="H148" t="s">
        <v>32</v>
      </c>
      <c r="I148">
        <v>77</v>
      </c>
      <c r="J148" t="s">
        <v>48</v>
      </c>
      <c r="K148" t="s">
        <v>34</v>
      </c>
      <c r="L148">
        <v>1</v>
      </c>
      <c r="M148" t="s">
        <v>68</v>
      </c>
      <c r="N148">
        <v>20</v>
      </c>
      <c r="O148" t="s">
        <v>99</v>
      </c>
      <c r="P148">
        <v>7851</v>
      </c>
      <c r="Q148" t="s">
        <v>422</v>
      </c>
      <c r="R148">
        <v>3</v>
      </c>
      <c r="S148" t="s">
        <v>38</v>
      </c>
      <c r="T148" t="s">
        <v>551</v>
      </c>
      <c r="U148">
        <v>3</v>
      </c>
      <c r="V148" t="s">
        <v>552</v>
      </c>
      <c r="W148">
        <v>0</v>
      </c>
      <c r="Y148" s="1">
        <v>0</v>
      </c>
      <c r="AA148">
        <v>1</v>
      </c>
      <c r="AB148">
        <v>0</v>
      </c>
      <c r="AC148" s="1">
        <v>136990000</v>
      </c>
      <c r="AD148" s="1">
        <v>35365875</v>
      </c>
    </row>
    <row r="149" spans="1:30" x14ac:dyDescent="0.2">
      <c r="A149">
        <v>6</v>
      </c>
      <c r="B149" t="s">
        <v>30</v>
      </c>
      <c r="C149">
        <v>2021</v>
      </c>
      <c r="D149">
        <v>1</v>
      </c>
      <c r="E149">
        <v>211</v>
      </c>
      <c r="F149" t="s">
        <v>411</v>
      </c>
      <c r="G149">
        <v>93</v>
      </c>
      <c r="H149" t="s">
        <v>32</v>
      </c>
      <c r="I149">
        <v>77</v>
      </c>
      <c r="J149" t="s">
        <v>48</v>
      </c>
      <c r="K149" t="s">
        <v>34</v>
      </c>
      <c r="L149">
        <v>1</v>
      </c>
      <c r="M149" t="s">
        <v>68</v>
      </c>
      <c r="N149">
        <v>20</v>
      </c>
      <c r="O149" t="s">
        <v>99</v>
      </c>
      <c r="P149">
        <v>7851</v>
      </c>
      <c r="Q149" t="s">
        <v>422</v>
      </c>
      <c r="R149">
        <v>4</v>
      </c>
      <c r="S149" t="s">
        <v>38</v>
      </c>
      <c r="T149" t="s">
        <v>553</v>
      </c>
      <c r="U149">
        <v>4</v>
      </c>
      <c r="V149" t="s">
        <v>554</v>
      </c>
      <c r="W149">
        <v>0</v>
      </c>
      <c r="X149">
        <v>0</v>
      </c>
      <c r="Y149" s="1">
        <v>545000000</v>
      </c>
      <c r="Z149" s="1">
        <v>148260889</v>
      </c>
      <c r="AA149">
        <v>4</v>
      </c>
      <c r="AB149">
        <v>0</v>
      </c>
      <c r="AC149" s="1">
        <v>13493000</v>
      </c>
      <c r="AD149" s="1">
        <v>13485828</v>
      </c>
    </row>
    <row r="150" spans="1:30" x14ac:dyDescent="0.2">
      <c r="A150">
        <v>6</v>
      </c>
      <c r="B150" t="s">
        <v>30</v>
      </c>
      <c r="C150">
        <v>2021</v>
      </c>
      <c r="D150">
        <v>1</v>
      </c>
      <c r="E150">
        <v>211</v>
      </c>
      <c r="F150" t="s">
        <v>411</v>
      </c>
      <c r="G150">
        <v>93</v>
      </c>
      <c r="H150" t="s">
        <v>32</v>
      </c>
      <c r="I150">
        <v>77</v>
      </c>
      <c r="J150" t="s">
        <v>48</v>
      </c>
      <c r="K150" t="s">
        <v>34</v>
      </c>
      <c r="L150">
        <v>1</v>
      </c>
      <c r="M150" t="s">
        <v>68</v>
      </c>
      <c r="N150">
        <v>20</v>
      </c>
      <c r="O150" t="s">
        <v>99</v>
      </c>
      <c r="P150">
        <v>7851</v>
      </c>
      <c r="Q150" t="s">
        <v>422</v>
      </c>
      <c r="R150">
        <v>5</v>
      </c>
      <c r="S150" t="s">
        <v>38</v>
      </c>
      <c r="T150" t="s">
        <v>555</v>
      </c>
      <c r="U150">
        <v>5</v>
      </c>
      <c r="V150" t="s">
        <v>556</v>
      </c>
      <c r="W150">
        <v>0</v>
      </c>
      <c r="Y150" s="1">
        <v>0</v>
      </c>
      <c r="AA150">
        <v>4</v>
      </c>
      <c r="AB150">
        <v>2</v>
      </c>
      <c r="AC150" s="1">
        <v>287400000</v>
      </c>
      <c r="AD150" s="1">
        <v>287340000</v>
      </c>
    </row>
    <row r="151" spans="1:30" x14ac:dyDescent="0.2">
      <c r="A151">
        <v>6</v>
      </c>
      <c r="B151" t="s">
        <v>30</v>
      </c>
      <c r="C151">
        <v>2021</v>
      </c>
      <c r="D151">
        <v>1</v>
      </c>
      <c r="E151">
        <v>211</v>
      </c>
      <c r="F151" t="s">
        <v>411</v>
      </c>
      <c r="G151">
        <v>93</v>
      </c>
      <c r="H151" t="s">
        <v>32</v>
      </c>
      <c r="I151">
        <v>77</v>
      </c>
      <c r="J151" t="s">
        <v>48</v>
      </c>
      <c r="K151" t="s">
        <v>34</v>
      </c>
      <c r="L151">
        <v>1</v>
      </c>
      <c r="M151" t="s">
        <v>68</v>
      </c>
      <c r="N151">
        <v>20</v>
      </c>
      <c r="O151" t="s">
        <v>99</v>
      </c>
      <c r="P151">
        <v>7851</v>
      </c>
      <c r="Q151" t="s">
        <v>422</v>
      </c>
      <c r="R151">
        <v>6</v>
      </c>
      <c r="S151" t="s">
        <v>38</v>
      </c>
      <c r="T151" t="s">
        <v>557</v>
      </c>
      <c r="U151">
        <v>6</v>
      </c>
      <c r="V151" t="s">
        <v>558</v>
      </c>
      <c r="W151">
        <v>0</v>
      </c>
      <c r="X151">
        <v>0</v>
      </c>
      <c r="Y151" s="1">
        <v>258358522</v>
      </c>
      <c r="Z151" s="1">
        <v>252326733</v>
      </c>
      <c r="AA151">
        <v>1</v>
      </c>
      <c r="AB151">
        <v>1</v>
      </c>
      <c r="AC151" s="1">
        <v>2986384000</v>
      </c>
      <c r="AD151" s="1">
        <v>2789533196</v>
      </c>
    </row>
    <row r="152" spans="1:30" x14ac:dyDescent="0.2">
      <c r="A152">
        <v>6</v>
      </c>
      <c r="B152" t="s">
        <v>30</v>
      </c>
      <c r="C152">
        <v>2021</v>
      </c>
      <c r="D152">
        <v>1</v>
      </c>
      <c r="E152">
        <v>211</v>
      </c>
      <c r="F152" t="s">
        <v>411</v>
      </c>
      <c r="G152">
        <v>93</v>
      </c>
      <c r="H152" t="s">
        <v>32</v>
      </c>
      <c r="I152">
        <v>77</v>
      </c>
      <c r="J152" t="s">
        <v>48</v>
      </c>
      <c r="K152" t="s">
        <v>34</v>
      </c>
      <c r="L152">
        <v>1</v>
      </c>
      <c r="M152" t="s">
        <v>68</v>
      </c>
      <c r="N152">
        <v>20</v>
      </c>
      <c r="O152" t="s">
        <v>99</v>
      </c>
      <c r="P152">
        <v>7851</v>
      </c>
      <c r="Q152" t="s">
        <v>422</v>
      </c>
      <c r="R152">
        <v>7</v>
      </c>
      <c r="S152" t="s">
        <v>38</v>
      </c>
      <c r="T152" t="s">
        <v>559</v>
      </c>
      <c r="U152">
        <v>7</v>
      </c>
      <c r="V152" t="s">
        <v>560</v>
      </c>
      <c r="W152">
        <v>0</v>
      </c>
      <c r="X152">
        <v>0</v>
      </c>
      <c r="Y152" s="1">
        <v>18900000</v>
      </c>
      <c r="Z152" s="1">
        <v>18900000</v>
      </c>
      <c r="AA152">
        <v>20</v>
      </c>
      <c r="AB152">
        <v>0</v>
      </c>
      <c r="AC152" s="1">
        <v>60000000</v>
      </c>
      <c r="AD152" s="1">
        <v>4997343</v>
      </c>
    </row>
    <row r="153" spans="1:30" x14ac:dyDescent="0.2">
      <c r="A153">
        <v>6</v>
      </c>
      <c r="B153" t="s">
        <v>30</v>
      </c>
      <c r="C153">
        <v>2021</v>
      </c>
      <c r="D153">
        <v>1</v>
      </c>
      <c r="E153">
        <v>211</v>
      </c>
      <c r="F153" t="s">
        <v>411</v>
      </c>
      <c r="G153">
        <v>93</v>
      </c>
      <c r="H153" t="s">
        <v>32</v>
      </c>
      <c r="I153">
        <v>77</v>
      </c>
      <c r="J153" t="s">
        <v>48</v>
      </c>
      <c r="K153" t="s">
        <v>34</v>
      </c>
      <c r="L153">
        <v>1</v>
      </c>
      <c r="M153" t="s">
        <v>68</v>
      </c>
      <c r="N153">
        <v>20</v>
      </c>
      <c r="O153" t="s">
        <v>99</v>
      </c>
      <c r="P153">
        <v>7852</v>
      </c>
      <c r="Q153" t="s">
        <v>561</v>
      </c>
      <c r="R153">
        <v>1</v>
      </c>
      <c r="S153" t="s">
        <v>38</v>
      </c>
      <c r="T153" t="s">
        <v>562</v>
      </c>
      <c r="U153">
        <v>1</v>
      </c>
      <c r="V153" t="s">
        <v>563</v>
      </c>
      <c r="W153">
        <v>0</v>
      </c>
      <c r="X153">
        <v>0</v>
      </c>
      <c r="Y153" s="1">
        <v>1966446460</v>
      </c>
      <c r="Z153" s="1">
        <v>885805503</v>
      </c>
      <c r="AA153">
        <v>71139</v>
      </c>
      <c r="AB153">
        <v>22370</v>
      </c>
      <c r="AC153" s="1">
        <v>8440879435</v>
      </c>
      <c r="AD153" s="1">
        <v>7432671926</v>
      </c>
    </row>
    <row r="154" spans="1:30" x14ac:dyDescent="0.2">
      <c r="A154">
        <v>6</v>
      </c>
      <c r="B154" t="s">
        <v>30</v>
      </c>
      <c r="C154">
        <v>2021</v>
      </c>
      <c r="D154">
        <v>1</v>
      </c>
      <c r="E154">
        <v>211</v>
      </c>
      <c r="F154" t="s">
        <v>411</v>
      </c>
      <c r="G154">
        <v>93</v>
      </c>
      <c r="H154" t="s">
        <v>32</v>
      </c>
      <c r="I154">
        <v>77</v>
      </c>
      <c r="J154" t="s">
        <v>48</v>
      </c>
      <c r="K154" t="s">
        <v>34</v>
      </c>
      <c r="L154">
        <v>1</v>
      </c>
      <c r="M154" t="s">
        <v>68</v>
      </c>
      <c r="N154">
        <v>20</v>
      </c>
      <c r="O154" t="s">
        <v>99</v>
      </c>
      <c r="P154">
        <v>7852</v>
      </c>
      <c r="Q154" t="s">
        <v>561</v>
      </c>
      <c r="R154">
        <v>2</v>
      </c>
      <c r="S154" t="s">
        <v>38</v>
      </c>
      <c r="T154" t="s">
        <v>564</v>
      </c>
      <c r="U154">
        <v>2</v>
      </c>
      <c r="V154" t="s">
        <v>565</v>
      </c>
      <c r="W154">
        <v>0</v>
      </c>
      <c r="X154">
        <v>0</v>
      </c>
      <c r="Y154" s="1">
        <v>2993741844</v>
      </c>
      <c r="Z154" s="1">
        <v>1743695033</v>
      </c>
      <c r="AA154">
        <v>2793</v>
      </c>
      <c r="AB154">
        <v>407</v>
      </c>
      <c r="AC154" s="1">
        <v>12645454039</v>
      </c>
      <c r="AD154" s="1">
        <v>5833102015</v>
      </c>
    </row>
    <row r="155" spans="1:30" x14ac:dyDescent="0.2">
      <c r="A155">
        <v>6</v>
      </c>
      <c r="B155" t="s">
        <v>30</v>
      </c>
      <c r="C155">
        <v>2021</v>
      </c>
      <c r="D155">
        <v>1</v>
      </c>
      <c r="E155">
        <v>211</v>
      </c>
      <c r="F155" t="s">
        <v>411</v>
      </c>
      <c r="G155">
        <v>93</v>
      </c>
      <c r="H155" t="s">
        <v>32</v>
      </c>
      <c r="I155">
        <v>77</v>
      </c>
      <c r="J155" t="s">
        <v>48</v>
      </c>
      <c r="K155" t="s">
        <v>34</v>
      </c>
      <c r="L155">
        <v>1</v>
      </c>
      <c r="M155" t="s">
        <v>68</v>
      </c>
      <c r="N155">
        <v>20</v>
      </c>
      <c r="O155" t="s">
        <v>99</v>
      </c>
      <c r="P155">
        <v>7852</v>
      </c>
      <c r="Q155" t="s">
        <v>561</v>
      </c>
      <c r="R155">
        <v>3</v>
      </c>
      <c r="S155" t="s">
        <v>38</v>
      </c>
      <c r="T155" t="s">
        <v>566</v>
      </c>
      <c r="U155">
        <v>3</v>
      </c>
      <c r="V155" t="s">
        <v>567</v>
      </c>
      <c r="W155">
        <v>0</v>
      </c>
      <c r="X155">
        <v>0</v>
      </c>
      <c r="Y155" s="1">
        <v>294391689</v>
      </c>
      <c r="Z155" s="1">
        <v>271620887</v>
      </c>
      <c r="AA155">
        <v>38770</v>
      </c>
      <c r="AB155">
        <v>15836</v>
      </c>
      <c r="AC155" s="1">
        <v>1153975689</v>
      </c>
      <c r="AD155" s="1">
        <v>1076291367</v>
      </c>
    </row>
    <row r="156" spans="1:30" x14ac:dyDescent="0.2">
      <c r="A156">
        <v>6</v>
      </c>
      <c r="B156" t="s">
        <v>30</v>
      </c>
      <c r="C156">
        <v>2021</v>
      </c>
      <c r="D156">
        <v>1</v>
      </c>
      <c r="E156">
        <v>211</v>
      </c>
      <c r="F156" t="s">
        <v>411</v>
      </c>
      <c r="G156">
        <v>93</v>
      </c>
      <c r="H156" t="s">
        <v>32</v>
      </c>
      <c r="I156">
        <v>77</v>
      </c>
      <c r="J156" t="s">
        <v>48</v>
      </c>
      <c r="K156" t="s">
        <v>34</v>
      </c>
      <c r="L156">
        <v>1</v>
      </c>
      <c r="M156" t="s">
        <v>68</v>
      </c>
      <c r="N156">
        <v>20</v>
      </c>
      <c r="O156" t="s">
        <v>99</v>
      </c>
      <c r="P156">
        <v>7852</v>
      </c>
      <c r="Q156" t="s">
        <v>561</v>
      </c>
      <c r="R156">
        <v>4</v>
      </c>
      <c r="S156" t="s">
        <v>38</v>
      </c>
      <c r="T156" t="s">
        <v>568</v>
      </c>
      <c r="U156">
        <v>4</v>
      </c>
      <c r="V156" t="s">
        <v>569</v>
      </c>
      <c r="W156">
        <v>0</v>
      </c>
      <c r="Y156" s="1">
        <v>0</v>
      </c>
      <c r="AA156">
        <v>1</v>
      </c>
      <c r="AB156">
        <v>0.32</v>
      </c>
      <c r="AC156" s="1">
        <v>460424837</v>
      </c>
      <c r="AD156" s="1">
        <v>415731791</v>
      </c>
    </row>
    <row r="157" spans="1:30" x14ac:dyDescent="0.2">
      <c r="A157">
        <v>6</v>
      </c>
      <c r="B157" t="s">
        <v>30</v>
      </c>
      <c r="C157">
        <v>2021</v>
      </c>
      <c r="D157">
        <v>1</v>
      </c>
      <c r="E157">
        <v>211</v>
      </c>
      <c r="F157" t="s">
        <v>411</v>
      </c>
      <c r="G157">
        <v>93</v>
      </c>
      <c r="H157" t="s">
        <v>32</v>
      </c>
      <c r="I157">
        <v>77</v>
      </c>
      <c r="J157" t="s">
        <v>48</v>
      </c>
      <c r="K157" t="s">
        <v>34</v>
      </c>
      <c r="L157">
        <v>1</v>
      </c>
      <c r="M157" t="s">
        <v>68</v>
      </c>
      <c r="N157">
        <v>20</v>
      </c>
      <c r="O157" t="s">
        <v>99</v>
      </c>
      <c r="P157">
        <v>7852</v>
      </c>
      <c r="Q157" t="s">
        <v>561</v>
      </c>
      <c r="R157">
        <v>5</v>
      </c>
      <c r="S157" t="s">
        <v>38</v>
      </c>
      <c r="T157" t="s">
        <v>547</v>
      </c>
      <c r="U157">
        <v>5</v>
      </c>
      <c r="V157" t="s">
        <v>532</v>
      </c>
      <c r="W157">
        <v>0</v>
      </c>
      <c r="Y157" s="1">
        <v>0</v>
      </c>
      <c r="AA157">
        <v>100</v>
      </c>
      <c r="AB157">
        <v>0</v>
      </c>
      <c r="AC157" s="1">
        <v>884000000</v>
      </c>
      <c r="AD157" s="1">
        <v>135326561</v>
      </c>
    </row>
    <row r="158" spans="1:30" x14ac:dyDescent="0.2">
      <c r="A158">
        <v>6</v>
      </c>
      <c r="B158" t="s">
        <v>30</v>
      </c>
      <c r="C158">
        <v>2021</v>
      </c>
      <c r="D158">
        <v>1</v>
      </c>
      <c r="E158">
        <v>211</v>
      </c>
      <c r="F158" t="s">
        <v>411</v>
      </c>
      <c r="G158">
        <v>93</v>
      </c>
      <c r="H158" t="s">
        <v>32</v>
      </c>
      <c r="I158">
        <v>77</v>
      </c>
      <c r="J158" t="s">
        <v>48</v>
      </c>
      <c r="K158" t="s">
        <v>34</v>
      </c>
      <c r="L158">
        <v>1</v>
      </c>
      <c r="M158" t="s">
        <v>68</v>
      </c>
      <c r="N158">
        <v>20</v>
      </c>
      <c r="O158" t="s">
        <v>99</v>
      </c>
      <c r="P158">
        <v>7853</v>
      </c>
      <c r="Q158" t="s">
        <v>415</v>
      </c>
      <c r="R158">
        <v>1</v>
      </c>
      <c r="S158" t="s">
        <v>38</v>
      </c>
      <c r="T158" t="s">
        <v>570</v>
      </c>
      <c r="U158">
        <v>1</v>
      </c>
      <c r="V158" t="s">
        <v>432</v>
      </c>
      <c r="W158">
        <v>0</v>
      </c>
      <c r="X158">
        <v>0</v>
      </c>
      <c r="Y158" s="1">
        <v>366880039</v>
      </c>
      <c r="Z158" s="1">
        <v>344813811</v>
      </c>
      <c r="AA158">
        <v>0</v>
      </c>
      <c r="AB158">
        <v>0</v>
      </c>
      <c r="AC158" s="1">
        <v>257779324</v>
      </c>
      <c r="AD158" s="1">
        <v>140044167</v>
      </c>
    </row>
    <row r="159" spans="1:30" x14ac:dyDescent="0.2">
      <c r="A159">
        <v>6</v>
      </c>
      <c r="B159" t="s">
        <v>30</v>
      </c>
      <c r="C159">
        <v>2021</v>
      </c>
      <c r="D159">
        <v>1</v>
      </c>
      <c r="E159">
        <v>211</v>
      </c>
      <c r="F159" t="s">
        <v>411</v>
      </c>
      <c r="G159">
        <v>93</v>
      </c>
      <c r="H159" t="s">
        <v>32</v>
      </c>
      <c r="I159">
        <v>77</v>
      </c>
      <c r="J159" t="s">
        <v>48</v>
      </c>
      <c r="K159" t="s">
        <v>34</v>
      </c>
      <c r="L159">
        <v>1</v>
      </c>
      <c r="M159" t="s">
        <v>68</v>
      </c>
      <c r="N159">
        <v>20</v>
      </c>
      <c r="O159" t="s">
        <v>99</v>
      </c>
      <c r="P159">
        <v>7853</v>
      </c>
      <c r="Q159" t="s">
        <v>415</v>
      </c>
      <c r="R159">
        <v>2</v>
      </c>
      <c r="S159" t="s">
        <v>38</v>
      </c>
      <c r="T159" t="s">
        <v>571</v>
      </c>
      <c r="U159">
        <v>2</v>
      </c>
      <c r="V159" t="s">
        <v>572</v>
      </c>
      <c r="W159">
        <v>0</v>
      </c>
      <c r="X159">
        <v>0</v>
      </c>
      <c r="Y159" s="1">
        <v>358372002</v>
      </c>
      <c r="Z159" s="1">
        <v>103199668</v>
      </c>
      <c r="AA159">
        <v>12</v>
      </c>
      <c r="AB159">
        <v>4</v>
      </c>
      <c r="AC159" s="1">
        <v>639408000</v>
      </c>
      <c r="AD159" s="1">
        <v>28734000</v>
      </c>
    </row>
    <row r="160" spans="1:30" x14ac:dyDescent="0.2">
      <c r="A160">
        <v>6</v>
      </c>
      <c r="B160" t="s">
        <v>30</v>
      </c>
      <c r="C160">
        <v>2021</v>
      </c>
      <c r="D160">
        <v>1</v>
      </c>
      <c r="E160">
        <v>211</v>
      </c>
      <c r="F160" t="s">
        <v>411</v>
      </c>
      <c r="G160">
        <v>93</v>
      </c>
      <c r="H160" t="s">
        <v>32</v>
      </c>
      <c r="I160">
        <v>77</v>
      </c>
      <c r="J160" t="s">
        <v>48</v>
      </c>
      <c r="K160" t="s">
        <v>34</v>
      </c>
      <c r="L160">
        <v>1</v>
      </c>
      <c r="M160" t="s">
        <v>68</v>
      </c>
      <c r="N160">
        <v>20</v>
      </c>
      <c r="O160" t="s">
        <v>99</v>
      </c>
      <c r="P160">
        <v>7853</v>
      </c>
      <c r="Q160" t="s">
        <v>415</v>
      </c>
      <c r="R160">
        <v>4</v>
      </c>
      <c r="S160" t="s">
        <v>38</v>
      </c>
      <c r="T160" t="s">
        <v>573</v>
      </c>
      <c r="U160">
        <v>4</v>
      </c>
      <c r="V160" t="s">
        <v>417</v>
      </c>
      <c r="W160">
        <v>0</v>
      </c>
      <c r="X160">
        <v>0</v>
      </c>
      <c r="Y160" s="1">
        <v>14425221152</v>
      </c>
      <c r="Z160" s="1">
        <v>12589145721</v>
      </c>
      <c r="AA160">
        <v>0</v>
      </c>
      <c r="AB160">
        <v>0</v>
      </c>
      <c r="AC160" s="1">
        <v>5762771971</v>
      </c>
      <c r="AD160" s="1">
        <v>5713512037</v>
      </c>
    </row>
    <row r="161" spans="1:30" x14ac:dyDescent="0.2">
      <c r="A161">
        <v>6</v>
      </c>
      <c r="B161" t="s">
        <v>30</v>
      </c>
      <c r="C161">
        <v>2021</v>
      </c>
      <c r="D161">
        <v>1</v>
      </c>
      <c r="E161">
        <v>211</v>
      </c>
      <c r="F161" t="s">
        <v>411</v>
      </c>
      <c r="G161">
        <v>93</v>
      </c>
      <c r="H161" t="s">
        <v>32</v>
      </c>
      <c r="I161">
        <v>77</v>
      </c>
      <c r="J161" t="s">
        <v>48</v>
      </c>
      <c r="K161" t="s">
        <v>34</v>
      </c>
      <c r="L161">
        <v>1</v>
      </c>
      <c r="M161" t="s">
        <v>68</v>
      </c>
      <c r="N161">
        <v>20</v>
      </c>
      <c r="O161" t="s">
        <v>99</v>
      </c>
      <c r="P161">
        <v>7853</v>
      </c>
      <c r="Q161" t="s">
        <v>415</v>
      </c>
      <c r="R161">
        <v>5</v>
      </c>
      <c r="S161" t="s">
        <v>38</v>
      </c>
      <c r="T161" t="s">
        <v>574</v>
      </c>
      <c r="U161">
        <v>5</v>
      </c>
      <c r="V161" t="s">
        <v>575</v>
      </c>
      <c r="W161">
        <v>0</v>
      </c>
      <c r="X161">
        <v>0</v>
      </c>
      <c r="Y161" s="1">
        <v>16554403857</v>
      </c>
      <c r="Z161" s="1">
        <v>6017180559</v>
      </c>
      <c r="AA161">
        <v>100</v>
      </c>
      <c r="AB161">
        <v>25</v>
      </c>
      <c r="AC161" s="1">
        <v>25155803394</v>
      </c>
      <c r="AD161" s="1">
        <v>10304432378</v>
      </c>
    </row>
    <row r="162" spans="1:30" x14ac:dyDescent="0.2">
      <c r="A162">
        <v>6</v>
      </c>
      <c r="B162" t="s">
        <v>30</v>
      </c>
      <c r="C162">
        <v>2021</v>
      </c>
      <c r="D162">
        <v>1</v>
      </c>
      <c r="E162">
        <v>211</v>
      </c>
      <c r="F162" t="s">
        <v>411</v>
      </c>
      <c r="G162">
        <v>93</v>
      </c>
      <c r="H162" t="s">
        <v>32</v>
      </c>
      <c r="I162">
        <v>77</v>
      </c>
      <c r="J162" t="s">
        <v>48</v>
      </c>
      <c r="K162" t="s">
        <v>34</v>
      </c>
      <c r="L162">
        <v>1</v>
      </c>
      <c r="M162" t="s">
        <v>68</v>
      </c>
      <c r="N162">
        <v>20</v>
      </c>
      <c r="O162" t="s">
        <v>99</v>
      </c>
      <c r="P162">
        <v>7853</v>
      </c>
      <c r="Q162" t="s">
        <v>415</v>
      </c>
      <c r="R162">
        <v>6</v>
      </c>
      <c r="S162" t="s">
        <v>38</v>
      </c>
      <c r="T162" t="s">
        <v>576</v>
      </c>
      <c r="U162">
        <v>6</v>
      </c>
      <c r="V162" t="s">
        <v>577</v>
      </c>
      <c r="W162">
        <v>0</v>
      </c>
      <c r="X162">
        <v>0</v>
      </c>
      <c r="Y162" s="1">
        <v>72000000</v>
      </c>
      <c r="Z162" s="1">
        <v>29440000</v>
      </c>
      <c r="AA162">
        <v>100</v>
      </c>
      <c r="AB162">
        <v>60</v>
      </c>
      <c r="AC162" s="1">
        <v>82800000</v>
      </c>
      <c r="AD162" s="1">
        <v>26020518</v>
      </c>
    </row>
    <row r="163" spans="1:30" x14ac:dyDescent="0.2">
      <c r="A163">
        <v>6</v>
      </c>
      <c r="B163" t="s">
        <v>30</v>
      </c>
      <c r="C163">
        <v>2021</v>
      </c>
      <c r="D163">
        <v>1</v>
      </c>
      <c r="E163">
        <v>211</v>
      </c>
      <c r="F163" t="s">
        <v>411</v>
      </c>
      <c r="G163">
        <v>93</v>
      </c>
      <c r="H163" t="s">
        <v>32</v>
      </c>
      <c r="I163">
        <v>77</v>
      </c>
      <c r="J163" t="s">
        <v>48</v>
      </c>
      <c r="K163" t="s">
        <v>34</v>
      </c>
      <c r="L163">
        <v>1</v>
      </c>
      <c r="M163" t="s">
        <v>68</v>
      </c>
      <c r="N163">
        <v>20</v>
      </c>
      <c r="O163" t="s">
        <v>99</v>
      </c>
      <c r="P163">
        <v>7853</v>
      </c>
      <c r="Q163" t="s">
        <v>415</v>
      </c>
      <c r="R163">
        <v>7</v>
      </c>
      <c r="S163" t="s">
        <v>38</v>
      </c>
      <c r="T163" t="s">
        <v>547</v>
      </c>
      <c r="U163">
        <v>7</v>
      </c>
      <c r="V163" t="s">
        <v>532</v>
      </c>
      <c r="W163">
        <v>0</v>
      </c>
      <c r="Y163" s="1">
        <v>0</v>
      </c>
      <c r="AA163">
        <v>100</v>
      </c>
      <c r="AB163">
        <v>60</v>
      </c>
      <c r="AC163" s="1">
        <v>4196244697</v>
      </c>
      <c r="AD163" s="1">
        <v>1470259983</v>
      </c>
    </row>
    <row r="164" spans="1:30" x14ac:dyDescent="0.2">
      <c r="A164">
        <v>6</v>
      </c>
      <c r="B164" t="s">
        <v>30</v>
      </c>
      <c r="C164">
        <v>2021</v>
      </c>
      <c r="D164">
        <v>1</v>
      </c>
      <c r="E164">
        <v>211</v>
      </c>
      <c r="F164" t="s">
        <v>411</v>
      </c>
      <c r="G164">
        <v>93</v>
      </c>
      <c r="H164" t="s">
        <v>32</v>
      </c>
      <c r="I164">
        <v>77</v>
      </c>
      <c r="J164" t="s">
        <v>48</v>
      </c>
      <c r="K164" t="s">
        <v>34</v>
      </c>
      <c r="L164">
        <v>1</v>
      </c>
      <c r="M164" t="s">
        <v>68</v>
      </c>
      <c r="N164">
        <v>20</v>
      </c>
      <c r="O164" t="s">
        <v>99</v>
      </c>
      <c r="P164">
        <v>7854</v>
      </c>
      <c r="Q164" t="s">
        <v>418</v>
      </c>
      <c r="R164">
        <v>1</v>
      </c>
      <c r="S164" t="s">
        <v>38</v>
      </c>
      <c r="T164" t="s">
        <v>578</v>
      </c>
      <c r="U164">
        <v>2</v>
      </c>
      <c r="V164" t="s">
        <v>579</v>
      </c>
      <c r="W164">
        <v>0</v>
      </c>
      <c r="X164">
        <v>0</v>
      </c>
      <c r="Y164" s="1">
        <v>40332967</v>
      </c>
      <c r="Z164" s="1">
        <v>38848680</v>
      </c>
      <c r="AA164">
        <v>20</v>
      </c>
      <c r="AB164">
        <v>10</v>
      </c>
      <c r="AC164" s="1">
        <v>1295082000</v>
      </c>
      <c r="AD164" s="1">
        <v>1226106000</v>
      </c>
    </row>
    <row r="165" spans="1:30" x14ac:dyDescent="0.2">
      <c r="A165">
        <v>6</v>
      </c>
      <c r="B165" t="s">
        <v>30</v>
      </c>
      <c r="C165">
        <v>2021</v>
      </c>
      <c r="D165">
        <v>1</v>
      </c>
      <c r="E165">
        <v>211</v>
      </c>
      <c r="F165" t="s">
        <v>411</v>
      </c>
      <c r="G165">
        <v>93</v>
      </c>
      <c r="H165" t="s">
        <v>32</v>
      </c>
      <c r="I165">
        <v>77</v>
      </c>
      <c r="J165" t="s">
        <v>48</v>
      </c>
      <c r="K165" t="s">
        <v>34</v>
      </c>
      <c r="L165">
        <v>1</v>
      </c>
      <c r="M165" t="s">
        <v>68</v>
      </c>
      <c r="N165">
        <v>20</v>
      </c>
      <c r="O165" t="s">
        <v>99</v>
      </c>
      <c r="P165">
        <v>7854</v>
      </c>
      <c r="Q165" t="s">
        <v>418</v>
      </c>
      <c r="R165">
        <v>2</v>
      </c>
      <c r="S165" t="s">
        <v>38</v>
      </c>
      <c r="T165" t="s">
        <v>580</v>
      </c>
      <c r="U165">
        <v>3</v>
      </c>
      <c r="V165" t="s">
        <v>581</v>
      </c>
      <c r="W165">
        <v>0</v>
      </c>
      <c r="X165">
        <v>0</v>
      </c>
      <c r="Y165" s="1">
        <v>58076203</v>
      </c>
      <c r="Z165" s="1">
        <v>58076203</v>
      </c>
      <c r="AA165">
        <v>80</v>
      </c>
      <c r="AB165">
        <v>0</v>
      </c>
      <c r="AC165" s="1">
        <v>531579000</v>
      </c>
      <c r="AD165" s="1">
        <v>531579000</v>
      </c>
    </row>
    <row r="166" spans="1:30" x14ac:dyDescent="0.2">
      <c r="A166">
        <v>6</v>
      </c>
      <c r="B166" t="s">
        <v>30</v>
      </c>
      <c r="C166">
        <v>2021</v>
      </c>
      <c r="D166">
        <v>1</v>
      </c>
      <c r="E166">
        <v>211</v>
      </c>
      <c r="F166" t="s">
        <v>411</v>
      </c>
      <c r="G166">
        <v>93</v>
      </c>
      <c r="H166" t="s">
        <v>32</v>
      </c>
      <c r="I166">
        <v>77</v>
      </c>
      <c r="J166" t="s">
        <v>48</v>
      </c>
      <c r="K166" t="s">
        <v>34</v>
      </c>
      <c r="L166">
        <v>1</v>
      </c>
      <c r="M166" t="s">
        <v>68</v>
      </c>
      <c r="N166">
        <v>20</v>
      </c>
      <c r="O166" t="s">
        <v>99</v>
      </c>
      <c r="P166">
        <v>7854</v>
      </c>
      <c r="Q166" t="s">
        <v>418</v>
      </c>
      <c r="R166">
        <v>3</v>
      </c>
      <c r="S166" t="s">
        <v>38</v>
      </c>
      <c r="T166" t="s">
        <v>582</v>
      </c>
      <c r="U166">
        <v>4</v>
      </c>
      <c r="V166" t="s">
        <v>583</v>
      </c>
      <c r="W166">
        <v>0</v>
      </c>
      <c r="Y166" s="1">
        <v>0</v>
      </c>
      <c r="AA166">
        <v>1</v>
      </c>
      <c r="AB166">
        <v>0</v>
      </c>
      <c r="AC166" s="1">
        <v>185655000</v>
      </c>
      <c r="AD166" s="1">
        <v>85655000</v>
      </c>
    </row>
    <row r="167" spans="1:30" x14ac:dyDescent="0.2">
      <c r="A167">
        <v>6</v>
      </c>
      <c r="B167" t="s">
        <v>30</v>
      </c>
      <c r="C167">
        <v>2021</v>
      </c>
      <c r="D167">
        <v>1</v>
      </c>
      <c r="E167">
        <v>211</v>
      </c>
      <c r="F167" t="s">
        <v>411</v>
      </c>
      <c r="G167">
        <v>93</v>
      </c>
      <c r="H167" t="s">
        <v>32</v>
      </c>
      <c r="I167">
        <v>77</v>
      </c>
      <c r="J167" t="s">
        <v>48</v>
      </c>
      <c r="K167" t="s">
        <v>34</v>
      </c>
      <c r="L167">
        <v>1</v>
      </c>
      <c r="M167" t="s">
        <v>68</v>
      </c>
      <c r="N167">
        <v>20</v>
      </c>
      <c r="O167" t="s">
        <v>99</v>
      </c>
      <c r="P167">
        <v>7854</v>
      </c>
      <c r="Q167" t="s">
        <v>418</v>
      </c>
      <c r="R167">
        <v>4</v>
      </c>
      <c r="S167" t="s">
        <v>38</v>
      </c>
      <c r="T167" t="s">
        <v>584</v>
      </c>
      <c r="U167">
        <v>5</v>
      </c>
      <c r="V167" t="s">
        <v>585</v>
      </c>
      <c r="W167">
        <v>0</v>
      </c>
      <c r="Y167" s="1">
        <v>0</v>
      </c>
      <c r="AA167">
        <v>35</v>
      </c>
      <c r="AB167">
        <v>0</v>
      </c>
      <c r="AC167" s="1">
        <v>621873000</v>
      </c>
      <c r="AD167" s="1">
        <v>500412628</v>
      </c>
    </row>
    <row r="168" spans="1:30" x14ac:dyDescent="0.2">
      <c r="A168">
        <v>6</v>
      </c>
      <c r="B168" t="s">
        <v>30</v>
      </c>
      <c r="C168">
        <v>2021</v>
      </c>
      <c r="D168">
        <v>1</v>
      </c>
      <c r="E168">
        <v>211</v>
      </c>
      <c r="F168" t="s">
        <v>411</v>
      </c>
      <c r="G168">
        <v>93</v>
      </c>
      <c r="H168" t="s">
        <v>32</v>
      </c>
      <c r="I168">
        <v>77</v>
      </c>
      <c r="J168" t="s">
        <v>48</v>
      </c>
      <c r="K168" t="s">
        <v>34</v>
      </c>
      <c r="L168">
        <v>1</v>
      </c>
      <c r="M168" t="s">
        <v>68</v>
      </c>
      <c r="N168">
        <v>20</v>
      </c>
      <c r="O168" t="s">
        <v>99</v>
      </c>
      <c r="P168">
        <v>7854</v>
      </c>
      <c r="Q168" t="s">
        <v>418</v>
      </c>
      <c r="R168">
        <v>5</v>
      </c>
      <c r="S168" t="s">
        <v>38</v>
      </c>
      <c r="T168" t="s">
        <v>586</v>
      </c>
      <c r="U168">
        <v>6</v>
      </c>
      <c r="V168" t="s">
        <v>587</v>
      </c>
      <c r="W168">
        <v>0</v>
      </c>
      <c r="X168">
        <v>0</v>
      </c>
      <c r="Y168" s="1">
        <v>8008834</v>
      </c>
      <c r="Z168" s="1">
        <v>8008834</v>
      </c>
      <c r="AA168">
        <v>2</v>
      </c>
      <c r="AB168">
        <v>0</v>
      </c>
      <c r="AC168" s="1">
        <v>85655000</v>
      </c>
      <c r="AD168" s="1">
        <v>85655000</v>
      </c>
    </row>
    <row r="169" spans="1:30" x14ac:dyDescent="0.2">
      <c r="A169">
        <v>6</v>
      </c>
      <c r="B169" t="s">
        <v>30</v>
      </c>
      <c r="C169">
        <v>2021</v>
      </c>
      <c r="D169">
        <v>1</v>
      </c>
      <c r="E169">
        <v>211</v>
      </c>
      <c r="F169" t="s">
        <v>411</v>
      </c>
      <c r="G169">
        <v>93</v>
      </c>
      <c r="H169" t="s">
        <v>32</v>
      </c>
      <c r="I169">
        <v>77</v>
      </c>
      <c r="J169" t="s">
        <v>48</v>
      </c>
      <c r="K169" t="s">
        <v>34</v>
      </c>
      <c r="L169">
        <v>1</v>
      </c>
      <c r="M169" t="s">
        <v>68</v>
      </c>
      <c r="N169">
        <v>20</v>
      </c>
      <c r="O169" t="s">
        <v>99</v>
      </c>
      <c r="P169">
        <v>7854</v>
      </c>
      <c r="Q169" t="s">
        <v>418</v>
      </c>
      <c r="R169">
        <v>6</v>
      </c>
      <c r="S169" t="s">
        <v>38</v>
      </c>
      <c r="T169" t="s">
        <v>588</v>
      </c>
      <c r="U169">
        <v>1</v>
      </c>
      <c r="V169" t="s">
        <v>420</v>
      </c>
      <c r="W169">
        <v>0</v>
      </c>
      <c r="X169">
        <v>0</v>
      </c>
      <c r="Y169" s="1">
        <v>3909402178</v>
      </c>
      <c r="Z169" s="1">
        <v>1598678198</v>
      </c>
      <c r="AA169">
        <v>0</v>
      </c>
      <c r="AC169" s="1">
        <v>0</v>
      </c>
    </row>
    <row r="170" spans="1:30" x14ac:dyDescent="0.2">
      <c r="A170">
        <v>6</v>
      </c>
      <c r="B170" t="s">
        <v>30</v>
      </c>
      <c r="C170">
        <v>2021</v>
      </c>
      <c r="D170">
        <v>1</v>
      </c>
      <c r="E170">
        <v>211</v>
      </c>
      <c r="F170" t="s">
        <v>411</v>
      </c>
      <c r="G170">
        <v>93</v>
      </c>
      <c r="H170" t="s">
        <v>32</v>
      </c>
      <c r="I170">
        <v>77</v>
      </c>
      <c r="J170" t="s">
        <v>48</v>
      </c>
      <c r="K170" t="s">
        <v>34</v>
      </c>
      <c r="L170">
        <v>1</v>
      </c>
      <c r="M170" t="s">
        <v>68</v>
      </c>
      <c r="N170">
        <v>20</v>
      </c>
      <c r="O170" t="s">
        <v>99</v>
      </c>
      <c r="P170">
        <v>7855</v>
      </c>
      <c r="Q170" t="s">
        <v>589</v>
      </c>
      <c r="R170">
        <v>1</v>
      </c>
      <c r="S170" t="s">
        <v>38</v>
      </c>
      <c r="T170" t="s">
        <v>590</v>
      </c>
      <c r="U170">
        <v>1</v>
      </c>
      <c r="V170" t="s">
        <v>591</v>
      </c>
      <c r="W170">
        <v>0</v>
      </c>
      <c r="X170">
        <v>0</v>
      </c>
      <c r="Y170" s="1">
        <v>9145000</v>
      </c>
      <c r="Z170" s="1">
        <v>9145000</v>
      </c>
      <c r="AA170">
        <v>0.4</v>
      </c>
      <c r="AB170">
        <v>0.22</v>
      </c>
      <c r="AC170" s="1">
        <v>257298200</v>
      </c>
      <c r="AD170" s="1">
        <v>253219174</v>
      </c>
    </row>
    <row r="171" spans="1:30" x14ac:dyDescent="0.2">
      <c r="A171">
        <v>6</v>
      </c>
      <c r="B171" t="s">
        <v>30</v>
      </c>
      <c r="C171">
        <v>2021</v>
      </c>
      <c r="D171">
        <v>1</v>
      </c>
      <c r="E171">
        <v>211</v>
      </c>
      <c r="F171" t="s">
        <v>411</v>
      </c>
      <c r="G171">
        <v>93</v>
      </c>
      <c r="H171" t="s">
        <v>32</v>
      </c>
      <c r="I171">
        <v>77</v>
      </c>
      <c r="J171" t="s">
        <v>48</v>
      </c>
      <c r="K171" t="s">
        <v>34</v>
      </c>
      <c r="L171">
        <v>1</v>
      </c>
      <c r="M171" t="s">
        <v>68</v>
      </c>
      <c r="N171">
        <v>20</v>
      </c>
      <c r="O171" t="s">
        <v>99</v>
      </c>
      <c r="P171">
        <v>7855</v>
      </c>
      <c r="Q171" t="s">
        <v>589</v>
      </c>
      <c r="R171">
        <v>2</v>
      </c>
      <c r="S171" t="s">
        <v>38</v>
      </c>
      <c r="T171" t="s">
        <v>593</v>
      </c>
      <c r="U171">
        <v>2</v>
      </c>
      <c r="V171" t="s">
        <v>594</v>
      </c>
      <c r="W171">
        <v>0</v>
      </c>
      <c r="X171">
        <v>0</v>
      </c>
      <c r="Y171" s="1">
        <v>4340000</v>
      </c>
      <c r="Z171" s="1">
        <v>4340000</v>
      </c>
      <c r="AA171">
        <v>25</v>
      </c>
      <c r="AB171">
        <v>6</v>
      </c>
      <c r="AC171" s="1">
        <v>116678050</v>
      </c>
      <c r="AD171" s="1">
        <v>47890000</v>
      </c>
    </row>
    <row r="172" spans="1:30" x14ac:dyDescent="0.2">
      <c r="A172">
        <v>6</v>
      </c>
      <c r="B172" t="s">
        <v>30</v>
      </c>
      <c r="C172">
        <v>2021</v>
      </c>
      <c r="D172">
        <v>1</v>
      </c>
      <c r="E172">
        <v>211</v>
      </c>
      <c r="F172" t="s">
        <v>411</v>
      </c>
      <c r="G172">
        <v>93</v>
      </c>
      <c r="H172" t="s">
        <v>32</v>
      </c>
      <c r="I172">
        <v>77</v>
      </c>
      <c r="J172" t="s">
        <v>48</v>
      </c>
      <c r="K172" t="s">
        <v>34</v>
      </c>
      <c r="L172">
        <v>1</v>
      </c>
      <c r="M172" t="s">
        <v>68</v>
      </c>
      <c r="N172">
        <v>20</v>
      </c>
      <c r="O172" t="s">
        <v>99</v>
      </c>
      <c r="P172">
        <v>7855</v>
      </c>
      <c r="Q172" t="s">
        <v>589</v>
      </c>
      <c r="R172">
        <v>3</v>
      </c>
      <c r="S172" t="s">
        <v>38</v>
      </c>
      <c r="T172" t="s">
        <v>595</v>
      </c>
      <c r="U172">
        <v>3</v>
      </c>
      <c r="V172" t="s">
        <v>596</v>
      </c>
      <c r="W172">
        <v>0</v>
      </c>
      <c r="X172">
        <v>0</v>
      </c>
      <c r="Y172" s="1">
        <v>20194333</v>
      </c>
      <c r="Z172" s="1">
        <v>20194333</v>
      </c>
      <c r="AA172">
        <v>86</v>
      </c>
      <c r="AB172">
        <v>11</v>
      </c>
      <c r="AC172" s="1">
        <v>232153450</v>
      </c>
      <c r="AD172" s="1">
        <v>232124000</v>
      </c>
    </row>
    <row r="173" spans="1:30" x14ac:dyDescent="0.2">
      <c r="A173">
        <v>6</v>
      </c>
      <c r="B173" t="s">
        <v>30</v>
      </c>
      <c r="C173">
        <v>2021</v>
      </c>
      <c r="D173">
        <v>1</v>
      </c>
      <c r="E173">
        <v>211</v>
      </c>
      <c r="F173" t="s">
        <v>411</v>
      </c>
      <c r="G173">
        <v>93</v>
      </c>
      <c r="H173" t="s">
        <v>32</v>
      </c>
      <c r="I173">
        <v>77</v>
      </c>
      <c r="J173" t="s">
        <v>48</v>
      </c>
      <c r="K173" t="s">
        <v>34</v>
      </c>
      <c r="L173">
        <v>1</v>
      </c>
      <c r="M173" t="s">
        <v>68</v>
      </c>
      <c r="N173">
        <v>20</v>
      </c>
      <c r="O173" t="s">
        <v>99</v>
      </c>
      <c r="P173">
        <v>7855</v>
      </c>
      <c r="Q173" t="s">
        <v>589</v>
      </c>
      <c r="R173">
        <v>4</v>
      </c>
      <c r="S173" t="s">
        <v>38</v>
      </c>
      <c r="T173" t="s">
        <v>597</v>
      </c>
      <c r="U173">
        <v>4</v>
      </c>
      <c r="V173" t="s">
        <v>598</v>
      </c>
      <c r="W173">
        <v>0</v>
      </c>
      <c r="X173">
        <v>0</v>
      </c>
      <c r="Y173" s="1">
        <v>112942140</v>
      </c>
      <c r="Z173" s="1">
        <v>89748807</v>
      </c>
      <c r="AA173">
        <v>100</v>
      </c>
      <c r="AB173">
        <v>48</v>
      </c>
      <c r="AC173" s="1">
        <v>408993300</v>
      </c>
      <c r="AD173" s="1">
        <v>158335820</v>
      </c>
    </row>
    <row r="174" spans="1:30" x14ac:dyDescent="0.2">
      <c r="A174">
        <v>6</v>
      </c>
      <c r="B174" t="s">
        <v>30</v>
      </c>
      <c r="C174">
        <v>2021</v>
      </c>
      <c r="D174">
        <v>1</v>
      </c>
      <c r="E174">
        <v>211</v>
      </c>
      <c r="F174" t="s">
        <v>411</v>
      </c>
      <c r="G174">
        <v>93</v>
      </c>
      <c r="H174" t="s">
        <v>32</v>
      </c>
      <c r="I174">
        <v>77</v>
      </c>
      <c r="J174" t="s">
        <v>48</v>
      </c>
      <c r="K174" t="s">
        <v>34</v>
      </c>
      <c r="L174">
        <v>1</v>
      </c>
      <c r="M174" t="s">
        <v>68</v>
      </c>
      <c r="N174">
        <v>20</v>
      </c>
      <c r="O174" t="s">
        <v>99</v>
      </c>
      <c r="P174">
        <v>7905</v>
      </c>
      <c r="Q174" t="s">
        <v>599</v>
      </c>
      <c r="R174">
        <v>1</v>
      </c>
      <c r="S174" t="s">
        <v>38</v>
      </c>
      <c r="T174" t="s">
        <v>600</v>
      </c>
      <c r="U174">
        <v>1</v>
      </c>
      <c r="V174" t="s">
        <v>601</v>
      </c>
      <c r="W174">
        <v>0</v>
      </c>
      <c r="Y174" s="1">
        <v>0</v>
      </c>
      <c r="AA174">
        <v>100</v>
      </c>
      <c r="AB174">
        <v>0</v>
      </c>
      <c r="AC174" s="1">
        <v>2298860750</v>
      </c>
      <c r="AD174" s="1">
        <v>2298860750</v>
      </c>
    </row>
    <row r="175" spans="1:30" x14ac:dyDescent="0.2">
      <c r="A175">
        <v>6</v>
      </c>
      <c r="B175" t="s">
        <v>30</v>
      </c>
      <c r="C175">
        <v>2021</v>
      </c>
      <c r="D175">
        <v>1</v>
      </c>
      <c r="E175">
        <v>211</v>
      </c>
      <c r="F175" t="s">
        <v>411</v>
      </c>
      <c r="G175">
        <v>93</v>
      </c>
      <c r="H175" t="s">
        <v>32</v>
      </c>
      <c r="I175">
        <v>77</v>
      </c>
      <c r="J175" t="s">
        <v>48</v>
      </c>
      <c r="K175" t="s">
        <v>34</v>
      </c>
      <c r="L175">
        <v>2</v>
      </c>
      <c r="M175" t="s">
        <v>367</v>
      </c>
      <c r="N175">
        <v>32</v>
      </c>
      <c r="O175" t="s">
        <v>465</v>
      </c>
      <c r="P175">
        <v>7856</v>
      </c>
      <c r="Q175" t="s">
        <v>466</v>
      </c>
      <c r="R175">
        <v>1</v>
      </c>
      <c r="S175" t="s">
        <v>38</v>
      </c>
      <c r="T175" t="s">
        <v>602</v>
      </c>
      <c r="U175">
        <v>1</v>
      </c>
      <c r="V175" t="s">
        <v>603</v>
      </c>
      <c r="W175">
        <v>0</v>
      </c>
      <c r="X175">
        <v>0</v>
      </c>
      <c r="Y175" s="1">
        <v>1565973895</v>
      </c>
      <c r="Z175" s="1">
        <v>236840281</v>
      </c>
      <c r="AA175">
        <v>100</v>
      </c>
      <c r="AB175">
        <v>15</v>
      </c>
      <c r="AC175" s="1">
        <v>9190042386</v>
      </c>
      <c r="AD175" s="1">
        <v>823696000</v>
      </c>
    </row>
    <row r="176" spans="1:30" x14ac:dyDescent="0.2">
      <c r="A176">
        <v>6</v>
      </c>
      <c r="B176" t="s">
        <v>30</v>
      </c>
      <c r="C176">
        <v>2021</v>
      </c>
      <c r="D176">
        <v>1</v>
      </c>
      <c r="E176">
        <v>211</v>
      </c>
      <c r="F176" t="s">
        <v>411</v>
      </c>
      <c r="G176">
        <v>93</v>
      </c>
      <c r="H176" t="s">
        <v>32</v>
      </c>
      <c r="I176">
        <v>77</v>
      </c>
      <c r="J176" t="s">
        <v>48</v>
      </c>
      <c r="K176" t="s">
        <v>34</v>
      </c>
      <c r="L176">
        <v>2</v>
      </c>
      <c r="M176" t="s">
        <v>367</v>
      </c>
      <c r="N176">
        <v>32</v>
      </c>
      <c r="O176" t="s">
        <v>465</v>
      </c>
      <c r="P176">
        <v>7856</v>
      </c>
      <c r="Q176" t="s">
        <v>466</v>
      </c>
      <c r="R176">
        <v>2</v>
      </c>
      <c r="S176" t="s">
        <v>38</v>
      </c>
      <c r="T176" t="s">
        <v>604</v>
      </c>
      <c r="U176">
        <v>4</v>
      </c>
      <c r="V176" t="s">
        <v>605</v>
      </c>
      <c r="W176">
        <v>0</v>
      </c>
      <c r="X176">
        <v>0</v>
      </c>
      <c r="Y176" s="1">
        <v>685785800</v>
      </c>
      <c r="Z176" s="1">
        <v>678972866</v>
      </c>
      <c r="AA176">
        <v>100</v>
      </c>
      <c r="AB176">
        <v>36</v>
      </c>
      <c r="AC176" s="1">
        <v>86317349312</v>
      </c>
      <c r="AD176" s="1">
        <v>32780557455</v>
      </c>
    </row>
    <row r="177" spans="1:30" x14ac:dyDescent="0.2">
      <c r="A177">
        <v>6</v>
      </c>
      <c r="B177" t="s">
        <v>30</v>
      </c>
      <c r="C177">
        <v>2021</v>
      </c>
      <c r="D177">
        <v>1</v>
      </c>
      <c r="E177">
        <v>211</v>
      </c>
      <c r="F177" t="s">
        <v>411</v>
      </c>
      <c r="G177">
        <v>93</v>
      </c>
      <c r="H177" t="s">
        <v>32</v>
      </c>
      <c r="I177">
        <v>77</v>
      </c>
      <c r="J177" t="s">
        <v>48</v>
      </c>
      <c r="K177" t="s">
        <v>34</v>
      </c>
      <c r="L177">
        <v>2</v>
      </c>
      <c r="M177" t="s">
        <v>367</v>
      </c>
      <c r="N177">
        <v>32</v>
      </c>
      <c r="O177" t="s">
        <v>465</v>
      </c>
      <c r="P177">
        <v>7856</v>
      </c>
      <c r="Q177" t="s">
        <v>466</v>
      </c>
      <c r="R177">
        <v>3</v>
      </c>
      <c r="S177" t="s">
        <v>38</v>
      </c>
      <c r="T177" t="s">
        <v>606</v>
      </c>
      <c r="U177">
        <v>2</v>
      </c>
      <c r="V177" t="s">
        <v>468</v>
      </c>
      <c r="W177">
        <v>0</v>
      </c>
      <c r="Y177" s="1">
        <v>0</v>
      </c>
      <c r="AA177">
        <v>0</v>
      </c>
      <c r="AB177">
        <v>0</v>
      </c>
      <c r="AC177" s="1">
        <v>7350371683</v>
      </c>
      <c r="AD177" s="1">
        <v>740193000</v>
      </c>
    </row>
    <row r="178" spans="1:30" x14ac:dyDescent="0.2">
      <c r="A178">
        <v>6</v>
      </c>
      <c r="B178" t="s">
        <v>30</v>
      </c>
      <c r="C178">
        <v>2021</v>
      </c>
      <c r="D178">
        <v>1</v>
      </c>
      <c r="E178">
        <v>211</v>
      </c>
      <c r="F178" t="s">
        <v>411</v>
      </c>
      <c r="G178">
        <v>93</v>
      </c>
      <c r="H178" t="s">
        <v>32</v>
      </c>
      <c r="I178">
        <v>98</v>
      </c>
      <c r="J178" t="s">
        <v>607</v>
      </c>
      <c r="K178" t="s">
        <v>34</v>
      </c>
      <c r="L178">
        <v>1</v>
      </c>
      <c r="M178" t="s">
        <v>68</v>
      </c>
      <c r="N178">
        <v>20</v>
      </c>
      <c r="O178" t="s">
        <v>99</v>
      </c>
      <c r="P178">
        <v>7853</v>
      </c>
      <c r="Q178" t="s">
        <v>415</v>
      </c>
      <c r="R178">
        <v>30012</v>
      </c>
      <c r="S178" t="s">
        <v>430</v>
      </c>
      <c r="T178" t="s">
        <v>608</v>
      </c>
      <c r="U178">
        <v>1</v>
      </c>
      <c r="V178" t="s">
        <v>432</v>
      </c>
      <c r="W178">
        <v>0</v>
      </c>
      <c r="X178">
        <v>0</v>
      </c>
      <c r="Y178" s="1">
        <v>376813279</v>
      </c>
      <c r="Z178" s="1">
        <v>354149622</v>
      </c>
      <c r="AA178">
        <v>1</v>
      </c>
      <c r="AB178">
        <v>1</v>
      </c>
      <c r="AC178" s="1">
        <v>806581676</v>
      </c>
      <c r="AD178" s="1">
        <v>403290838</v>
      </c>
    </row>
    <row r="179" spans="1:30" x14ac:dyDescent="0.2">
      <c r="A179">
        <v>6</v>
      </c>
      <c r="B179" t="s">
        <v>30</v>
      </c>
      <c r="C179">
        <v>2021</v>
      </c>
      <c r="D179">
        <v>1</v>
      </c>
      <c r="E179">
        <v>213</v>
      </c>
      <c r="F179" t="s">
        <v>366</v>
      </c>
      <c r="G179">
        <v>93</v>
      </c>
      <c r="H179" t="s">
        <v>32</v>
      </c>
      <c r="I179">
        <v>5</v>
      </c>
      <c r="J179" t="s">
        <v>75</v>
      </c>
      <c r="K179" t="s">
        <v>59</v>
      </c>
      <c r="L179">
        <v>2</v>
      </c>
      <c r="M179" t="s">
        <v>367</v>
      </c>
      <c r="N179">
        <v>31</v>
      </c>
      <c r="O179" t="s">
        <v>368</v>
      </c>
      <c r="P179">
        <v>7649</v>
      </c>
      <c r="Q179" t="s">
        <v>369</v>
      </c>
      <c r="R179">
        <v>10000</v>
      </c>
      <c r="S179" t="s">
        <v>370</v>
      </c>
      <c r="T179" t="s">
        <v>371</v>
      </c>
      <c r="U179">
        <v>1</v>
      </c>
      <c r="V179" t="s">
        <v>372</v>
      </c>
      <c r="W179">
        <v>0</v>
      </c>
      <c r="X179">
        <v>0</v>
      </c>
      <c r="Y179" s="1">
        <v>19290864</v>
      </c>
      <c r="Z179" s="1">
        <v>18957534</v>
      </c>
      <c r="AA179">
        <v>0.21</v>
      </c>
      <c r="AB179">
        <v>0.08</v>
      </c>
      <c r="AC179" s="1">
        <v>516900000</v>
      </c>
      <c r="AD179" s="1">
        <v>513230785</v>
      </c>
    </row>
    <row r="180" spans="1:30" x14ac:dyDescent="0.2">
      <c r="A180">
        <v>6</v>
      </c>
      <c r="B180" t="s">
        <v>30</v>
      </c>
      <c r="C180">
        <v>2021</v>
      </c>
      <c r="D180">
        <v>1</v>
      </c>
      <c r="E180">
        <v>213</v>
      </c>
      <c r="F180" t="s">
        <v>366</v>
      </c>
      <c r="G180">
        <v>93</v>
      </c>
      <c r="H180" t="s">
        <v>32</v>
      </c>
      <c r="I180">
        <v>14</v>
      </c>
      <c r="J180" t="s">
        <v>177</v>
      </c>
      <c r="K180" t="s">
        <v>59</v>
      </c>
      <c r="L180">
        <v>3</v>
      </c>
      <c r="M180" t="s">
        <v>60</v>
      </c>
      <c r="N180">
        <v>42</v>
      </c>
      <c r="O180" t="s">
        <v>373</v>
      </c>
      <c r="P180">
        <v>7612</v>
      </c>
      <c r="Q180" t="s">
        <v>374</v>
      </c>
      <c r="R180">
        <v>10000</v>
      </c>
      <c r="S180" t="s">
        <v>370</v>
      </c>
      <c r="T180" t="s">
        <v>375</v>
      </c>
      <c r="U180">
        <v>1</v>
      </c>
      <c r="V180" t="s">
        <v>376</v>
      </c>
      <c r="W180">
        <v>0.04</v>
      </c>
      <c r="X180">
        <v>0.02</v>
      </c>
      <c r="Y180" s="1">
        <v>839630014</v>
      </c>
      <c r="Z180" s="1">
        <v>601789476</v>
      </c>
      <c r="AA180">
        <v>0.25</v>
      </c>
      <c r="AB180">
        <v>0</v>
      </c>
      <c r="AC180" s="1">
        <v>1606000000</v>
      </c>
      <c r="AD180" s="1">
        <v>51229600</v>
      </c>
    </row>
    <row r="181" spans="1:30" x14ac:dyDescent="0.2">
      <c r="A181">
        <v>6</v>
      </c>
      <c r="B181" t="s">
        <v>30</v>
      </c>
      <c r="C181">
        <v>2021</v>
      </c>
      <c r="D181">
        <v>1</v>
      </c>
      <c r="E181">
        <v>213</v>
      </c>
      <c r="F181" t="s">
        <v>366</v>
      </c>
      <c r="G181">
        <v>93</v>
      </c>
      <c r="H181" t="s">
        <v>32</v>
      </c>
      <c r="I181">
        <v>14</v>
      </c>
      <c r="J181" t="s">
        <v>177</v>
      </c>
      <c r="K181" t="s">
        <v>59</v>
      </c>
      <c r="L181">
        <v>3</v>
      </c>
      <c r="M181" t="s">
        <v>60</v>
      </c>
      <c r="N181">
        <v>42</v>
      </c>
      <c r="O181" t="s">
        <v>373</v>
      </c>
      <c r="P181">
        <v>7612</v>
      </c>
      <c r="Q181" t="s">
        <v>374</v>
      </c>
      <c r="R181">
        <v>10000</v>
      </c>
      <c r="S181" t="s">
        <v>370</v>
      </c>
      <c r="T181" t="s">
        <v>375</v>
      </c>
      <c r="U181">
        <v>2</v>
      </c>
      <c r="V181" t="s">
        <v>378</v>
      </c>
      <c r="W181">
        <v>0</v>
      </c>
      <c r="Y181" s="1">
        <v>0</v>
      </c>
      <c r="AA181">
        <v>10</v>
      </c>
      <c r="AB181">
        <v>0</v>
      </c>
      <c r="AC181" s="1">
        <v>73000000</v>
      </c>
      <c r="AD181" s="1">
        <v>60977000</v>
      </c>
    </row>
    <row r="182" spans="1:30" x14ac:dyDescent="0.2">
      <c r="A182">
        <v>6</v>
      </c>
      <c r="B182" t="s">
        <v>30</v>
      </c>
      <c r="C182">
        <v>2021</v>
      </c>
      <c r="D182">
        <v>1</v>
      </c>
      <c r="E182">
        <v>213</v>
      </c>
      <c r="F182" t="s">
        <v>366</v>
      </c>
      <c r="G182">
        <v>93</v>
      </c>
      <c r="H182" t="s">
        <v>32</v>
      </c>
      <c r="I182">
        <v>20</v>
      </c>
      <c r="J182" t="s">
        <v>280</v>
      </c>
      <c r="K182" t="s">
        <v>59</v>
      </c>
      <c r="L182">
        <v>2</v>
      </c>
      <c r="M182" t="s">
        <v>367</v>
      </c>
      <c r="N182">
        <v>31</v>
      </c>
      <c r="O182" t="s">
        <v>368</v>
      </c>
      <c r="P182">
        <v>7649</v>
      </c>
      <c r="Q182" t="s">
        <v>369</v>
      </c>
      <c r="R182">
        <v>1</v>
      </c>
      <c r="S182" t="s">
        <v>38</v>
      </c>
      <c r="T182" t="s">
        <v>379</v>
      </c>
      <c r="U182">
        <v>3</v>
      </c>
      <c r="V182" t="s">
        <v>380</v>
      </c>
      <c r="W182">
        <v>0</v>
      </c>
      <c r="X182">
        <v>0</v>
      </c>
      <c r="Y182" s="1">
        <v>76252634</v>
      </c>
      <c r="Z182" s="1">
        <v>74552634</v>
      </c>
      <c r="AA182">
        <v>0.2</v>
      </c>
      <c r="AB182">
        <v>0.09</v>
      </c>
      <c r="AC182" s="1">
        <v>496498000</v>
      </c>
      <c r="AD182" s="1">
        <v>417498000</v>
      </c>
    </row>
    <row r="183" spans="1:30" x14ac:dyDescent="0.2">
      <c r="A183">
        <v>6</v>
      </c>
      <c r="B183" t="s">
        <v>30</v>
      </c>
      <c r="C183">
        <v>2021</v>
      </c>
      <c r="D183">
        <v>1</v>
      </c>
      <c r="E183">
        <v>213</v>
      </c>
      <c r="F183" t="s">
        <v>366</v>
      </c>
      <c r="G183">
        <v>93</v>
      </c>
      <c r="H183" t="s">
        <v>32</v>
      </c>
      <c r="I183">
        <v>66</v>
      </c>
      <c r="J183" t="s">
        <v>33</v>
      </c>
      <c r="K183" t="s">
        <v>34</v>
      </c>
      <c r="L183">
        <v>5</v>
      </c>
      <c r="M183" t="s">
        <v>35</v>
      </c>
      <c r="N183">
        <v>56</v>
      </c>
      <c r="O183" t="s">
        <v>36</v>
      </c>
      <c r="P183">
        <v>7597</v>
      </c>
      <c r="Q183" t="s">
        <v>381</v>
      </c>
      <c r="R183">
        <v>1</v>
      </c>
      <c r="S183" t="s">
        <v>38</v>
      </c>
      <c r="T183" t="s">
        <v>382</v>
      </c>
      <c r="U183">
        <v>1</v>
      </c>
      <c r="V183" t="s">
        <v>383</v>
      </c>
      <c r="W183">
        <v>0</v>
      </c>
      <c r="X183">
        <v>0</v>
      </c>
      <c r="Y183" s="1">
        <v>99076314</v>
      </c>
      <c r="Z183" s="1">
        <v>98809647</v>
      </c>
      <c r="AA183">
        <v>3.03</v>
      </c>
      <c r="AB183">
        <v>1.48</v>
      </c>
      <c r="AC183" s="1">
        <v>3837341310</v>
      </c>
      <c r="AD183" s="1">
        <v>3635657670</v>
      </c>
    </row>
    <row r="184" spans="1:30" x14ac:dyDescent="0.2">
      <c r="A184">
        <v>6</v>
      </c>
      <c r="B184" t="s">
        <v>30</v>
      </c>
      <c r="C184">
        <v>2021</v>
      </c>
      <c r="D184">
        <v>1</v>
      </c>
      <c r="E184">
        <v>213</v>
      </c>
      <c r="F184" t="s">
        <v>366</v>
      </c>
      <c r="G184">
        <v>93</v>
      </c>
      <c r="H184" t="s">
        <v>32</v>
      </c>
      <c r="I184">
        <v>66</v>
      </c>
      <c r="J184" t="s">
        <v>33</v>
      </c>
      <c r="K184" t="s">
        <v>34</v>
      </c>
      <c r="L184">
        <v>5</v>
      </c>
      <c r="M184" t="s">
        <v>35</v>
      </c>
      <c r="N184">
        <v>56</v>
      </c>
      <c r="O184" t="s">
        <v>36</v>
      </c>
      <c r="P184">
        <v>7597</v>
      </c>
      <c r="Q184" t="s">
        <v>381</v>
      </c>
      <c r="R184">
        <v>1</v>
      </c>
      <c r="S184" t="s">
        <v>38</v>
      </c>
      <c r="T184" t="s">
        <v>382</v>
      </c>
      <c r="U184">
        <v>2</v>
      </c>
      <c r="V184" t="s">
        <v>386</v>
      </c>
      <c r="W184">
        <v>0</v>
      </c>
      <c r="X184">
        <v>0</v>
      </c>
      <c r="Y184" s="1">
        <v>433127283</v>
      </c>
      <c r="Z184" s="1">
        <v>378053690</v>
      </c>
      <c r="AA184">
        <v>100</v>
      </c>
      <c r="AB184">
        <v>62</v>
      </c>
      <c r="AC184" s="1">
        <v>1287448484</v>
      </c>
      <c r="AD184" s="1">
        <v>857837391</v>
      </c>
    </row>
    <row r="185" spans="1:30" x14ac:dyDescent="0.2">
      <c r="A185">
        <v>6</v>
      </c>
      <c r="B185" t="s">
        <v>30</v>
      </c>
      <c r="C185">
        <v>2021</v>
      </c>
      <c r="D185">
        <v>1</v>
      </c>
      <c r="E185">
        <v>213</v>
      </c>
      <c r="F185" t="s">
        <v>366</v>
      </c>
      <c r="G185">
        <v>93</v>
      </c>
      <c r="H185" t="s">
        <v>32</v>
      </c>
      <c r="I185">
        <v>66</v>
      </c>
      <c r="J185" t="s">
        <v>33</v>
      </c>
      <c r="K185" t="s">
        <v>34</v>
      </c>
      <c r="L185">
        <v>5</v>
      </c>
      <c r="M185" t="s">
        <v>35</v>
      </c>
      <c r="N185">
        <v>56</v>
      </c>
      <c r="O185" t="s">
        <v>36</v>
      </c>
      <c r="P185">
        <v>7597</v>
      </c>
      <c r="Q185" t="s">
        <v>381</v>
      </c>
      <c r="R185">
        <v>1</v>
      </c>
      <c r="S185" t="s">
        <v>38</v>
      </c>
      <c r="T185" t="s">
        <v>382</v>
      </c>
      <c r="U185">
        <v>3</v>
      </c>
      <c r="V185" t="s">
        <v>387</v>
      </c>
      <c r="W185">
        <v>0</v>
      </c>
      <c r="X185">
        <v>0</v>
      </c>
      <c r="Y185" s="1">
        <v>158301719</v>
      </c>
      <c r="Z185" s="1">
        <v>113845582</v>
      </c>
      <c r="AA185">
        <v>100</v>
      </c>
      <c r="AB185">
        <v>20</v>
      </c>
      <c r="AC185" s="1">
        <v>208210206</v>
      </c>
      <c r="AD185" s="1">
        <v>119300000</v>
      </c>
    </row>
    <row r="186" spans="1:30" x14ac:dyDescent="0.2">
      <c r="A186">
        <v>6</v>
      </c>
      <c r="B186" t="s">
        <v>30</v>
      </c>
      <c r="C186">
        <v>2021</v>
      </c>
      <c r="D186">
        <v>1</v>
      </c>
      <c r="E186">
        <v>213</v>
      </c>
      <c r="F186" t="s">
        <v>366</v>
      </c>
      <c r="G186">
        <v>93</v>
      </c>
      <c r="H186" t="s">
        <v>32</v>
      </c>
      <c r="I186">
        <v>77</v>
      </c>
      <c r="J186" t="s">
        <v>48</v>
      </c>
      <c r="K186" t="s">
        <v>34</v>
      </c>
      <c r="L186">
        <v>1</v>
      </c>
      <c r="M186" t="s">
        <v>68</v>
      </c>
      <c r="N186">
        <v>14</v>
      </c>
      <c r="O186" t="s">
        <v>245</v>
      </c>
      <c r="P186">
        <v>7601</v>
      </c>
      <c r="Q186" t="s">
        <v>388</v>
      </c>
      <c r="R186">
        <v>1</v>
      </c>
      <c r="S186" t="s">
        <v>38</v>
      </c>
      <c r="T186" t="s">
        <v>389</v>
      </c>
      <c r="U186">
        <v>1</v>
      </c>
      <c r="V186" t="s">
        <v>390</v>
      </c>
      <c r="W186">
        <v>0</v>
      </c>
      <c r="X186">
        <v>0</v>
      </c>
      <c r="Y186" s="1">
        <v>35986667</v>
      </c>
      <c r="Z186" s="1">
        <v>35986667</v>
      </c>
      <c r="AA186">
        <v>800</v>
      </c>
      <c r="AB186">
        <v>442</v>
      </c>
      <c r="AC186" s="1">
        <v>572000000</v>
      </c>
      <c r="AD186" s="1">
        <v>488162900</v>
      </c>
    </row>
    <row r="187" spans="1:30" x14ac:dyDescent="0.2">
      <c r="A187">
        <v>6</v>
      </c>
      <c r="B187" t="s">
        <v>30</v>
      </c>
      <c r="C187">
        <v>2021</v>
      </c>
      <c r="D187">
        <v>1</v>
      </c>
      <c r="E187">
        <v>213</v>
      </c>
      <c r="F187" t="s">
        <v>366</v>
      </c>
      <c r="G187">
        <v>93</v>
      </c>
      <c r="H187" t="s">
        <v>32</v>
      </c>
      <c r="I187">
        <v>77</v>
      </c>
      <c r="J187" t="s">
        <v>48</v>
      </c>
      <c r="K187" t="s">
        <v>34</v>
      </c>
      <c r="L187">
        <v>1</v>
      </c>
      <c r="M187" t="s">
        <v>68</v>
      </c>
      <c r="N187">
        <v>14</v>
      </c>
      <c r="O187" t="s">
        <v>245</v>
      </c>
      <c r="P187">
        <v>7601</v>
      </c>
      <c r="Q187" t="s">
        <v>388</v>
      </c>
      <c r="R187">
        <v>1</v>
      </c>
      <c r="S187" t="s">
        <v>38</v>
      </c>
      <c r="T187" t="s">
        <v>389</v>
      </c>
      <c r="U187">
        <v>2</v>
      </c>
      <c r="V187" t="s">
        <v>391</v>
      </c>
      <c r="W187">
        <v>0</v>
      </c>
      <c r="X187">
        <v>0</v>
      </c>
      <c r="Y187" s="1">
        <v>20096000</v>
      </c>
      <c r="Z187" s="1">
        <v>20096000</v>
      </c>
      <c r="AA187">
        <v>30</v>
      </c>
      <c r="AB187">
        <v>0</v>
      </c>
      <c r="AC187" s="1">
        <v>63000000</v>
      </c>
      <c r="AD187" s="1">
        <v>54000000</v>
      </c>
    </row>
    <row r="188" spans="1:30" x14ac:dyDescent="0.2">
      <c r="A188">
        <v>6</v>
      </c>
      <c r="B188" t="s">
        <v>30</v>
      </c>
      <c r="C188">
        <v>2021</v>
      </c>
      <c r="D188">
        <v>1</v>
      </c>
      <c r="E188">
        <v>213</v>
      </c>
      <c r="F188" t="s">
        <v>366</v>
      </c>
      <c r="G188">
        <v>93</v>
      </c>
      <c r="H188" t="s">
        <v>32</v>
      </c>
      <c r="I188">
        <v>77</v>
      </c>
      <c r="J188" t="s">
        <v>48</v>
      </c>
      <c r="K188" t="s">
        <v>34</v>
      </c>
      <c r="L188">
        <v>1</v>
      </c>
      <c r="M188" t="s">
        <v>68</v>
      </c>
      <c r="N188">
        <v>21</v>
      </c>
      <c r="O188" t="s">
        <v>69</v>
      </c>
      <c r="P188">
        <v>7611</v>
      </c>
      <c r="Q188" t="s">
        <v>392</v>
      </c>
      <c r="R188">
        <v>1</v>
      </c>
      <c r="S188" t="s">
        <v>38</v>
      </c>
      <c r="T188" t="s">
        <v>393</v>
      </c>
      <c r="U188">
        <v>1</v>
      </c>
      <c r="V188" t="s">
        <v>394</v>
      </c>
      <c r="W188">
        <v>0</v>
      </c>
      <c r="X188">
        <v>0</v>
      </c>
      <c r="Y188" s="1">
        <v>1062856117</v>
      </c>
      <c r="Z188" s="1">
        <v>637985851</v>
      </c>
      <c r="AA188">
        <v>270</v>
      </c>
      <c r="AB188">
        <v>132</v>
      </c>
      <c r="AC188" s="1">
        <v>3088622032</v>
      </c>
      <c r="AD188" s="1">
        <v>2692572071</v>
      </c>
    </row>
    <row r="189" spans="1:30" x14ac:dyDescent="0.2">
      <c r="A189">
        <v>6</v>
      </c>
      <c r="B189" t="s">
        <v>30</v>
      </c>
      <c r="C189">
        <v>2021</v>
      </c>
      <c r="D189">
        <v>1</v>
      </c>
      <c r="E189">
        <v>213</v>
      </c>
      <c r="F189" t="s">
        <v>366</v>
      </c>
      <c r="G189">
        <v>93</v>
      </c>
      <c r="H189" t="s">
        <v>32</v>
      </c>
      <c r="I189">
        <v>77</v>
      </c>
      <c r="J189" t="s">
        <v>48</v>
      </c>
      <c r="K189" t="s">
        <v>34</v>
      </c>
      <c r="L189">
        <v>1</v>
      </c>
      <c r="M189" t="s">
        <v>68</v>
      </c>
      <c r="N189">
        <v>21</v>
      </c>
      <c r="O189" t="s">
        <v>69</v>
      </c>
      <c r="P189">
        <v>7611</v>
      </c>
      <c r="Q189" t="s">
        <v>392</v>
      </c>
      <c r="R189">
        <v>1</v>
      </c>
      <c r="S189" t="s">
        <v>38</v>
      </c>
      <c r="T189" t="s">
        <v>393</v>
      </c>
      <c r="U189">
        <v>2</v>
      </c>
      <c r="V189" t="s">
        <v>395</v>
      </c>
      <c r="W189">
        <v>0</v>
      </c>
      <c r="X189">
        <v>0</v>
      </c>
      <c r="Y189" s="1">
        <v>142877350</v>
      </c>
      <c r="Z189" s="1">
        <v>142877350</v>
      </c>
      <c r="AA189">
        <v>0.1</v>
      </c>
      <c r="AB189">
        <v>0.06</v>
      </c>
      <c r="AC189" s="1">
        <v>599610868</v>
      </c>
      <c r="AD189" s="1">
        <v>337326000</v>
      </c>
    </row>
    <row r="190" spans="1:30" x14ac:dyDescent="0.2">
      <c r="A190">
        <v>6</v>
      </c>
      <c r="B190" t="s">
        <v>30</v>
      </c>
      <c r="C190">
        <v>2021</v>
      </c>
      <c r="D190">
        <v>1</v>
      </c>
      <c r="E190">
        <v>213</v>
      </c>
      <c r="F190" t="s">
        <v>366</v>
      </c>
      <c r="G190">
        <v>93</v>
      </c>
      <c r="H190" t="s">
        <v>32</v>
      </c>
      <c r="I190">
        <v>77</v>
      </c>
      <c r="J190" t="s">
        <v>48</v>
      </c>
      <c r="K190" t="s">
        <v>34</v>
      </c>
      <c r="L190">
        <v>1</v>
      </c>
      <c r="M190" t="s">
        <v>68</v>
      </c>
      <c r="N190">
        <v>21</v>
      </c>
      <c r="O190" t="s">
        <v>69</v>
      </c>
      <c r="P190">
        <v>7611</v>
      </c>
      <c r="Q190" t="s">
        <v>392</v>
      </c>
      <c r="R190">
        <v>1</v>
      </c>
      <c r="S190" t="s">
        <v>38</v>
      </c>
      <c r="T190" t="s">
        <v>393</v>
      </c>
      <c r="U190">
        <v>3</v>
      </c>
      <c r="V190" t="s">
        <v>396</v>
      </c>
      <c r="W190">
        <v>0</v>
      </c>
      <c r="X190">
        <v>0</v>
      </c>
      <c r="Y190" s="1">
        <v>369948199</v>
      </c>
      <c r="Z190" s="1">
        <v>367776689</v>
      </c>
      <c r="AA190">
        <v>100</v>
      </c>
      <c r="AB190">
        <v>99</v>
      </c>
      <c r="AC190" s="1">
        <v>1669767100</v>
      </c>
      <c r="AD190" s="1">
        <v>1669767100</v>
      </c>
    </row>
    <row r="191" spans="1:30" x14ac:dyDescent="0.2">
      <c r="A191">
        <v>6</v>
      </c>
      <c r="B191" t="s">
        <v>30</v>
      </c>
      <c r="C191">
        <v>2021</v>
      </c>
      <c r="D191">
        <v>1</v>
      </c>
      <c r="E191">
        <v>213</v>
      </c>
      <c r="F191" t="s">
        <v>366</v>
      </c>
      <c r="G191">
        <v>93</v>
      </c>
      <c r="H191" t="s">
        <v>32</v>
      </c>
      <c r="I191">
        <v>77</v>
      </c>
      <c r="J191" t="s">
        <v>48</v>
      </c>
      <c r="K191" t="s">
        <v>34</v>
      </c>
      <c r="L191">
        <v>1</v>
      </c>
      <c r="M191" t="s">
        <v>68</v>
      </c>
      <c r="N191">
        <v>21</v>
      </c>
      <c r="O191" t="s">
        <v>69</v>
      </c>
      <c r="P191">
        <v>7639</v>
      </c>
      <c r="Q191" t="s">
        <v>397</v>
      </c>
      <c r="R191">
        <v>1</v>
      </c>
      <c r="S191" t="s">
        <v>38</v>
      </c>
      <c r="T191" t="s">
        <v>398</v>
      </c>
      <c r="U191">
        <v>1</v>
      </c>
      <c r="V191" t="s">
        <v>399</v>
      </c>
      <c r="W191">
        <v>0</v>
      </c>
      <c r="X191">
        <v>0</v>
      </c>
      <c r="Y191" s="1">
        <v>760535522</v>
      </c>
      <c r="Z191" s="1">
        <v>739214765</v>
      </c>
      <c r="AA191">
        <v>0.2</v>
      </c>
      <c r="AB191">
        <v>0.06</v>
      </c>
      <c r="AC191" s="1">
        <v>3853000000</v>
      </c>
      <c r="AD191" s="1">
        <v>3120847159</v>
      </c>
    </row>
    <row r="192" spans="1:30" x14ac:dyDescent="0.2">
      <c r="A192">
        <v>6</v>
      </c>
      <c r="B192" t="s">
        <v>30</v>
      </c>
      <c r="C192">
        <v>2021</v>
      </c>
      <c r="D192">
        <v>1</v>
      </c>
      <c r="E192">
        <v>213</v>
      </c>
      <c r="F192" t="s">
        <v>366</v>
      </c>
      <c r="G192">
        <v>93</v>
      </c>
      <c r="H192" t="s">
        <v>32</v>
      </c>
      <c r="I192">
        <v>77</v>
      </c>
      <c r="J192" t="s">
        <v>48</v>
      </c>
      <c r="K192" t="s">
        <v>34</v>
      </c>
      <c r="L192">
        <v>1</v>
      </c>
      <c r="M192" t="s">
        <v>68</v>
      </c>
      <c r="N192">
        <v>21</v>
      </c>
      <c r="O192" t="s">
        <v>69</v>
      </c>
      <c r="P192">
        <v>7639</v>
      </c>
      <c r="Q192" t="s">
        <v>397</v>
      </c>
      <c r="R192">
        <v>1</v>
      </c>
      <c r="S192" t="s">
        <v>38</v>
      </c>
      <c r="T192" t="s">
        <v>398</v>
      </c>
      <c r="U192">
        <v>2</v>
      </c>
      <c r="V192" t="s">
        <v>400</v>
      </c>
      <c r="W192">
        <v>0</v>
      </c>
      <c r="X192">
        <v>0</v>
      </c>
      <c r="Y192" s="1">
        <v>95698366</v>
      </c>
      <c r="Z192" s="1">
        <v>95698366</v>
      </c>
      <c r="AA192">
        <v>27</v>
      </c>
      <c r="AB192">
        <v>16</v>
      </c>
      <c r="AC192" s="1">
        <v>838000000</v>
      </c>
      <c r="AD192" s="1">
        <v>707007875</v>
      </c>
    </row>
    <row r="193" spans="1:30" x14ac:dyDescent="0.2">
      <c r="A193">
        <v>6</v>
      </c>
      <c r="B193" t="s">
        <v>30</v>
      </c>
      <c r="C193">
        <v>2021</v>
      </c>
      <c r="D193">
        <v>1</v>
      </c>
      <c r="E193">
        <v>213</v>
      </c>
      <c r="F193" t="s">
        <v>366</v>
      </c>
      <c r="G193">
        <v>93</v>
      </c>
      <c r="H193" t="s">
        <v>32</v>
      </c>
      <c r="I193">
        <v>77</v>
      </c>
      <c r="J193" t="s">
        <v>48</v>
      </c>
      <c r="K193" t="s">
        <v>34</v>
      </c>
      <c r="L193">
        <v>1</v>
      </c>
      <c r="M193" t="s">
        <v>68</v>
      </c>
      <c r="N193">
        <v>21</v>
      </c>
      <c r="O193" t="s">
        <v>69</v>
      </c>
      <c r="P193">
        <v>7639</v>
      </c>
      <c r="Q193" t="s">
        <v>397</v>
      </c>
      <c r="R193">
        <v>1</v>
      </c>
      <c r="S193" t="s">
        <v>38</v>
      </c>
      <c r="T193" t="s">
        <v>398</v>
      </c>
      <c r="U193">
        <v>3</v>
      </c>
      <c r="V193" t="s">
        <v>401</v>
      </c>
      <c r="W193">
        <v>0</v>
      </c>
      <c r="X193">
        <v>0</v>
      </c>
      <c r="Y193" s="1">
        <v>122454737</v>
      </c>
      <c r="Z193" s="1">
        <v>120884071</v>
      </c>
      <c r="AA193">
        <v>0.6</v>
      </c>
      <c r="AB193">
        <v>0.21</v>
      </c>
      <c r="AC193" s="1">
        <v>260000000</v>
      </c>
      <c r="AD193" s="1">
        <v>250250000</v>
      </c>
    </row>
    <row r="194" spans="1:30" x14ac:dyDescent="0.2">
      <c r="A194">
        <v>6</v>
      </c>
      <c r="B194" t="s">
        <v>30</v>
      </c>
      <c r="C194">
        <v>2021</v>
      </c>
      <c r="D194">
        <v>1</v>
      </c>
      <c r="E194">
        <v>213</v>
      </c>
      <c r="F194" t="s">
        <v>366</v>
      </c>
      <c r="G194">
        <v>93</v>
      </c>
      <c r="H194" t="s">
        <v>32</v>
      </c>
      <c r="I194">
        <v>77</v>
      </c>
      <c r="J194" t="s">
        <v>48</v>
      </c>
      <c r="K194" t="s">
        <v>34</v>
      </c>
      <c r="L194">
        <v>1</v>
      </c>
      <c r="M194" t="s">
        <v>68</v>
      </c>
      <c r="N194">
        <v>21</v>
      </c>
      <c r="O194" t="s">
        <v>69</v>
      </c>
      <c r="P194">
        <v>7639</v>
      </c>
      <c r="Q194" t="s">
        <v>397</v>
      </c>
      <c r="R194">
        <v>1</v>
      </c>
      <c r="S194" t="s">
        <v>38</v>
      </c>
      <c r="T194" t="s">
        <v>398</v>
      </c>
      <c r="U194">
        <v>4</v>
      </c>
      <c r="V194" t="s">
        <v>402</v>
      </c>
      <c r="W194">
        <v>0</v>
      </c>
      <c r="X194">
        <v>0</v>
      </c>
      <c r="Y194" s="1">
        <v>32293334</v>
      </c>
      <c r="Z194" s="1">
        <v>32293334</v>
      </c>
      <c r="AA194">
        <v>0.2</v>
      </c>
      <c r="AB194">
        <v>0.06</v>
      </c>
      <c r="AC194" s="1">
        <v>255000000</v>
      </c>
      <c r="AD194" s="1">
        <v>152100000</v>
      </c>
    </row>
    <row r="195" spans="1:30" x14ac:dyDescent="0.2">
      <c r="A195">
        <v>6</v>
      </c>
      <c r="B195" t="s">
        <v>30</v>
      </c>
      <c r="C195">
        <v>2021</v>
      </c>
      <c r="D195">
        <v>1</v>
      </c>
      <c r="E195">
        <v>213</v>
      </c>
      <c r="F195" t="s">
        <v>366</v>
      </c>
      <c r="G195">
        <v>93</v>
      </c>
      <c r="H195" t="s">
        <v>32</v>
      </c>
      <c r="I195">
        <v>77</v>
      </c>
      <c r="J195" t="s">
        <v>48</v>
      </c>
      <c r="K195" t="s">
        <v>34</v>
      </c>
      <c r="L195">
        <v>2</v>
      </c>
      <c r="M195" t="s">
        <v>367</v>
      </c>
      <c r="N195">
        <v>31</v>
      </c>
      <c r="O195" t="s">
        <v>368</v>
      </c>
      <c r="P195">
        <v>7649</v>
      </c>
      <c r="Q195" t="s">
        <v>369</v>
      </c>
      <c r="R195">
        <v>1</v>
      </c>
      <c r="S195" t="s">
        <v>38</v>
      </c>
      <c r="T195" t="s">
        <v>403</v>
      </c>
      <c r="U195">
        <v>2</v>
      </c>
      <c r="V195" t="s">
        <v>404</v>
      </c>
      <c r="W195">
        <v>0</v>
      </c>
      <c r="X195">
        <v>0</v>
      </c>
      <c r="Y195" s="1">
        <v>83210142</v>
      </c>
      <c r="Z195" s="1">
        <v>83210142</v>
      </c>
      <c r="AA195">
        <v>0.65</v>
      </c>
      <c r="AB195">
        <v>0.21</v>
      </c>
      <c r="AC195" s="1">
        <v>1167000000</v>
      </c>
      <c r="AD195" s="1">
        <v>925160900</v>
      </c>
    </row>
    <row r="196" spans="1:30" x14ac:dyDescent="0.2">
      <c r="A196">
        <v>6</v>
      </c>
      <c r="B196" t="s">
        <v>30</v>
      </c>
      <c r="C196">
        <v>2021</v>
      </c>
      <c r="D196">
        <v>1</v>
      </c>
      <c r="E196">
        <v>213</v>
      </c>
      <c r="F196" t="s">
        <v>366</v>
      </c>
      <c r="G196">
        <v>93</v>
      </c>
      <c r="H196" t="s">
        <v>32</v>
      </c>
      <c r="I196">
        <v>77</v>
      </c>
      <c r="J196" t="s">
        <v>48</v>
      </c>
      <c r="K196" t="s">
        <v>34</v>
      </c>
      <c r="L196">
        <v>2</v>
      </c>
      <c r="M196" t="s">
        <v>367</v>
      </c>
      <c r="N196">
        <v>31</v>
      </c>
      <c r="O196" t="s">
        <v>368</v>
      </c>
      <c r="P196">
        <v>7649</v>
      </c>
      <c r="Q196" t="s">
        <v>369</v>
      </c>
      <c r="R196">
        <v>1</v>
      </c>
      <c r="S196" t="s">
        <v>38</v>
      </c>
      <c r="T196" t="s">
        <v>403</v>
      </c>
      <c r="U196">
        <v>4</v>
      </c>
      <c r="V196" t="s">
        <v>406</v>
      </c>
      <c r="W196">
        <v>0</v>
      </c>
      <c r="X196">
        <v>0</v>
      </c>
      <c r="Y196" s="1">
        <v>257556668</v>
      </c>
      <c r="Z196" s="1">
        <v>241026667</v>
      </c>
      <c r="AA196">
        <v>1.7</v>
      </c>
      <c r="AB196">
        <v>0.85</v>
      </c>
      <c r="AC196" s="1">
        <v>2412602000</v>
      </c>
      <c r="AD196" s="1">
        <v>1529507494</v>
      </c>
    </row>
    <row r="197" spans="1:30" x14ac:dyDescent="0.2">
      <c r="A197">
        <v>6</v>
      </c>
      <c r="B197" t="s">
        <v>30</v>
      </c>
      <c r="C197">
        <v>2021</v>
      </c>
      <c r="D197">
        <v>1</v>
      </c>
      <c r="E197">
        <v>213</v>
      </c>
      <c r="F197" t="s">
        <v>366</v>
      </c>
      <c r="G197">
        <v>93</v>
      </c>
      <c r="H197" t="s">
        <v>32</v>
      </c>
      <c r="I197">
        <v>77</v>
      </c>
      <c r="J197" t="s">
        <v>48</v>
      </c>
      <c r="K197" t="s">
        <v>34</v>
      </c>
      <c r="L197">
        <v>2</v>
      </c>
      <c r="M197" t="s">
        <v>367</v>
      </c>
      <c r="N197">
        <v>31</v>
      </c>
      <c r="O197" t="s">
        <v>368</v>
      </c>
      <c r="P197">
        <v>7649</v>
      </c>
      <c r="Q197" t="s">
        <v>369</v>
      </c>
      <c r="R197">
        <v>1</v>
      </c>
      <c r="S197" t="s">
        <v>38</v>
      </c>
      <c r="T197" t="s">
        <v>403</v>
      </c>
      <c r="U197">
        <v>5</v>
      </c>
      <c r="V197" t="s">
        <v>409</v>
      </c>
      <c r="W197">
        <v>0</v>
      </c>
      <c r="Y197" s="1">
        <v>0</v>
      </c>
      <c r="AA197">
        <v>1</v>
      </c>
      <c r="AB197">
        <v>0.37</v>
      </c>
      <c r="AC197" s="1">
        <v>1500000000</v>
      </c>
      <c r="AD197" s="1">
        <v>1223898000</v>
      </c>
    </row>
    <row r="198" spans="1:30" x14ac:dyDescent="0.2">
      <c r="A198">
        <v>6</v>
      </c>
      <c r="B198" t="s">
        <v>30</v>
      </c>
      <c r="C198">
        <v>2021</v>
      </c>
      <c r="D198">
        <v>1</v>
      </c>
      <c r="E198">
        <v>222</v>
      </c>
      <c r="F198" t="s">
        <v>239</v>
      </c>
      <c r="G198">
        <v>93</v>
      </c>
      <c r="H198" t="s">
        <v>32</v>
      </c>
      <c r="I198">
        <v>1</v>
      </c>
      <c r="J198" t="s">
        <v>58</v>
      </c>
      <c r="K198" t="s">
        <v>59</v>
      </c>
      <c r="L198">
        <v>1</v>
      </c>
      <c r="M198" t="s">
        <v>68</v>
      </c>
      <c r="N198">
        <v>12</v>
      </c>
      <c r="O198" t="s">
        <v>240</v>
      </c>
      <c r="P198">
        <v>7617</v>
      </c>
      <c r="Q198" t="s">
        <v>241</v>
      </c>
      <c r="R198">
        <v>1</v>
      </c>
      <c r="S198" t="s">
        <v>38</v>
      </c>
      <c r="T198" t="s">
        <v>242</v>
      </c>
      <c r="U198">
        <v>1</v>
      </c>
      <c r="V198" t="s">
        <v>243</v>
      </c>
      <c r="W198">
        <v>0</v>
      </c>
      <c r="Y198" s="1">
        <v>0</v>
      </c>
      <c r="AA198">
        <v>1812</v>
      </c>
      <c r="AB198">
        <v>585</v>
      </c>
      <c r="AC198" s="1">
        <v>201006269</v>
      </c>
      <c r="AD198" s="1">
        <v>143133279</v>
      </c>
    </row>
    <row r="199" spans="1:30" x14ac:dyDescent="0.2">
      <c r="A199">
        <v>6</v>
      </c>
      <c r="B199" t="s">
        <v>30</v>
      </c>
      <c r="C199">
        <v>2021</v>
      </c>
      <c r="D199">
        <v>1</v>
      </c>
      <c r="E199">
        <v>222</v>
      </c>
      <c r="F199" t="s">
        <v>239</v>
      </c>
      <c r="G199">
        <v>93</v>
      </c>
      <c r="H199" t="s">
        <v>32</v>
      </c>
      <c r="I199">
        <v>1</v>
      </c>
      <c r="J199" t="s">
        <v>58</v>
      </c>
      <c r="K199" t="s">
        <v>59</v>
      </c>
      <c r="L199">
        <v>1</v>
      </c>
      <c r="M199" t="s">
        <v>68</v>
      </c>
      <c r="N199">
        <v>12</v>
      </c>
      <c r="O199" t="s">
        <v>240</v>
      </c>
      <c r="P199">
        <v>7617</v>
      </c>
      <c r="Q199" t="s">
        <v>241</v>
      </c>
      <c r="R199">
        <v>1</v>
      </c>
      <c r="S199" t="s">
        <v>38</v>
      </c>
      <c r="T199" t="s">
        <v>242</v>
      </c>
      <c r="U199">
        <v>3</v>
      </c>
      <c r="V199" t="s">
        <v>244</v>
      </c>
      <c r="W199">
        <v>0</v>
      </c>
      <c r="Y199" s="1">
        <v>0</v>
      </c>
      <c r="AA199">
        <v>351</v>
      </c>
      <c r="AB199">
        <v>331</v>
      </c>
      <c r="AC199" s="1">
        <v>8655171</v>
      </c>
      <c r="AD199" s="1">
        <v>21253754</v>
      </c>
    </row>
    <row r="200" spans="1:30" x14ac:dyDescent="0.2">
      <c r="A200">
        <v>6</v>
      </c>
      <c r="B200" t="s">
        <v>30</v>
      </c>
      <c r="C200">
        <v>2021</v>
      </c>
      <c r="D200">
        <v>1</v>
      </c>
      <c r="E200">
        <v>222</v>
      </c>
      <c r="F200" t="s">
        <v>239</v>
      </c>
      <c r="G200">
        <v>93</v>
      </c>
      <c r="H200" t="s">
        <v>32</v>
      </c>
      <c r="I200">
        <v>1</v>
      </c>
      <c r="J200" t="s">
        <v>58</v>
      </c>
      <c r="K200" t="s">
        <v>59</v>
      </c>
      <c r="L200">
        <v>1</v>
      </c>
      <c r="M200" t="s">
        <v>68</v>
      </c>
      <c r="N200">
        <v>14</v>
      </c>
      <c r="O200" t="s">
        <v>245</v>
      </c>
      <c r="P200">
        <v>7619</v>
      </c>
      <c r="Q200" t="s">
        <v>246</v>
      </c>
      <c r="R200">
        <v>1</v>
      </c>
      <c r="S200" t="s">
        <v>38</v>
      </c>
      <c r="T200" t="s">
        <v>247</v>
      </c>
      <c r="U200">
        <v>1</v>
      </c>
      <c r="V200" t="s">
        <v>248</v>
      </c>
      <c r="W200">
        <v>0</v>
      </c>
      <c r="Y200" s="1">
        <v>0</v>
      </c>
      <c r="AA200">
        <v>99</v>
      </c>
      <c r="AB200">
        <v>489</v>
      </c>
      <c r="AC200" s="1">
        <v>38406675</v>
      </c>
      <c r="AD200" s="1">
        <v>247757297</v>
      </c>
    </row>
    <row r="201" spans="1:30" x14ac:dyDescent="0.2">
      <c r="A201">
        <v>6</v>
      </c>
      <c r="B201" t="s">
        <v>30</v>
      </c>
      <c r="C201">
        <v>2021</v>
      </c>
      <c r="D201">
        <v>1</v>
      </c>
      <c r="E201">
        <v>222</v>
      </c>
      <c r="F201" t="s">
        <v>239</v>
      </c>
      <c r="G201">
        <v>93</v>
      </c>
      <c r="H201" t="s">
        <v>32</v>
      </c>
      <c r="I201">
        <v>1</v>
      </c>
      <c r="J201" t="s">
        <v>58</v>
      </c>
      <c r="K201" t="s">
        <v>59</v>
      </c>
      <c r="L201">
        <v>1</v>
      </c>
      <c r="M201" t="s">
        <v>68</v>
      </c>
      <c r="N201">
        <v>15</v>
      </c>
      <c r="O201" t="s">
        <v>91</v>
      </c>
      <c r="P201">
        <v>7594</v>
      </c>
      <c r="Q201" t="s">
        <v>249</v>
      </c>
      <c r="R201">
        <v>1</v>
      </c>
      <c r="S201" t="s">
        <v>38</v>
      </c>
      <c r="T201" t="s">
        <v>250</v>
      </c>
      <c r="U201">
        <v>3</v>
      </c>
      <c r="V201" t="s">
        <v>251</v>
      </c>
      <c r="W201">
        <v>0</v>
      </c>
      <c r="Y201" s="1">
        <v>0</v>
      </c>
      <c r="AA201">
        <v>10</v>
      </c>
      <c r="AB201">
        <v>0</v>
      </c>
      <c r="AC201" s="1">
        <v>730000</v>
      </c>
      <c r="AD201" s="1">
        <v>730000</v>
      </c>
    </row>
    <row r="202" spans="1:30" x14ac:dyDescent="0.2">
      <c r="A202">
        <v>6</v>
      </c>
      <c r="B202" t="s">
        <v>30</v>
      </c>
      <c r="C202">
        <v>2021</v>
      </c>
      <c r="D202">
        <v>1</v>
      </c>
      <c r="E202">
        <v>222</v>
      </c>
      <c r="F202" t="s">
        <v>239</v>
      </c>
      <c r="G202">
        <v>93</v>
      </c>
      <c r="H202" t="s">
        <v>32</v>
      </c>
      <c r="I202">
        <v>1</v>
      </c>
      <c r="J202" t="s">
        <v>58</v>
      </c>
      <c r="K202" t="s">
        <v>59</v>
      </c>
      <c r="L202">
        <v>1</v>
      </c>
      <c r="M202" t="s">
        <v>68</v>
      </c>
      <c r="N202">
        <v>21</v>
      </c>
      <c r="O202" t="s">
        <v>69</v>
      </c>
      <c r="P202">
        <v>7585</v>
      </c>
      <c r="Q202" t="s">
        <v>252</v>
      </c>
      <c r="R202">
        <v>1</v>
      </c>
      <c r="S202" t="s">
        <v>38</v>
      </c>
      <c r="T202" t="s">
        <v>253</v>
      </c>
      <c r="U202">
        <v>3</v>
      </c>
      <c r="V202" t="s">
        <v>254</v>
      </c>
      <c r="W202">
        <v>0</v>
      </c>
      <c r="Y202" s="1">
        <v>0</v>
      </c>
      <c r="AA202">
        <v>3</v>
      </c>
      <c r="AB202">
        <v>3</v>
      </c>
      <c r="AC202" s="1">
        <v>3118221</v>
      </c>
      <c r="AD202" s="1">
        <v>342846</v>
      </c>
    </row>
    <row r="203" spans="1:30" x14ac:dyDescent="0.2">
      <c r="A203">
        <v>6</v>
      </c>
      <c r="B203" t="s">
        <v>30</v>
      </c>
      <c r="C203">
        <v>2021</v>
      </c>
      <c r="D203">
        <v>1</v>
      </c>
      <c r="E203">
        <v>222</v>
      </c>
      <c r="F203" t="s">
        <v>239</v>
      </c>
      <c r="G203">
        <v>93</v>
      </c>
      <c r="H203" t="s">
        <v>32</v>
      </c>
      <c r="I203">
        <v>1</v>
      </c>
      <c r="J203" t="s">
        <v>58</v>
      </c>
      <c r="K203" t="s">
        <v>59</v>
      </c>
      <c r="L203">
        <v>1</v>
      </c>
      <c r="M203" t="s">
        <v>68</v>
      </c>
      <c r="N203">
        <v>21</v>
      </c>
      <c r="O203" t="s">
        <v>69</v>
      </c>
      <c r="P203">
        <v>7585</v>
      </c>
      <c r="Q203" t="s">
        <v>252</v>
      </c>
      <c r="R203">
        <v>1</v>
      </c>
      <c r="S203" t="s">
        <v>38</v>
      </c>
      <c r="T203" t="s">
        <v>253</v>
      </c>
      <c r="U203">
        <v>4</v>
      </c>
      <c r="V203" t="s">
        <v>255</v>
      </c>
      <c r="W203">
        <v>0</v>
      </c>
      <c r="Y203" s="1">
        <v>0</v>
      </c>
      <c r="AA203">
        <v>2</v>
      </c>
      <c r="AB203">
        <v>2</v>
      </c>
      <c r="AC203" s="1">
        <v>3868152</v>
      </c>
      <c r="AD203" s="1">
        <v>2178738</v>
      </c>
    </row>
    <row r="204" spans="1:30" x14ac:dyDescent="0.2">
      <c r="A204">
        <v>6</v>
      </c>
      <c r="B204" t="s">
        <v>30</v>
      </c>
      <c r="C204">
        <v>2021</v>
      </c>
      <c r="D204">
        <v>1</v>
      </c>
      <c r="E204">
        <v>222</v>
      </c>
      <c r="F204" t="s">
        <v>239</v>
      </c>
      <c r="G204">
        <v>93</v>
      </c>
      <c r="H204" t="s">
        <v>32</v>
      </c>
      <c r="I204">
        <v>1</v>
      </c>
      <c r="J204" t="s">
        <v>58</v>
      </c>
      <c r="K204" t="s">
        <v>59</v>
      </c>
      <c r="L204">
        <v>1</v>
      </c>
      <c r="M204" t="s">
        <v>68</v>
      </c>
      <c r="N204">
        <v>21</v>
      </c>
      <c r="O204" t="s">
        <v>69</v>
      </c>
      <c r="P204">
        <v>7585</v>
      </c>
      <c r="Q204" t="s">
        <v>252</v>
      </c>
      <c r="R204">
        <v>1</v>
      </c>
      <c r="S204" t="s">
        <v>38</v>
      </c>
      <c r="T204" t="s">
        <v>253</v>
      </c>
      <c r="U204">
        <v>8</v>
      </c>
      <c r="V204" t="s">
        <v>256</v>
      </c>
      <c r="W204">
        <v>0</v>
      </c>
      <c r="Y204" s="1">
        <v>0</v>
      </c>
      <c r="AA204">
        <v>3</v>
      </c>
      <c r="AB204">
        <v>3</v>
      </c>
      <c r="AC204" s="1">
        <v>2252599</v>
      </c>
      <c r="AD204" s="1">
        <v>973435</v>
      </c>
    </row>
    <row r="205" spans="1:30" x14ac:dyDescent="0.2">
      <c r="A205">
        <v>6</v>
      </c>
      <c r="B205" t="s">
        <v>30</v>
      </c>
      <c r="C205">
        <v>2021</v>
      </c>
      <c r="D205">
        <v>1</v>
      </c>
      <c r="E205">
        <v>222</v>
      </c>
      <c r="F205" t="s">
        <v>239</v>
      </c>
      <c r="G205">
        <v>93</v>
      </c>
      <c r="H205" t="s">
        <v>32</v>
      </c>
      <c r="I205">
        <v>1</v>
      </c>
      <c r="J205" t="s">
        <v>58</v>
      </c>
      <c r="K205" t="s">
        <v>59</v>
      </c>
      <c r="L205">
        <v>1</v>
      </c>
      <c r="M205" t="s">
        <v>68</v>
      </c>
      <c r="N205">
        <v>21</v>
      </c>
      <c r="O205" t="s">
        <v>69</v>
      </c>
      <c r="P205">
        <v>7585</v>
      </c>
      <c r="Q205" t="s">
        <v>252</v>
      </c>
      <c r="R205">
        <v>1</v>
      </c>
      <c r="S205" t="s">
        <v>38</v>
      </c>
      <c r="T205" t="s">
        <v>253</v>
      </c>
      <c r="U205">
        <v>9</v>
      </c>
      <c r="V205" t="s">
        <v>257</v>
      </c>
      <c r="W205">
        <v>0</v>
      </c>
      <c r="Y205" s="1">
        <v>0</v>
      </c>
      <c r="AA205">
        <v>2</v>
      </c>
      <c r="AB205">
        <v>2</v>
      </c>
      <c r="AC205" s="1">
        <v>31387151</v>
      </c>
      <c r="AD205" s="1">
        <v>22861064</v>
      </c>
    </row>
    <row r="206" spans="1:30" x14ac:dyDescent="0.2">
      <c r="A206">
        <v>6</v>
      </c>
      <c r="B206" t="s">
        <v>30</v>
      </c>
      <c r="C206">
        <v>2021</v>
      </c>
      <c r="D206">
        <v>1</v>
      </c>
      <c r="E206">
        <v>222</v>
      </c>
      <c r="F206" t="s">
        <v>239</v>
      </c>
      <c r="G206">
        <v>93</v>
      </c>
      <c r="H206" t="s">
        <v>32</v>
      </c>
      <c r="I206">
        <v>1</v>
      </c>
      <c r="J206" t="s">
        <v>58</v>
      </c>
      <c r="K206" t="s">
        <v>59</v>
      </c>
      <c r="L206">
        <v>1</v>
      </c>
      <c r="M206" t="s">
        <v>68</v>
      </c>
      <c r="N206">
        <v>21</v>
      </c>
      <c r="O206" t="s">
        <v>69</v>
      </c>
      <c r="P206">
        <v>7614</v>
      </c>
      <c r="Q206" t="s">
        <v>258</v>
      </c>
      <c r="R206">
        <v>1</v>
      </c>
      <c r="S206" t="s">
        <v>38</v>
      </c>
      <c r="T206" t="s">
        <v>259</v>
      </c>
      <c r="U206">
        <v>1</v>
      </c>
      <c r="V206" t="s">
        <v>260</v>
      </c>
      <c r="W206">
        <v>0</v>
      </c>
      <c r="Y206" s="1">
        <v>0</v>
      </c>
      <c r="AA206">
        <v>5</v>
      </c>
      <c r="AB206">
        <v>3</v>
      </c>
      <c r="AC206" s="1">
        <v>4500000</v>
      </c>
      <c r="AD206" s="1">
        <v>0</v>
      </c>
    </row>
    <row r="207" spans="1:30" x14ac:dyDescent="0.2">
      <c r="A207">
        <v>6</v>
      </c>
      <c r="B207" t="s">
        <v>30</v>
      </c>
      <c r="C207">
        <v>2021</v>
      </c>
      <c r="D207">
        <v>1</v>
      </c>
      <c r="E207">
        <v>222</v>
      </c>
      <c r="F207" t="s">
        <v>239</v>
      </c>
      <c r="G207">
        <v>93</v>
      </c>
      <c r="H207" t="s">
        <v>32</v>
      </c>
      <c r="I207">
        <v>1</v>
      </c>
      <c r="J207" t="s">
        <v>58</v>
      </c>
      <c r="K207" t="s">
        <v>59</v>
      </c>
      <c r="L207">
        <v>1</v>
      </c>
      <c r="M207" t="s">
        <v>68</v>
      </c>
      <c r="N207">
        <v>21</v>
      </c>
      <c r="O207" t="s">
        <v>69</v>
      </c>
      <c r="P207">
        <v>7625</v>
      </c>
      <c r="Q207" t="s">
        <v>261</v>
      </c>
      <c r="R207">
        <v>1</v>
      </c>
      <c r="S207" t="s">
        <v>38</v>
      </c>
      <c r="T207" t="s">
        <v>262</v>
      </c>
      <c r="U207">
        <v>1</v>
      </c>
      <c r="V207" t="s">
        <v>263</v>
      </c>
      <c r="W207">
        <v>0</v>
      </c>
      <c r="Y207" s="1">
        <v>0</v>
      </c>
      <c r="AA207">
        <v>7</v>
      </c>
      <c r="AB207">
        <v>6</v>
      </c>
      <c r="AC207" s="1">
        <v>16868250</v>
      </c>
      <c r="AD207" s="1">
        <v>14458500</v>
      </c>
    </row>
    <row r="208" spans="1:30" x14ac:dyDescent="0.2">
      <c r="A208">
        <v>6</v>
      </c>
      <c r="B208" t="s">
        <v>30</v>
      </c>
      <c r="C208">
        <v>2021</v>
      </c>
      <c r="D208">
        <v>1</v>
      </c>
      <c r="E208">
        <v>222</v>
      </c>
      <c r="F208" t="s">
        <v>239</v>
      </c>
      <c r="G208">
        <v>93</v>
      </c>
      <c r="H208" t="s">
        <v>32</v>
      </c>
      <c r="I208">
        <v>2</v>
      </c>
      <c r="J208" t="s">
        <v>67</v>
      </c>
      <c r="K208" t="s">
        <v>59</v>
      </c>
      <c r="L208">
        <v>1</v>
      </c>
      <c r="M208" t="s">
        <v>68</v>
      </c>
      <c r="N208">
        <v>12</v>
      </c>
      <c r="O208" t="s">
        <v>240</v>
      </c>
      <c r="P208">
        <v>7617</v>
      </c>
      <c r="Q208" t="s">
        <v>241</v>
      </c>
      <c r="R208">
        <v>1</v>
      </c>
      <c r="S208" t="s">
        <v>38</v>
      </c>
      <c r="T208" t="s">
        <v>242</v>
      </c>
      <c r="U208">
        <v>1</v>
      </c>
      <c r="V208" t="s">
        <v>243</v>
      </c>
      <c r="W208">
        <v>0</v>
      </c>
      <c r="Y208" s="1">
        <v>0</v>
      </c>
      <c r="AA208">
        <v>649</v>
      </c>
      <c r="AB208">
        <v>292</v>
      </c>
      <c r="AC208" s="1">
        <v>90592895</v>
      </c>
      <c r="AD208" s="1">
        <v>71444303</v>
      </c>
    </row>
    <row r="209" spans="1:30" x14ac:dyDescent="0.2">
      <c r="A209">
        <v>6</v>
      </c>
      <c r="B209" t="s">
        <v>30</v>
      </c>
      <c r="C209">
        <v>2021</v>
      </c>
      <c r="D209">
        <v>1</v>
      </c>
      <c r="E209">
        <v>222</v>
      </c>
      <c r="F209" t="s">
        <v>239</v>
      </c>
      <c r="G209">
        <v>93</v>
      </c>
      <c r="H209" t="s">
        <v>32</v>
      </c>
      <c r="I209">
        <v>2</v>
      </c>
      <c r="J209" t="s">
        <v>67</v>
      </c>
      <c r="K209" t="s">
        <v>59</v>
      </c>
      <c r="L209">
        <v>1</v>
      </c>
      <c r="M209" t="s">
        <v>68</v>
      </c>
      <c r="N209">
        <v>12</v>
      </c>
      <c r="O209" t="s">
        <v>240</v>
      </c>
      <c r="P209">
        <v>7617</v>
      </c>
      <c r="Q209" t="s">
        <v>241</v>
      </c>
      <c r="R209">
        <v>1</v>
      </c>
      <c r="S209" t="s">
        <v>38</v>
      </c>
      <c r="T209" t="s">
        <v>242</v>
      </c>
      <c r="U209">
        <v>3</v>
      </c>
      <c r="V209" t="s">
        <v>244</v>
      </c>
      <c r="W209">
        <v>0</v>
      </c>
      <c r="Y209" s="1">
        <v>0</v>
      </c>
      <c r="AA209">
        <v>603</v>
      </c>
      <c r="AB209">
        <v>37</v>
      </c>
      <c r="AC209" s="1">
        <v>14891985</v>
      </c>
      <c r="AD209" s="1">
        <v>2375797</v>
      </c>
    </row>
    <row r="210" spans="1:30" x14ac:dyDescent="0.2">
      <c r="A210">
        <v>6</v>
      </c>
      <c r="B210" t="s">
        <v>30</v>
      </c>
      <c r="C210">
        <v>2021</v>
      </c>
      <c r="D210">
        <v>1</v>
      </c>
      <c r="E210">
        <v>222</v>
      </c>
      <c r="F210" t="s">
        <v>239</v>
      </c>
      <c r="G210">
        <v>93</v>
      </c>
      <c r="H210" t="s">
        <v>32</v>
      </c>
      <c r="I210">
        <v>2</v>
      </c>
      <c r="J210" t="s">
        <v>67</v>
      </c>
      <c r="K210" t="s">
        <v>59</v>
      </c>
      <c r="L210">
        <v>1</v>
      </c>
      <c r="M210" t="s">
        <v>68</v>
      </c>
      <c r="N210">
        <v>14</v>
      </c>
      <c r="O210" t="s">
        <v>245</v>
      </c>
      <c r="P210">
        <v>7619</v>
      </c>
      <c r="Q210" t="s">
        <v>246</v>
      </c>
      <c r="R210">
        <v>1</v>
      </c>
      <c r="S210" t="s">
        <v>38</v>
      </c>
      <c r="T210" t="s">
        <v>247</v>
      </c>
      <c r="U210">
        <v>1</v>
      </c>
      <c r="V210" t="s">
        <v>248</v>
      </c>
      <c r="W210">
        <v>0</v>
      </c>
      <c r="Y210" s="1">
        <v>0</v>
      </c>
      <c r="AA210">
        <v>297</v>
      </c>
      <c r="AB210">
        <v>296</v>
      </c>
      <c r="AC210" s="1">
        <v>115220024</v>
      </c>
      <c r="AD210" s="1">
        <v>149971698</v>
      </c>
    </row>
    <row r="211" spans="1:30" x14ac:dyDescent="0.2">
      <c r="A211">
        <v>6</v>
      </c>
      <c r="B211" t="s">
        <v>30</v>
      </c>
      <c r="C211">
        <v>2021</v>
      </c>
      <c r="D211">
        <v>1</v>
      </c>
      <c r="E211">
        <v>222</v>
      </c>
      <c r="F211" t="s">
        <v>239</v>
      </c>
      <c r="G211">
        <v>93</v>
      </c>
      <c r="H211" t="s">
        <v>32</v>
      </c>
      <c r="I211">
        <v>2</v>
      </c>
      <c r="J211" t="s">
        <v>67</v>
      </c>
      <c r="K211" t="s">
        <v>59</v>
      </c>
      <c r="L211">
        <v>1</v>
      </c>
      <c r="M211" t="s">
        <v>68</v>
      </c>
      <c r="N211">
        <v>15</v>
      </c>
      <c r="O211" t="s">
        <v>91</v>
      </c>
      <c r="P211">
        <v>7594</v>
      </c>
      <c r="Q211" t="s">
        <v>249</v>
      </c>
      <c r="R211">
        <v>1</v>
      </c>
      <c r="S211" t="s">
        <v>38</v>
      </c>
      <c r="T211" t="s">
        <v>250</v>
      </c>
      <c r="U211">
        <v>3</v>
      </c>
      <c r="V211" t="s">
        <v>251</v>
      </c>
      <c r="W211">
        <v>0</v>
      </c>
      <c r="Y211" s="1">
        <v>0</v>
      </c>
      <c r="AA211">
        <v>5</v>
      </c>
      <c r="AB211">
        <v>2</v>
      </c>
      <c r="AC211" s="1">
        <v>1150000</v>
      </c>
      <c r="AD211" s="1">
        <v>1150000</v>
      </c>
    </row>
    <row r="212" spans="1:30" x14ac:dyDescent="0.2">
      <c r="A212">
        <v>6</v>
      </c>
      <c r="B212" t="s">
        <v>30</v>
      </c>
      <c r="C212">
        <v>2021</v>
      </c>
      <c r="D212">
        <v>1</v>
      </c>
      <c r="E212">
        <v>222</v>
      </c>
      <c r="F212" t="s">
        <v>239</v>
      </c>
      <c r="G212">
        <v>93</v>
      </c>
      <c r="H212" t="s">
        <v>32</v>
      </c>
      <c r="I212">
        <v>2</v>
      </c>
      <c r="J212" t="s">
        <v>67</v>
      </c>
      <c r="K212" t="s">
        <v>59</v>
      </c>
      <c r="L212">
        <v>1</v>
      </c>
      <c r="M212" t="s">
        <v>68</v>
      </c>
      <c r="N212">
        <v>21</v>
      </c>
      <c r="O212" t="s">
        <v>69</v>
      </c>
      <c r="P212">
        <v>7585</v>
      </c>
      <c r="Q212" t="s">
        <v>252</v>
      </c>
      <c r="R212">
        <v>1</v>
      </c>
      <c r="S212" t="s">
        <v>38</v>
      </c>
      <c r="T212" t="s">
        <v>264</v>
      </c>
      <c r="U212">
        <v>3</v>
      </c>
      <c r="V212" t="s">
        <v>254</v>
      </c>
      <c r="W212">
        <v>0</v>
      </c>
      <c r="Y212" s="1">
        <v>0</v>
      </c>
      <c r="AA212">
        <v>2</v>
      </c>
      <c r="AB212">
        <v>2</v>
      </c>
      <c r="AC212" s="1">
        <v>2078814</v>
      </c>
      <c r="AD212" s="1">
        <v>228546</v>
      </c>
    </row>
    <row r="213" spans="1:30" x14ac:dyDescent="0.2">
      <c r="A213">
        <v>6</v>
      </c>
      <c r="B213" t="s">
        <v>30</v>
      </c>
      <c r="C213">
        <v>2021</v>
      </c>
      <c r="D213">
        <v>1</v>
      </c>
      <c r="E213">
        <v>222</v>
      </c>
      <c r="F213" t="s">
        <v>239</v>
      </c>
      <c r="G213">
        <v>93</v>
      </c>
      <c r="H213" t="s">
        <v>32</v>
      </c>
      <c r="I213">
        <v>2</v>
      </c>
      <c r="J213" t="s">
        <v>67</v>
      </c>
      <c r="K213" t="s">
        <v>59</v>
      </c>
      <c r="L213">
        <v>1</v>
      </c>
      <c r="M213" t="s">
        <v>68</v>
      </c>
      <c r="N213">
        <v>21</v>
      </c>
      <c r="O213" t="s">
        <v>69</v>
      </c>
      <c r="P213">
        <v>7585</v>
      </c>
      <c r="Q213" t="s">
        <v>252</v>
      </c>
      <c r="R213">
        <v>1</v>
      </c>
      <c r="S213" t="s">
        <v>38</v>
      </c>
      <c r="T213" t="s">
        <v>264</v>
      </c>
      <c r="U213">
        <v>4</v>
      </c>
      <c r="V213" t="s">
        <v>255</v>
      </c>
      <c r="W213">
        <v>0</v>
      </c>
      <c r="Y213" s="1">
        <v>0</v>
      </c>
      <c r="AA213">
        <v>50</v>
      </c>
      <c r="AB213">
        <v>50</v>
      </c>
      <c r="AC213" s="1">
        <v>96703795</v>
      </c>
      <c r="AD213" s="1">
        <v>54493438</v>
      </c>
    </row>
    <row r="214" spans="1:30" x14ac:dyDescent="0.2">
      <c r="A214">
        <v>6</v>
      </c>
      <c r="B214" t="s">
        <v>30</v>
      </c>
      <c r="C214">
        <v>2021</v>
      </c>
      <c r="D214">
        <v>1</v>
      </c>
      <c r="E214">
        <v>222</v>
      </c>
      <c r="F214" t="s">
        <v>239</v>
      </c>
      <c r="G214">
        <v>93</v>
      </c>
      <c r="H214" t="s">
        <v>32</v>
      </c>
      <c r="I214">
        <v>2</v>
      </c>
      <c r="J214" t="s">
        <v>67</v>
      </c>
      <c r="K214" t="s">
        <v>59</v>
      </c>
      <c r="L214">
        <v>1</v>
      </c>
      <c r="M214" t="s">
        <v>68</v>
      </c>
      <c r="N214">
        <v>21</v>
      </c>
      <c r="O214" t="s">
        <v>69</v>
      </c>
      <c r="P214">
        <v>7585</v>
      </c>
      <c r="Q214" t="s">
        <v>252</v>
      </c>
      <c r="R214">
        <v>1</v>
      </c>
      <c r="S214" t="s">
        <v>38</v>
      </c>
      <c r="T214" t="s">
        <v>264</v>
      </c>
      <c r="U214">
        <v>6</v>
      </c>
      <c r="V214" t="s">
        <v>265</v>
      </c>
      <c r="W214">
        <v>0</v>
      </c>
      <c r="Y214" s="1">
        <v>0</v>
      </c>
      <c r="AA214">
        <v>1</v>
      </c>
      <c r="AB214">
        <v>1</v>
      </c>
      <c r="AC214" s="1">
        <v>4746349</v>
      </c>
      <c r="AD214" s="1">
        <v>842718</v>
      </c>
    </row>
    <row r="215" spans="1:30" x14ac:dyDescent="0.2">
      <c r="A215">
        <v>6</v>
      </c>
      <c r="B215" t="s">
        <v>30</v>
      </c>
      <c r="C215">
        <v>2021</v>
      </c>
      <c r="D215">
        <v>1</v>
      </c>
      <c r="E215">
        <v>222</v>
      </c>
      <c r="F215" t="s">
        <v>239</v>
      </c>
      <c r="G215">
        <v>93</v>
      </c>
      <c r="H215" t="s">
        <v>32</v>
      </c>
      <c r="I215">
        <v>2</v>
      </c>
      <c r="J215" t="s">
        <v>67</v>
      </c>
      <c r="K215" t="s">
        <v>59</v>
      </c>
      <c r="L215">
        <v>1</v>
      </c>
      <c r="M215" t="s">
        <v>68</v>
      </c>
      <c r="N215">
        <v>21</v>
      </c>
      <c r="O215" t="s">
        <v>69</v>
      </c>
      <c r="P215">
        <v>7585</v>
      </c>
      <c r="Q215" t="s">
        <v>252</v>
      </c>
      <c r="R215">
        <v>1</v>
      </c>
      <c r="S215" t="s">
        <v>38</v>
      </c>
      <c r="T215" t="s">
        <v>264</v>
      </c>
      <c r="U215">
        <v>7</v>
      </c>
      <c r="V215" t="s">
        <v>266</v>
      </c>
      <c r="W215">
        <v>0</v>
      </c>
      <c r="Y215" s="1">
        <v>0</v>
      </c>
      <c r="AA215">
        <v>7</v>
      </c>
      <c r="AB215">
        <v>7</v>
      </c>
      <c r="AC215" s="1">
        <v>6804676</v>
      </c>
      <c r="AD215" s="1">
        <v>1967630</v>
      </c>
    </row>
    <row r="216" spans="1:30" x14ac:dyDescent="0.2">
      <c r="A216">
        <v>6</v>
      </c>
      <c r="B216" t="s">
        <v>30</v>
      </c>
      <c r="C216">
        <v>2021</v>
      </c>
      <c r="D216">
        <v>1</v>
      </c>
      <c r="E216">
        <v>222</v>
      </c>
      <c r="F216" t="s">
        <v>239</v>
      </c>
      <c r="G216">
        <v>93</v>
      </c>
      <c r="H216" t="s">
        <v>32</v>
      </c>
      <c r="I216">
        <v>2</v>
      </c>
      <c r="J216" t="s">
        <v>67</v>
      </c>
      <c r="K216" t="s">
        <v>59</v>
      </c>
      <c r="L216">
        <v>1</v>
      </c>
      <c r="M216" t="s">
        <v>68</v>
      </c>
      <c r="N216">
        <v>21</v>
      </c>
      <c r="O216" t="s">
        <v>69</v>
      </c>
      <c r="P216">
        <v>7585</v>
      </c>
      <c r="Q216" t="s">
        <v>252</v>
      </c>
      <c r="R216">
        <v>1</v>
      </c>
      <c r="S216" t="s">
        <v>38</v>
      </c>
      <c r="T216" t="s">
        <v>264</v>
      </c>
      <c r="U216">
        <v>8</v>
      </c>
      <c r="V216" t="s">
        <v>256</v>
      </c>
      <c r="W216">
        <v>0</v>
      </c>
      <c r="Y216" s="1">
        <v>0</v>
      </c>
      <c r="AA216">
        <v>51</v>
      </c>
      <c r="AB216">
        <v>51</v>
      </c>
      <c r="AC216" s="1">
        <v>41435407</v>
      </c>
      <c r="AD216" s="1">
        <v>16548396</v>
      </c>
    </row>
    <row r="217" spans="1:30" x14ac:dyDescent="0.2">
      <c r="A217">
        <v>6</v>
      </c>
      <c r="B217" t="s">
        <v>30</v>
      </c>
      <c r="C217">
        <v>2021</v>
      </c>
      <c r="D217">
        <v>1</v>
      </c>
      <c r="E217">
        <v>222</v>
      </c>
      <c r="F217" t="s">
        <v>239</v>
      </c>
      <c r="G217">
        <v>93</v>
      </c>
      <c r="H217" t="s">
        <v>32</v>
      </c>
      <c r="I217">
        <v>2</v>
      </c>
      <c r="J217" t="s">
        <v>67</v>
      </c>
      <c r="K217" t="s">
        <v>59</v>
      </c>
      <c r="L217">
        <v>1</v>
      </c>
      <c r="M217" t="s">
        <v>68</v>
      </c>
      <c r="N217">
        <v>21</v>
      </c>
      <c r="O217" t="s">
        <v>69</v>
      </c>
      <c r="P217">
        <v>7585</v>
      </c>
      <c r="Q217" t="s">
        <v>252</v>
      </c>
      <c r="R217">
        <v>1</v>
      </c>
      <c r="S217" t="s">
        <v>38</v>
      </c>
      <c r="T217" t="s">
        <v>264</v>
      </c>
      <c r="U217">
        <v>9</v>
      </c>
      <c r="V217" t="s">
        <v>257</v>
      </c>
      <c r="W217">
        <v>0</v>
      </c>
      <c r="Y217" s="1">
        <v>0</v>
      </c>
      <c r="AA217">
        <v>2</v>
      </c>
      <c r="AB217">
        <v>2</v>
      </c>
      <c r="AC217" s="1">
        <v>31387151</v>
      </c>
      <c r="AD217" s="1">
        <v>22861064</v>
      </c>
    </row>
    <row r="218" spans="1:30" x14ac:dyDescent="0.2">
      <c r="A218">
        <v>6</v>
      </c>
      <c r="B218" t="s">
        <v>30</v>
      </c>
      <c r="C218">
        <v>2021</v>
      </c>
      <c r="D218">
        <v>1</v>
      </c>
      <c r="E218">
        <v>222</v>
      </c>
      <c r="F218" t="s">
        <v>239</v>
      </c>
      <c r="G218">
        <v>93</v>
      </c>
      <c r="H218" t="s">
        <v>32</v>
      </c>
      <c r="I218">
        <v>2</v>
      </c>
      <c r="J218" t="s">
        <v>67</v>
      </c>
      <c r="K218" t="s">
        <v>59</v>
      </c>
      <c r="L218">
        <v>1</v>
      </c>
      <c r="M218" t="s">
        <v>68</v>
      </c>
      <c r="N218">
        <v>21</v>
      </c>
      <c r="O218" t="s">
        <v>69</v>
      </c>
      <c r="P218">
        <v>7614</v>
      </c>
      <c r="Q218" t="s">
        <v>258</v>
      </c>
      <c r="R218">
        <v>1</v>
      </c>
      <c r="S218" t="s">
        <v>38</v>
      </c>
      <c r="T218" t="s">
        <v>259</v>
      </c>
      <c r="U218">
        <v>1</v>
      </c>
      <c r="V218" t="s">
        <v>260</v>
      </c>
      <c r="W218">
        <v>0</v>
      </c>
      <c r="Y218" s="1">
        <v>0</v>
      </c>
      <c r="AA218">
        <v>5</v>
      </c>
      <c r="AB218">
        <v>1</v>
      </c>
      <c r="AC218" s="1">
        <v>4500000</v>
      </c>
      <c r="AD218" s="1">
        <v>1219000</v>
      </c>
    </row>
    <row r="219" spans="1:30" x14ac:dyDescent="0.2">
      <c r="A219">
        <v>6</v>
      </c>
      <c r="B219" t="s">
        <v>30</v>
      </c>
      <c r="C219">
        <v>2021</v>
      </c>
      <c r="D219">
        <v>1</v>
      </c>
      <c r="E219">
        <v>222</v>
      </c>
      <c r="F219" t="s">
        <v>239</v>
      </c>
      <c r="G219">
        <v>93</v>
      </c>
      <c r="H219" t="s">
        <v>32</v>
      </c>
      <c r="I219">
        <v>2</v>
      </c>
      <c r="J219" t="s">
        <v>67</v>
      </c>
      <c r="K219" t="s">
        <v>59</v>
      </c>
      <c r="L219">
        <v>1</v>
      </c>
      <c r="M219" t="s">
        <v>68</v>
      </c>
      <c r="N219">
        <v>21</v>
      </c>
      <c r="O219" t="s">
        <v>69</v>
      </c>
      <c r="P219">
        <v>7625</v>
      </c>
      <c r="Q219" t="s">
        <v>261</v>
      </c>
      <c r="R219">
        <v>1</v>
      </c>
      <c r="S219" t="s">
        <v>38</v>
      </c>
      <c r="T219" t="s">
        <v>262</v>
      </c>
      <c r="U219">
        <v>1</v>
      </c>
      <c r="V219" t="s">
        <v>263</v>
      </c>
      <c r="W219">
        <v>0</v>
      </c>
      <c r="Y219" s="1">
        <v>0</v>
      </c>
      <c r="AA219">
        <v>4</v>
      </c>
      <c r="AB219">
        <v>4</v>
      </c>
      <c r="AC219" s="1">
        <v>9639000</v>
      </c>
      <c r="AD219" s="1">
        <v>9639000</v>
      </c>
    </row>
    <row r="220" spans="1:30" x14ac:dyDescent="0.2">
      <c r="A220">
        <v>6</v>
      </c>
      <c r="B220" t="s">
        <v>30</v>
      </c>
      <c r="C220">
        <v>2021</v>
      </c>
      <c r="D220">
        <v>1</v>
      </c>
      <c r="E220">
        <v>222</v>
      </c>
      <c r="F220" t="s">
        <v>239</v>
      </c>
      <c r="G220">
        <v>93</v>
      </c>
      <c r="H220" t="s">
        <v>32</v>
      </c>
      <c r="I220">
        <v>3</v>
      </c>
      <c r="J220" t="s">
        <v>73</v>
      </c>
      <c r="K220" t="s">
        <v>59</v>
      </c>
      <c r="L220">
        <v>1</v>
      </c>
      <c r="M220" t="s">
        <v>68</v>
      </c>
      <c r="N220">
        <v>12</v>
      </c>
      <c r="O220" t="s">
        <v>240</v>
      </c>
      <c r="P220">
        <v>7617</v>
      </c>
      <c r="Q220" t="s">
        <v>241</v>
      </c>
      <c r="R220">
        <v>1</v>
      </c>
      <c r="S220" t="s">
        <v>38</v>
      </c>
      <c r="T220" t="s">
        <v>242</v>
      </c>
      <c r="U220">
        <v>1</v>
      </c>
      <c r="V220" t="s">
        <v>243</v>
      </c>
      <c r="W220">
        <v>0</v>
      </c>
      <c r="Y220" s="1">
        <v>0</v>
      </c>
      <c r="AA220">
        <v>1903</v>
      </c>
      <c r="AB220">
        <v>1471</v>
      </c>
      <c r="AC220" s="1">
        <v>211100954</v>
      </c>
      <c r="AD220" s="1">
        <v>359912912</v>
      </c>
    </row>
    <row r="221" spans="1:30" x14ac:dyDescent="0.2">
      <c r="A221">
        <v>6</v>
      </c>
      <c r="B221" t="s">
        <v>30</v>
      </c>
      <c r="C221">
        <v>2021</v>
      </c>
      <c r="D221">
        <v>1</v>
      </c>
      <c r="E221">
        <v>222</v>
      </c>
      <c r="F221" t="s">
        <v>239</v>
      </c>
      <c r="G221">
        <v>93</v>
      </c>
      <c r="H221" t="s">
        <v>32</v>
      </c>
      <c r="I221">
        <v>3</v>
      </c>
      <c r="J221" t="s">
        <v>73</v>
      </c>
      <c r="K221" t="s">
        <v>59</v>
      </c>
      <c r="L221">
        <v>1</v>
      </c>
      <c r="M221" t="s">
        <v>68</v>
      </c>
      <c r="N221">
        <v>12</v>
      </c>
      <c r="O221" t="s">
        <v>240</v>
      </c>
      <c r="P221">
        <v>7617</v>
      </c>
      <c r="Q221" t="s">
        <v>241</v>
      </c>
      <c r="R221">
        <v>1</v>
      </c>
      <c r="S221" t="s">
        <v>38</v>
      </c>
      <c r="T221" t="s">
        <v>242</v>
      </c>
      <c r="U221">
        <v>3</v>
      </c>
      <c r="V221" t="s">
        <v>244</v>
      </c>
      <c r="W221">
        <v>0</v>
      </c>
      <c r="Y221" s="1">
        <v>0</v>
      </c>
      <c r="AA221">
        <v>727</v>
      </c>
      <c r="AB221">
        <v>187</v>
      </c>
      <c r="AC221" s="1">
        <v>17946751</v>
      </c>
      <c r="AD221" s="1">
        <v>12007408</v>
      </c>
    </row>
    <row r="222" spans="1:30" x14ac:dyDescent="0.2">
      <c r="A222">
        <v>6</v>
      </c>
      <c r="B222" t="s">
        <v>30</v>
      </c>
      <c r="C222">
        <v>2021</v>
      </c>
      <c r="D222">
        <v>1</v>
      </c>
      <c r="E222">
        <v>222</v>
      </c>
      <c r="F222" t="s">
        <v>239</v>
      </c>
      <c r="G222">
        <v>93</v>
      </c>
      <c r="H222" t="s">
        <v>32</v>
      </c>
      <c r="I222">
        <v>3</v>
      </c>
      <c r="J222" t="s">
        <v>73</v>
      </c>
      <c r="K222" t="s">
        <v>59</v>
      </c>
      <c r="L222">
        <v>1</v>
      </c>
      <c r="M222" t="s">
        <v>68</v>
      </c>
      <c r="N222">
        <v>12</v>
      </c>
      <c r="O222" t="s">
        <v>240</v>
      </c>
      <c r="P222">
        <v>7617</v>
      </c>
      <c r="Q222" t="s">
        <v>241</v>
      </c>
      <c r="R222">
        <v>1</v>
      </c>
      <c r="S222" t="s">
        <v>38</v>
      </c>
      <c r="T222" t="s">
        <v>242</v>
      </c>
      <c r="U222">
        <v>4</v>
      </c>
      <c r="V222" t="s">
        <v>267</v>
      </c>
      <c r="W222">
        <v>0</v>
      </c>
      <c r="Y222" s="1">
        <v>0</v>
      </c>
      <c r="AA222">
        <v>4</v>
      </c>
      <c r="AB222">
        <v>4</v>
      </c>
      <c r="AC222" s="1">
        <v>45535342</v>
      </c>
      <c r="AD222" s="1">
        <v>43646956</v>
      </c>
    </row>
    <row r="223" spans="1:30" x14ac:dyDescent="0.2">
      <c r="A223">
        <v>6</v>
      </c>
      <c r="B223" t="s">
        <v>30</v>
      </c>
      <c r="C223">
        <v>2021</v>
      </c>
      <c r="D223">
        <v>1</v>
      </c>
      <c r="E223">
        <v>222</v>
      </c>
      <c r="F223" t="s">
        <v>239</v>
      </c>
      <c r="G223">
        <v>93</v>
      </c>
      <c r="H223" t="s">
        <v>32</v>
      </c>
      <c r="I223">
        <v>3</v>
      </c>
      <c r="J223" t="s">
        <v>73</v>
      </c>
      <c r="K223" t="s">
        <v>59</v>
      </c>
      <c r="L223">
        <v>1</v>
      </c>
      <c r="M223" t="s">
        <v>68</v>
      </c>
      <c r="N223">
        <v>14</v>
      </c>
      <c r="O223" t="s">
        <v>245</v>
      </c>
      <c r="P223">
        <v>7619</v>
      </c>
      <c r="Q223" t="s">
        <v>246</v>
      </c>
      <c r="R223">
        <v>1</v>
      </c>
      <c r="S223" t="s">
        <v>38</v>
      </c>
      <c r="T223" t="s">
        <v>247</v>
      </c>
      <c r="U223">
        <v>1</v>
      </c>
      <c r="V223" t="s">
        <v>248</v>
      </c>
      <c r="W223">
        <v>0</v>
      </c>
      <c r="Y223" s="1">
        <v>0</v>
      </c>
      <c r="AA223">
        <v>363</v>
      </c>
      <c r="AB223">
        <v>142</v>
      </c>
      <c r="AC223" s="1">
        <v>200388587</v>
      </c>
      <c r="AD223" s="1">
        <v>71945882</v>
      </c>
    </row>
    <row r="224" spans="1:30" x14ac:dyDescent="0.2">
      <c r="A224">
        <v>6</v>
      </c>
      <c r="B224" t="s">
        <v>30</v>
      </c>
      <c r="C224">
        <v>2021</v>
      </c>
      <c r="D224">
        <v>1</v>
      </c>
      <c r="E224">
        <v>222</v>
      </c>
      <c r="F224" t="s">
        <v>239</v>
      </c>
      <c r="G224">
        <v>93</v>
      </c>
      <c r="H224" t="s">
        <v>32</v>
      </c>
      <c r="I224">
        <v>3</v>
      </c>
      <c r="J224" t="s">
        <v>73</v>
      </c>
      <c r="K224" t="s">
        <v>59</v>
      </c>
      <c r="L224">
        <v>1</v>
      </c>
      <c r="M224" t="s">
        <v>68</v>
      </c>
      <c r="N224">
        <v>14</v>
      </c>
      <c r="O224" t="s">
        <v>245</v>
      </c>
      <c r="P224">
        <v>7619</v>
      </c>
      <c r="Q224" t="s">
        <v>246</v>
      </c>
      <c r="R224">
        <v>1</v>
      </c>
      <c r="S224" t="s">
        <v>38</v>
      </c>
      <c r="T224" t="s">
        <v>247</v>
      </c>
      <c r="U224">
        <v>3</v>
      </c>
      <c r="V224" t="s">
        <v>268</v>
      </c>
      <c r="W224">
        <v>0</v>
      </c>
      <c r="Y224" s="1">
        <v>0</v>
      </c>
      <c r="AA224">
        <v>1</v>
      </c>
      <c r="AB224">
        <v>1</v>
      </c>
      <c r="AC224" s="1">
        <v>43501077</v>
      </c>
      <c r="AD224" s="1">
        <v>50114055</v>
      </c>
    </row>
    <row r="225" spans="1:30" x14ac:dyDescent="0.2">
      <c r="A225">
        <v>6</v>
      </c>
      <c r="B225" t="s">
        <v>30</v>
      </c>
      <c r="C225">
        <v>2021</v>
      </c>
      <c r="D225">
        <v>1</v>
      </c>
      <c r="E225">
        <v>222</v>
      </c>
      <c r="F225" t="s">
        <v>239</v>
      </c>
      <c r="G225">
        <v>93</v>
      </c>
      <c r="H225" t="s">
        <v>32</v>
      </c>
      <c r="I225">
        <v>3</v>
      </c>
      <c r="J225" t="s">
        <v>73</v>
      </c>
      <c r="K225" t="s">
        <v>59</v>
      </c>
      <c r="L225">
        <v>1</v>
      </c>
      <c r="M225" t="s">
        <v>68</v>
      </c>
      <c r="N225">
        <v>14</v>
      </c>
      <c r="O225" t="s">
        <v>245</v>
      </c>
      <c r="P225">
        <v>7619</v>
      </c>
      <c r="Q225" t="s">
        <v>246</v>
      </c>
      <c r="R225">
        <v>1</v>
      </c>
      <c r="S225" t="s">
        <v>38</v>
      </c>
      <c r="T225" t="s">
        <v>247</v>
      </c>
      <c r="U225">
        <v>7</v>
      </c>
      <c r="V225" t="s">
        <v>269</v>
      </c>
      <c r="W225">
        <v>0</v>
      </c>
      <c r="Y225" s="1">
        <v>0</v>
      </c>
      <c r="AA225">
        <v>70</v>
      </c>
      <c r="AB225">
        <v>180</v>
      </c>
      <c r="AC225" s="1">
        <v>8721000</v>
      </c>
      <c r="AD225" s="1">
        <v>22016868</v>
      </c>
    </row>
    <row r="226" spans="1:30" x14ac:dyDescent="0.2">
      <c r="A226">
        <v>6</v>
      </c>
      <c r="B226" t="s">
        <v>30</v>
      </c>
      <c r="C226">
        <v>2021</v>
      </c>
      <c r="D226">
        <v>1</v>
      </c>
      <c r="E226">
        <v>222</v>
      </c>
      <c r="F226" t="s">
        <v>239</v>
      </c>
      <c r="G226">
        <v>93</v>
      </c>
      <c r="H226" t="s">
        <v>32</v>
      </c>
      <c r="I226">
        <v>3</v>
      </c>
      <c r="J226" t="s">
        <v>73</v>
      </c>
      <c r="K226" t="s">
        <v>59</v>
      </c>
      <c r="L226">
        <v>1</v>
      </c>
      <c r="M226" t="s">
        <v>68</v>
      </c>
      <c r="N226">
        <v>14</v>
      </c>
      <c r="O226" t="s">
        <v>245</v>
      </c>
      <c r="P226">
        <v>7619</v>
      </c>
      <c r="Q226" t="s">
        <v>246</v>
      </c>
      <c r="R226">
        <v>1</v>
      </c>
      <c r="S226" t="s">
        <v>38</v>
      </c>
      <c r="T226" t="s">
        <v>247</v>
      </c>
      <c r="U226">
        <v>8</v>
      </c>
      <c r="V226" t="s">
        <v>270</v>
      </c>
      <c r="W226">
        <v>0</v>
      </c>
      <c r="Y226" s="1">
        <v>0</v>
      </c>
      <c r="AA226">
        <v>333</v>
      </c>
      <c r="AB226">
        <v>195</v>
      </c>
      <c r="AC226" s="1">
        <v>173982576</v>
      </c>
      <c r="AD226" s="1">
        <v>152585907</v>
      </c>
    </row>
    <row r="227" spans="1:30" x14ac:dyDescent="0.2">
      <c r="A227">
        <v>6</v>
      </c>
      <c r="B227" t="s">
        <v>30</v>
      </c>
      <c r="C227">
        <v>2021</v>
      </c>
      <c r="D227">
        <v>1</v>
      </c>
      <c r="E227">
        <v>222</v>
      </c>
      <c r="F227" t="s">
        <v>239</v>
      </c>
      <c r="G227">
        <v>93</v>
      </c>
      <c r="H227" t="s">
        <v>32</v>
      </c>
      <c r="I227">
        <v>3</v>
      </c>
      <c r="J227" t="s">
        <v>73</v>
      </c>
      <c r="K227" t="s">
        <v>59</v>
      </c>
      <c r="L227">
        <v>1</v>
      </c>
      <c r="M227" t="s">
        <v>68</v>
      </c>
      <c r="N227">
        <v>15</v>
      </c>
      <c r="O227" t="s">
        <v>91</v>
      </c>
      <c r="P227">
        <v>7594</v>
      </c>
      <c r="Q227" t="s">
        <v>249</v>
      </c>
      <c r="R227">
        <v>1</v>
      </c>
      <c r="S227" t="s">
        <v>38</v>
      </c>
      <c r="T227" t="s">
        <v>250</v>
      </c>
      <c r="U227">
        <v>3</v>
      </c>
      <c r="V227" t="s">
        <v>251</v>
      </c>
      <c r="W227">
        <v>0</v>
      </c>
      <c r="Y227" s="1">
        <v>0</v>
      </c>
      <c r="AA227">
        <v>15</v>
      </c>
      <c r="AB227">
        <v>5</v>
      </c>
      <c r="AC227" s="1">
        <v>1095000</v>
      </c>
      <c r="AD227" s="1">
        <v>1095000</v>
      </c>
    </row>
    <row r="228" spans="1:30" x14ac:dyDescent="0.2">
      <c r="A228">
        <v>6</v>
      </c>
      <c r="B228" t="s">
        <v>30</v>
      </c>
      <c r="C228">
        <v>2021</v>
      </c>
      <c r="D228">
        <v>1</v>
      </c>
      <c r="E228">
        <v>222</v>
      </c>
      <c r="F228" t="s">
        <v>239</v>
      </c>
      <c r="G228">
        <v>93</v>
      </c>
      <c r="H228" t="s">
        <v>32</v>
      </c>
      <c r="I228">
        <v>3</v>
      </c>
      <c r="J228" t="s">
        <v>73</v>
      </c>
      <c r="K228" t="s">
        <v>59</v>
      </c>
      <c r="L228">
        <v>1</v>
      </c>
      <c r="M228" t="s">
        <v>68</v>
      </c>
      <c r="N228">
        <v>21</v>
      </c>
      <c r="O228" t="s">
        <v>69</v>
      </c>
      <c r="P228">
        <v>7585</v>
      </c>
      <c r="Q228" t="s">
        <v>252</v>
      </c>
      <c r="R228">
        <v>1</v>
      </c>
      <c r="S228" t="s">
        <v>38</v>
      </c>
      <c r="T228" t="s">
        <v>264</v>
      </c>
      <c r="U228">
        <v>1</v>
      </c>
      <c r="V228" t="s">
        <v>271</v>
      </c>
      <c r="W228">
        <v>0</v>
      </c>
      <c r="Y228" s="1">
        <v>0</v>
      </c>
      <c r="AA228">
        <v>4</v>
      </c>
      <c r="AB228">
        <v>4</v>
      </c>
      <c r="AC228" s="1">
        <v>6183142</v>
      </c>
      <c r="AD228" s="1">
        <v>1549690</v>
      </c>
    </row>
    <row r="229" spans="1:30" x14ac:dyDescent="0.2">
      <c r="A229">
        <v>6</v>
      </c>
      <c r="B229" t="s">
        <v>30</v>
      </c>
      <c r="C229">
        <v>2021</v>
      </c>
      <c r="D229">
        <v>1</v>
      </c>
      <c r="E229">
        <v>222</v>
      </c>
      <c r="F229" t="s">
        <v>239</v>
      </c>
      <c r="G229">
        <v>93</v>
      </c>
      <c r="H229" t="s">
        <v>32</v>
      </c>
      <c r="I229">
        <v>3</v>
      </c>
      <c r="J229" t="s">
        <v>73</v>
      </c>
      <c r="K229" t="s">
        <v>59</v>
      </c>
      <c r="L229">
        <v>1</v>
      </c>
      <c r="M229" t="s">
        <v>68</v>
      </c>
      <c r="N229">
        <v>21</v>
      </c>
      <c r="O229" t="s">
        <v>69</v>
      </c>
      <c r="P229">
        <v>7585</v>
      </c>
      <c r="Q229" t="s">
        <v>252</v>
      </c>
      <c r="R229">
        <v>1</v>
      </c>
      <c r="S229" t="s">
        <v>38</v>
      </c>
      <c r="T229" t="s">
        <v>264</v>
      </c>
      <c r="U229">
        <v>2</v>
      </c>
      <c r="V229" t="s">
        <v>272</v>
      </c>
      <c r="W229">
        <v>0</v>
      </c>
      <c r="Y229" s="1">
        <v>0</v>
      </c>
      <c r="AA229">
        <v>1</v>
      </c>
      <c r="AB229">
        <v>1</v>
      </c>
      <c r="AC229" s="1">
        <v>572381</v>
      </c>
      <c r="AD229" s="1">
        <v>112532</v>
      </c>
    </row>
    <row r="230" spans="1:30" x14ac:dyDescent="0.2">
      <c r="A230">
        <v>6</v>
      </c>
      <c r="B230" t="s">
        <v>30</v>
      </c>
      <c r="C230">
        <v>2021</v>
      </c>
      <c r="D230">
        <v>1</v>
      </c>
      <c r="E230">
        <v>222</v>
      </c>
      <c r="F230" t="s">
        <v>239</v>
      </c>
      <c r="G230">
        <v>93</v>
      </c>
      <c r="H230" t="s">
        <v>32</v>
      </c>
      <c r="I230">
        <v>3</v>
      </c>
      <c r="J230" t="s">
        <v>73</v>
      </c>
      <c r="K230" t="s">
        <v>59</v>
      </c>
      <c r="L230">
        <v>1</v>
      </c>
      <c r="M230" t="s">
        <v>68</v>
      </c>
      <c r="N230">
        <v>21</v>
      </c>
      <c r="O230" t="s">
        <v>69</v>
      </c>
      <c r="P230">
        <v>7585</v>
      </c>
      <c r="Q230" t="s">
        <v>252</v>
      </c>
      <c r="R230">
        <v>1</v>
      </c>
      <c r="S230" t="s">
        <v>38</v>
      </c>
      <c r="T230" t="s">
        <v>264</v>
      </c>
      <c r="U230">
        <v>3</v>
      </c>
      <c r="V230" t="s">
        <v>254</v>
      </c>
      <c r="W230">
        <v>0</v>
      </c>
      <c r="Y230" s="1">
        <v>0</v>
      </c>
      <c r="AA230">
        <v>3</v>
      </c>
      <c r="AB230">
        <v>3</v>
      </c>
      <c r="AC230" s="1">
        <v>3118221</v>
      </c>
      <c r="AD230" s="1">
        <v>342846</v>
      </c>
    </row>
    <row r="231" spans="1:30" x14ac:dyDescent="0.2">
      <c r="A231">
        <v>6</v>
      </c>
      <c r="B231" t="s">
        <v>30</v>
      </c>
      <c r="C231">
        <v>2021</v>
      </c>
      <c r="D231">
        <v>1</v>
      </c>
      <c r="E231">
        <v>222</v>
      </c>
      <c r="F231" t="s">
        <v>239</v>
      </c>
      <c r="G231">
        <v>93</v>
      </c>
      <c r="H231" t="s">
        <v>32</v>
      </c>
      <c r="I231">
        <v>3</v>
      </c>
      <c r="J231" t="s">
        <v>73</v>
      </c>
      <c r="K231" t="s">
        <v>59</v>
      </c>
      <c r="L231">
        <v>1</v>
      </c>
      <c r="M231" t="s">
        <v>68</v>
      </c>
      <c r="N231">
        <v>21</v>
      </c>
      <c r="O231" t="s">
        <v>69</v>
      </c>
      <c r="P231">
        <v>7585</v>
      </c>
      <c r="Q231" t="s">
        <v>252</v>
      </c>
      <c r="R231">
        <v>1</v>
      </c>
      <c r="S231" t="s">
        <v>38</v>
      </c>
      <c r="T231" t="s">
        <v>264</v>
      </c>
      <c r="U231">
        <v>4</v>
      </c>
      <c r="V231" t="s">
        <v>255</v>
      </c>
      <c r="W231">
        <v>0</v>
      </c>
      <c r="Y231" s="1">
        <v>0</v>
      </c>
      <c r="AA231">
        <v>2</v>
      </c>
      <c r="AB231">
        <v>2</v>
      </c>
      <c r="AC231" s="1">
        <v>3868152</v>
      </c>
      <c r="AD231" s="1">
        <v>2179738</v>
      </c>
    </row>
    <row r="232" spans="1:30" x14ac:dyDescent="0.2">
      <c r="A232">
        <v>6</v>
      </c>
      <c r="B232" t="s">
        <v>30</v>
      </c>
      <c r="C232">
        <v>2021</v>
      </c>
      <c r="D232">
        <v>1</v>
      </c>
      <c r="E232">
        <v>222</v>
      </c>
      <c r="F232" t="s">
        <v>239</v>
      </c>
      <c r="G232">
        <v>93</v>
      </c>
      <c r="H232" t="s">
        <v>32</v>
      </c>
      <c r="I232">
        <v>3</v>
      </c>
      <c r="J232" t="s">
        <v>73</v>
      </c>
      <c r="K232" t="s">
        <v>59</v>
      </c>
      <c r="L232">
        <v>1</v>
      </c>
      <c r="M232" t="s">
        <v>68</v>
      </c>
      <c r="N232">
        <v>21</v>
      </c>
      <c r="O232" t="s">
        <v>69</v>
      </c>
      <c r="P232">
        <v>7585</v>
      </c>
      <c r="Q232" t="s">
        <v>252</v>
      </c>
      <c r="R232">
        <v>1</v>
      </c>
      <c r="S232" t="s">
        <v>38</v>
      </c>
      <c r="T232" t="s">
        <v>264</v>
      </c>
      <c r="U232">
        <v>5</v>
      </c>
      <c r="V232" t="s">
        <v>273</v>
      </c>
      <c r="W232">
        <v>0</v>
      </c>
      <c r="Y232" s="1">
        <v>0</v>
      </c>
      <c r="AA232">
        <v>16</v>
      </c>
      <c r="AB232">
        <v>16</v>
      </c>
      <c r="AC232" s="1">
        <v>67839883</v>
      </c>
      <c r="AD232" s="1">
        <v>9885860</v>
      </c>
    </row>
    <row r="233" spans="1:30" x14ac:dyDescent="0.2">
      <c r="A233">
        <v>6</v>
      </c>
      <c r="B233" t="s">
        <v>30</v>
      </c>
      <c r="C233">
        <v>2021</v>
      </c>
      <c r="D233">
        <v>1</v>
      </c>
      <c r="E233">
        <v>222</v>
      </c>
      <c r="F233" t="s">
        <v>239</v>
      </c>
      <c r="G233">
        <v>93</v>
      </c>
      <c r="H233" t="s">
        <v>32</v>
      </c>
      <c r="I233">
        <v>3</v>
      </c>
      <c r="J233" t="s">
        <v>73</v>
      </c>
      <c r="K233" t="s">
        <v>59</v>
      </c>
      <c r="L233">
        <v>1</v>
      </c>
      <c r="M233" t="s">
        <v>68</v>
      </c>
      <c r="N233">
        <v>21</v>
      </c>
      <c r="O233" t="s">
        <v>69</v>
      </c>
      <c r="P233">
        <v>7585</v>
      </c>
      <c r="Q233" t="s">
        <v>252</v>
      </c>
      <c r="R233">
        <v>1</v>
      </c>
      <c r="S233" t="s">
        <v>38</v>
      </c>
      <c r="T233" t="s">
        <v>264</v>
      </c>
      <c r="U233">
        <v>6</v>
      </c>
      <c r="V233" t="s">
        <v>265</v>
      </c>
      <c r="W233">
        <v>0</v>
      </c>
      <c r="Y233" s="1">
        <v>0</v>
      </c>
      <c r="AA233">
        <v>110</v>
      </c>
      <c r="AB233">
        <v>110</v>
      </c>
      <c r="AC233" s="1">
        <v>522098355</v>
      </c>
      <c r="AD233" s="1">
        <v>92698975</v>
      </c>
    </row>
    <row r="234" spans="1:30" x14ac:dyDescent="0.2">
      <c r="A234">
        <v>6</v>
      </c>
      <c r="B234" t="s">
        <v>30</v>
      </c>
      <c r="C234">
        <v>2021</v>
      </c>
      <c r="D234">
        <v>1</v>
      </c>
      <c r="E234">
        <v>222</v>
      </c>
      <c r="F234" t="s">
        <v>239</v>
      </c>
      <c r="G234">
        <v>93</v>
      </c>
      <c r="H234" t="s">
        <v>32</v>
      </c>
      <c r="I234">
        <v>3</v>
      </c>
      <c r="J234" t="s">
        <v>73</v>
      </c>
      <c r="K234" t="s">
        <v>59</v>
      </c>
      <c r="L234">
        <v>1</v>
      </c>
      <c r="M234" t="s">
        <v>68</v>
      </c>
      <c r="N234">
        <v>21</v>
      </c>
      <c r="O234" t="s">
        <v>69</v>
      </c>
      <c r="P234">
        <v>7585</v>
      </c>
      <c r="Q234" t="s">
        <v>252</v>
      </c>
      <c r="R234">
        <v>1</v>
      </c>
      <c r="S234" t="s">
        <v>38</v>
      </c>
      <c r="T234" t="s">
        <v>264</v>
      </c>
      <c r="U234">
        <v>7</v>
      </c>
      <c r="V234" t="s">
        <v>266</v>
      </c>
      <c r="W234">
        <v>0</v>
      </c>
      <c r="Y234" s="1">
        <v>0</v>
      </c>
      <c r="AA234">
        <v>300</v>
      </c>
      <c r="AB234">
        <v>300</v>
      </c>
      <c r="AC234" s="1">
        <v>291628981</v>
      </c>
      <c r="AD234" s="1">
        <v>84326980</v>
      </c>
    </row>
    <row r="235" spans="1:30" x14ac:dyDescent="0.2">
      <c r="A235">
        <v>6</v>
      </c>
      <c r="B235" t="s">
        <v>30</v>
      </c>
      <c r="C235">
        <v>2021</v>
      </c>
      <c r="D235">
        <v>1</v>
      </c>
      <c r="E235">
        <v>222</v>
      </c>
      <c r="F235" t="s">
        <v>239</v>
      </c>
      <c r="G235">
        <v>93</v>
      </c>
      <c r="H235" t="s">
        <v>32</v>
      </c>
      <c r="I235">
        <v>3</v>
      </c>
      <c r="J235" t="s">
        <v>73</v>
      </c>
      <c r="K235" t="s">
        <v>59</v>
      </c>
      <c r="L235">
        <v>1</v>
      </c>
      <c r="M235" t="s">
        <v>68</v>
      </c>
      <c r="N235">
        <v>21</v>
      </c>
      <c r="O235" t="s">
        <v>69</v>
      </c>
      <c r="P235">
        <v>7585</v>
      </c>
      <c r="Q235" t="s">
        <v>252</v>
      </c>
      <c r="R235">
        <v>1</v>
      </c>
      <c r="S235" t="s">
        <v>38</v>
      </c>
      <c r="T235" t="s">
        <v>264</v>
      </c>
      <c r="U235">
        <v>8</v>
      </c>
      <c r="V235" t="s">
        <v>256</v>
      </c>
      <c r="W235">
        <v>0</v>
      </c>
      <c r="Y235" s="1">
        <v>0</v>
      </c>
      <c r="AA235">
        <v>356</v>
      </c>
      <c r="AB235">
        <v>356</v>
      </c>
      <c r="AC235" s="1">
        <v>267308370</v>
      </c>
      <c r="AD235" s="1">
        <v>115514291</v>
      </c>
    </row>
    <row r="236" spans="1:30" x14ac:dyDescent="0.2">
      <c r="A236">
        <v>6</v>
      </c>
      <c r="B236" t="s">
        <v>30</v>
      </c>
      <c r="C236">
        <v>2021</v>
      </c>
      <c r="D236">
        <v>1</v>
      </c>
      <c r="E236">
        <v>222</v>
      </c>
      <c r="F236" t="s">
        <v>239</v>
      </c>
      <c r="G236">
        <v>93</v>
      </c>
      <c r="H236" t="s">
        <v>32</v>
      </c>
      <c r="I236">
        <v>3</v>
      </c>
      <c r="J236" t="s">
        <v>73</v>
      </c>
      <c r="K236" t="s">
        <v>59</v>
      </c>
      <c r="L236">
        <v>1</v>
      </c>
      <c r="M236" t="s">
        <v>68</v>
      </c>
      <c r="N236">
        <v>21</v>
      </c>
      <c r="O236" t="s">
        <v>69</v>
      </c>
      <c r="P236">
        <v>7585</v>
      </c>
      <c r="Q236" t="s">
        <v>252</v>
      </c>
      <c r="R236">
        <v>1</v>
      </c>
      <c r="S236" t="s">
        <v>38</v>
      </c>
      <c r="T236" t="s">
        <v>264</v>
      </c>
      <c r="U236">
        <v>9</v>
      </c>
      <c r="V236" t="s">
        <v>257</v>
      </c>
      <c r="W236">
        <v>0</v>
      </c>
      <c r="Y236" s="1">
        <v>0</v>
      </c>
      <c r="AA236">
        <v>146</v>
      </c>
      <c r="AB236">
        <v>146</v>
      </c>
      <c r="AC236" s="1">
        <v>2291261996</v>
      </c>
      <c r="AD236" s="1">
        <v>1668857688</v>
      </c>
    </row>
    <row r="237" spans="1:30" x14ac:dyDescent="0.2">
      <c r="A237">
        <v>6</v>
      </c>
      <c r="B237" t="s">
        <v>30</v>
      </c>
      <c r="C237">
        <v>2021</v>
      </c>
      <c r="D237">
        <v>1</v>
      </c>
      <c r="E237">
        <v>222</v>
      </c>
      <c r="F237" t="s">
        <v>239</v>
      </c>
      <c r="G237">
        <v>93</v>
      </c>
      <c r="H237" t="s">
        <v>32</v>
      </c>
      <c r="I237">
        <v>3</v>
      </c>
      <c r="J237" t="s">
        <v>73</v>
      </c>
      <c r="K237" t="s">
        <v>59</v>
      </c>
      <c r="L237">
        <v>1</v>
      </c>
      <c r="M237" t="s">
        <v>68</v>
      </c>
      <c r="N237">
        <v>21</v>
      </c>
      <c r="O237" t="s">
        <v>69</v>
      </c>
      <c r="P237">
        <v>7614</v>
      </c>
      <c r="Q237" t="s">
        <v>258</v>
      </c>
      <c r="R237">
        <v>1</v>
      </c>
      <c r="S237" t="s">
        <v>38</v>
      </c>
      <c r="T237" t="s">
        <v>259</v>
      </c>
      <c r="U237">
        <v>1</v>
      </c>
      <c r="V237" t="s">
        <v>260</v>
      </c>
      <c r="W237">
        <v>0</v>
      </c>
      <c r="Y237" s="1">
        <v>0</v>
      </c>
      <c r="AA237">
        <v>5</v>
      </c>
      <c r="AB237">
        <v>3</v>
      </c>
      <c r="AC237" s="1">
        <v>4500000</v>
      </c>
      <c r="AD237" s="1">
        <v>0</v>
      </c>
    </row>
    <row r="238" spans="1:30" x14ac:dyDescent="0.2">
      <c r="A238">
        <v>6</v>
      </c>
      <c r="B238" t="s">
        <v>30</v>
      </c>
      <c r="C238">
        <v>2021</v>
      </c>
      <c r="D238">
        <v>1</v>
      </c>
      <c r="E238">
        <v>222</v>
      </c>
      <c r="F238" t="s">
        <v>239</v>
      </c>
      <c r="G238">
        <v>93</v>
      </c>
      <c r="H238" t="s">
        <v>32</v>
      </c>
      <c r="I238">
        <v>3</v>
      </c>
      <c r="J238" t="s">
        <v>73</v>
      </c>
      <c r="K238" t="s">
        <v>59</v>
      </c>
      <c r="L238">
        <v>1</v>
      </c>
      <c r="M238" t="s">
        <v>68</v>
      </c>
      <c r="N238">
        <v>21</v>
      </c>
      <c r="O238" t="s">
        <v>69</v>
      </c>
      <c r="P238">
        <v>7625</v>
      </c>
      <c r="Q238" t="s">
        <v>261</v>
      </c>
      <c r="R238">
        <v>1</v>
      </c>
      <c r="S238" t="s">
        <v>38</v>
      </c>
      <c r="T238" t="s">
        <v>262</v>
      </c>
      <c r="U238">
        <v>1</v>
      </c>
      <c r="V238" t="s">
        <v>263</v>
      </c>
      <c r="W238">
        <v>0</v>
      </c>
      <c r="Y238" s="1">
        <v>0</v>
      </c>
      <c r="AA238">
        <v>4</v>
      </c>
      <c r="AB238">
        <v>4</v>
      </c>
      <c r="AC238" s="1">
        <v>9639000</v>
      </c>
      <c r="AD238" s="1">
        <v>9639000</v>
      </c>
    </row>
    <row r="239" spans="1:30" x14ac:dyDescent="0.2">
      <c r="A239">
        <v>6</v>
      </c>
      <c r="B239" t="s">
        <v>30</v>
      </c>
      <c r="C239">
        <v>2021</v>
      </c>
      <c r="D239">
        <v>1</v>
      </c>
      <c r="E239">
        <v>222</v>
      </c>
      <c r="F239" t="s">
        <v>239</v>
      </c>
      <c r="G239">
        <v>93</v>
      </c>
      <c r="H239" t="s">
        <v>32</v>
      </c>
      <c r="I239">
        <v>4</v>
      </c>
      <c r="J239" t="s">
        <v>74</v>
      </c>
      <c r="K239" t="s">
        <v>59</v>
      </c>
      <c r="L239">
        <v>1</v>
      </c>
      <c r="M239" t="s">
        <v>68</v>
      </c>
      <c r="N239">
        <v>12</v>
      </c>
      <c r="O239" t="s">
        <v>240</v>
      </c>
      <c r="P239">
        <v>7617</v>
      </c>
      <c r="Q239" t="s">
        <v>241</v>
      </c>
      <c r="R239">
        <v>1</v>
      </c>
      <c r="S239" t="s">
        <v>38</v>
      </c>
      <c r="T239" t="s">
        <v>242</v>
      </c>
      <c r="U239">
        <v>1</v>
      </c>
      <c r="V239" t="s">
        <v>243</v>
      </c>
      <c r="W239">
        <v>0</v>
      </c>
      <c r="Y239" s="1">
        <v>0</v>
      </c>
      <c r="AA239">
        <v>5822</v>
      </c>
      <c r="AB239">
        <v>1384</v>
      </c>
      <c r="AC239" s="1">
        <v>645838022</v>
      </c>
      <c r="AD239" s="1">
        <v>338626425</v>
      </c>
    </row>
    <row r="240" spans="1:30" x14ac:dyDescent="0.2">
      <c r="A240">
        <v>6</v>
      </c>
      <c r="B240" t="s">
        <v>30</v>
      </c>
      <c r="C240">
        <v>2021</v>
      </c>
      <c r="D240">
        <v>1</v>
      </c>
      <c r="E240">
        <v>222</v>
      </c>
      <c r="F240" t="s">
        <v>239</v>
      </c>
      <c r="G240">
        <v>93</v>
      </c>
      <c r="H240" t="s">
        <v>32</v>
      </c>
      <c r="I240">
        <v>4</v>
      </c>
      <c r="J240" t="s">
        <v>74</v>
      </c>
      <c r="K240" t="s">
        <v>59</v>
      </c>
      <c r="L240">
        <v>1</v>
      </c>
      <c r="M240" t="s">
        <v>68</v>
      </c>
      <c r="N240">
        <v>12</v>
      </c>
      <c r="O240" t="s">
        <v>240</v>
      </c>
      <c r="P240">
        <v>7617</v>
      </c>
      <c r="Q240" t="s">
        <v>241</v>
      </c>
      <c r="R240">
        <v>1</v>
      </c>
      <c r="S240" t="s">
        <v>38</v>
      </c>
      <c r="T240" t="s">
        <v>242</v>
      </c>
      <c r="U240">
        <v>3</v>
      </c>
      <c r="V240" t="s">
        <v>244</v>
      </c>
      <c r="W240">
        <v>0</v>
      </c>
      <c r="Y240" s="1">
        <v>0</v>
      </c>
      <c r="AA240">
        <v>784</v>
      </c>
      <c r="AB240">
        <v>480</v>
      </c>
      <c r="AC240" s="1">
        <v>19346853</v>
      </c>
      <c r="AD240" s="1">
        <v>30821154</v>
      </c>
    </row>
    <row r="241" spans="1:30" x14ac:dyDescent="0.2">
      <c r="A241">
        <v>6</v>
      </c>
      <c r="B241" t="s">
        <v>30</v>
      </c>
      <c r="C241">
        <v>2021</v>
      </c>
      <c r="D241">
        <v>1</v>
      </c>
      <c r="E241">
        <v>222</v>
      </c>
      <c r="F241" t="s">
        <v>239</v>
      </c>
      <c r="G241">
        <v>93</v>
      </c>
      <c r="H241" t="s">
        <v>32</v>
      </c>
      <c r="I241">
        <v>4</v>
      </c>
      <c r="J241" t="s">
        <v>74</v>
      </c>
      <c r="K241" t="s">
        <v>59</v>
      </c>
      <c r="L241">
        <v>1</v>
      </c>
      <c r="M241" t="s">
        <v>68</v>
      </c>
      <c r="N241">
        <v>14</v>
      </c>
      <c r="O241" t="s">
        <v>245</v>
      </c>
      <c r="P241">
        <v>7619</v>
      </c>
      <c r="Q241" t="s">
        <v>246</v>
      </c>
      <c r="R241">
        <v>1</v>
      </c>
      <c r="S241" t="s">
        <v>38</v>
      </c>
      <c r="T241" t="s">
        <v>247</v>
      </c>
      <c r="U241">
        <v>1</v>
      </c>
      <c r="V241" t="s">
        <v>248</v>
      </c>
      <c r="W241">
        <v>0</v>
      </c>
      <c r="Y241" s="1">
        <v>0</v>
      </c>
      <c r="AA241">
        <v>1650</v>
      </c>
      <c r="AB241">
        <v>1286</v>
      </c>
      <c r="AC241" s="1">
        <v>640111246</v>
      </c>
      <c r="AD241" s="1">
        <v>651566227</v>
      </c>
    </row>
    <row r="242" spans="1:30" x14ac:dyDescent="0.2">
      <c r="A242">
        <v>6</v>
      </c>
      <c r="B242" t="s">
        <v>30</v>
      </c>
      <c r="C242">
        <v>2021</v>
      </c>
      <c r="D242">
        <v>1</v>
      </c>
      <c r="E242">
        <v>222</v>
      </c>
      <c r="F242" t="s">
        <v>239</v>
      </c>
      <c r="G242">
        <v>93</v>
      </c>
      <c r="H242" t="s">
        <v>32</v>
      </c>
      <c r="I242">
        <v>4</v>
      </c>
      <c r="J242" t="s">
        <v>74</v>
      </c>
      <c r="K242" t="s">
        <v>59</v>
      </c>
      <c r="L242">
        <v>1</v>
      </c>
      <c r="M242" t="s">
        <v>68</v>
      </c>
      <c r="N242">
        <v>15</v>
      </c>
      <c r="O242" t="s">
        <v>91</v>
      </c>
      <c r="P242">
        <v>7594</v>
      </c>
      <c r="Q242" t="s">
        <v>249</v>
      </c>
      <c r="R242">
        <v>1</v>
      </c>
      <c r="S242" t="s">
        <v>38</v>
      </c>
      <c r="T242" t="s">
        <v>250</v>
      </c>
      <c r="U242">
        <v>3</v>
      </c>
      <c r="V242" t="s">
        <v>251</v>
      </c>
      <c r="W242">
        <v>0</v>
      </c>
      <c r="Y242" s="1">
        <v>0</v>
      </c>
      <c r="AA242">
        <v>1</v>
      </c>
      <c r="AB242">
        <v>0</v>
      </c>
      <c r="AC242" s="1">
        <v>73000</v>
      </c>
      <c r="AD242" s="1">
        <v>73000</v>
      </c>
    </row>
    <row r="243" spans="1:30" x14ac:dyDescent="0.2">
      <c r="A243">
        <v>6</v>
      </c>
      <c r="B243" t="s">
        <v>30</v>
      </c>
      <c r="C243">
        <v>2021</v>
      </c>
      <c r="D243">
        <v>1</v>
      </c>
      <c r="E243">
        <v>222</v>
      </c>
      <c r="F243" t="s">
        <v>239</v>
      </c>
      <c r="G243">
        <v>93</v>
      </c>
      <c r="H243" t="s">
        <v>32</v>
      </c>
      <c r="I243">
        <v>4</v>
      </c>
      <c r="J243" t="s">
        <v>74</v>
      </c>
      <c r="K243" t="s">
        <v>59</v>
      </c>
      <c r="L243">
        <v>1</v>
      </c>
      <c r="M243" t="s">
        <v>68</v>
      </c>
      <c r="N243">
        <v>21</v>
      </c>
      <c r="O243" t="s">
        <v>69</v>
      </c>
      <c r="P243">
        <v>7585</v>
      </c>
      <c r="Q243" t="s">
        <v>252</v>
      </c>
      <c r="R243">
        <v>1</v>
      </c>
      <c r="S243" t="s">
        <v>38</v>
      </c>
      <c r="T243" t="s">
        <v>264</v>
      </c>
      <c r="U243">
        <v>1</v>
      </c>
      <c r="V243" t="s">
        <v>271</v>
      </c>
      <c r="W243">
        <v>0</v>
      </c>
      <c r="Y243" s="1">
        <v>0</v>
      </c>
      <c r="AA243">
        <v>2</v>
      </c>
      <c r="AB243">
        <v>2</v>
      </c>
      <c r="AC243" s="1">
        <v>3091571</v>
      </c>
      <c r="AD243" s="1">
        <v>774845</v>
      </c>
    </row>
    <row r="244" spans="1:30" x14ac:dyDescent="0.2">
      <c r="A244">
        <v>6</v>
      </c>
      <c r="B244" t="s">
        <v>30</v>
      </c>
      <c r="C244">
        <v>2021</v>
      </c>
      <c r="D244">
        <v>1</v>
      </c>
      <c r="E244">
        <v>222</v>
      </c>
      <c r="F244" t="s">
        <v>239</v>
      </c>
      <c r="G244">
        <v>93</v>
      </c>
      <c r="H244" t="s">
        <v>32</v>
      </c>
      <c r="I244">
        <v>4</v>
      </c>
      <c r="J244" t="s">
        <v>74</v>
      </c>
      <c r="K244" t="s">
        <v>59</v>
      </c>
      <c r="L244">
        <v>1</v>
      </c>
      <c r="M244" t="s">
        <v>68</v>
      </c>
      <c r="N244">
        <v>21</v>
      </c>
      <c r="O244" t="s">
        <v>69</v>
      </c>
      <c r="P244">
        <v>7585</v>
      </c>
      <c r="Q244" t="s">
        <v>252</v>
      </c>
      <c r="R244">
        <v>1</v>
      </c>
      <c r="S244" t="s">
        <v>38</v>
      </c>
      <c r="T244" t="s">
        <v>264</v>
      </c>
      <c r="U244">
        <v>4</v>
      </c>
      <c r="V244" t="s">
        <v>255</v>
      </c>
      <c r="W244">
        <v>0</v>
      </c>
      <c r="Y244" s="1">
        <v>0</v>
      </c>
      <c r="AA244">
        <v>16</v>
      </c>
      <c r="AB244">
        <v>16</v>
      </c>
      <c r="AC244" s="1">
        <v>30945214</v>
      </c>
      <c r="AD244" s="1">
        <v>17437900</v>
      </c>
    </row>
    <row r="245" spans="1:30" x14ac:dyDescent="0.2">
      <c r="A245">
        <v>6</v>
      </c>
      <c r="B245" t="s">
        <v>30</v>
      </c>
      <c r="C245">
        <v>2021</v>
      </c>
      <c r="D245">
        <v>1</v>
      </c>
      <c r="E245">
        <v>222</v>
      </c>
      <c r="F245" t="s">
        <v>239</v>
      </c>
      <c r="G245">
        <v>93</v>
      </c>
      <c r="H245" t="s">
        <v>32</v>
      </c>
      <c r="I245">
        <v>4</v>
      </c>
      <c r="J245" t="s">
        <v>74</v>
      </c>
      <c r="K245" t="s">
        <v>59</v>
      </c>
      <c r="L245">
        <v>1</v>
      </c>
      <c r="M245" t="s">
        <v>68</v>
      </c>
      <c r="N245">
        <v>21</v>
      </c>
      <c r="O245" t="s">
        <v>69</v>
      </c>
      <c r="P245">
        <v>7585</v>
      </c>
      <c r="Q245" t="s">
        <v>252</v>
      </c>
      <c r="R245">
        <v>1</v>
      </c>
      <c r="S245" t="s">
        <v>38</v>
      </c>
      <c r="T245" t="s">
        <v>264</v>
      </c>
      <c r="U245">
        <v>5</v>
      </c>
      <c r="V245" t="s">
        <v>273</v>
      </c>
      <c r="W245">
        <v>0</v>
      </c>
      <c r="Y245" s="1">
        <v>0</v>
      </c>
      <c r="AA245">
        <v>12</v>
      </c>
      <c r="AB245">
        <v>12</v>
      </c>
      <c r="AC245" s="1">
        <v>50879913</v>
      </c>
      <c r="AD245" s="1">
        <v>7414395</v>
      </c>
    </row>
    <row r="246" spans="1:30" x14ac:dyDescent="0.2">
      <c r="A246">
        <v>6</v>
      </c>
      <c r="B246" t="s">
        <v>30</v>
      </c>
      <c r="C246">
        <v>2021</v>
      </c>
      <c r="D246">
        <v>1</v>
      </c>
      <c r="E246">
        <v>222</v>
      </c>
      <c r="F246" t="s">
        <v>239</v>
      </c>
      <c r="G246">
        <v>93</v>
      </c>
      <c r="H246" t="s">
        <v>32</v>
      </c>
      <c r="I246">
        <v>4</v>
      </c>
      <c r="J246" t="s">
        <v>74</v>
      </c>
      <c r="K246" t="s">
        <v>59</v>
      </c>
      <c r="L246">
        <v>1</v>
      </c>
      <c r="M246" t="s">
        <v>68</v>
      </c>
      <c r="N246">
        <v>21</v>
      </c>
      <c r="O246" t="s">
        <v>69</v>
      </c>
      <c r="P246">
        <v>7585</v>
      </c>
      <c r="Q246" t="s">
        <v>252</v>
      </c>
      <c r="R246">
        <v>1</v>
      </c>
      <c r="S246" t="s">
        <v>38</v>
      </c>
      <c r="T246" t="s">
        <v>264</v>
      </c>
      <c r="U246">
        <v>7</v>
      </c>
      <c r="V246" t="s">
        <v>266</v>
      </c>
      <c r="W246">
        <v>0</v>
      </c>
      <c r="Y246" s="1">
        <v>0</v>
      </c>
      <c r="AA246">
        <v>4</v>
      </c>
      <c r="AB246">
        <v>4</v>
      </c>
      <c r="AC246" s="1">
        <v>3888386</v>
      </c>
      <c r="AD246" s="1">
        <v>1124360</v>
      </c>
    </row>
    <row r="247" spans="1:30" x14ac:dyDescent="0.2">
      <c r="A247">
        <v>6</v>
      </c>
      <c r="B247" t="s">
        <v>30</v>
      </c>
      <c r="C247">
        <v>2021</v>
      </c>
      <c r="D247">
        <v>1</v>
      </c>
      <c r="E247">
        <v>222</v>
      </c>
      <c r="F247" t="s">
        <v>239</v>
      </c>
      <c r="G247">
        <v>93</v>
      </c>
      <c r="H247" t="s">
        <v>32</v>
      </c>
      <c r="I247">
        <v>4</v>
      </c>
      <c r="J247" t="s">
        <v>74</v>
      </c>
      <c r="K247" t="s">
        <v>59</v>
      </c>
      <c r="L247">
        <v>1</v>
      </c>
      <c r="M247" t="s">
        <v>68</v>
      </c>
      <c r="N247">
        <v>21</v>
      </c>
      <c r="O247" t="s">
        <v>69</v>
      </c>
      <c r="P247">
        <v>7585</v>
      </c>
      <c r="Q247" t="s">
        <v>252</v>
      </c>
      <c r="R247">
        <v>1</v>
      </c>
      <c r="S247" t="s">
        <v>38</v>
      </c>
      <c r="T247" t="s">
        <v>264</v>
      </c>
      <c r="U247">
        <v>8</v>
      </c>
      <c r="V247" t="s">
        <v>256</v>
      </c>
      <c r="W247">
        <v>0</v>
      </c>
      <c r="Y247" s="1">
        <v>0</v>
      </c>
      <c r="AA247">
        <v>3</v>
      </c>
      <c r="AB247">
        <v>3</v>
      </c>
      <c r="AC247" s="1">
        <v>2252599</v>
      </c>
      <c r="AD247" s="1">
        <v>973435</v>
      </c>
    </row>
    <row r="248" spans="1:30" x14ac:dyDescent="0.2">
      <c r="A248">
        <v>6</v>
      </c>
      <c r="B248" t="s">
        <v>30</v>
      </c>
      <c r="C248">
        <v>2021</v>
      </c>
      <c r="D248">
        <v>1</v>
      </c>
      <c r="E248">
        <v>222</v>
      </c>
      <c r="F248" t="s">
        <v>239</v>
      </c>
      <c r="G248">
        <v>93</v>
      </c>
      <c r="H248" t="s">
        <v>32</v>
      </c>
      <c r="I248">
        <v>4</v>
      </c>
      <c r="J248" t="s">
        <v>74</v>
      </c>
      <c r="K248" t="s">
        <v>59</v>
      </c>
      <c r="L248">
        <v>1</v>
      </c>
      <c r="M248" t="s">
        <v>68</v>
      </c>
      <c r="N248">
        <v>21</v>
      </c>
      <c r="O248" t="s">
        <v>69</v>
      </c>
      <c r="P248">
        <v>7585</v>
      </c>
      <c r="Q248" t="s">
        <v>252</v>
      </c>
      <c r="R248">
        <v>1</v>
      </c>
      <c r="S248" t="s">
        <v>38</v>
      </c>
      <c r="T248" t="s">
        <v>264</v>
      </c>
      <c r="U248">
        <v>9</v>
      </c>
      <c r="V248" t="s">
        <v>257</v>
      </c>
      <c r="W248">
        <v>0</v>
      </c>
      <c r="Y248" s="1">
        <v>0</v>
      </c>
      <c r="AA248">
        <v>1</v>
      </c>
      <c r="AB248">
        <v>1</v>
      </c>
      <c r="AC248" s="1">
        <v>15693575</v>
      </c>
      <c r="AD248" s="1">
        <v>11430532</v>
      </c>
    </row>
    <row r="249" spans="1:30" x14ac:dyDescent="0.2">
      <c r="A249">
        <v>6</v>
      </c>
      <c r="B249" t="s">
        <v>30</v>
      </c>
      <c r="C249">
        <v>2021</v>
      </c>
      <c r="D249">
        <v>1</v>
      </c>
      <c r="E249">
        <v>222</v>
      </c>
      <c r="F249" t="s">
        <v>239</v>
      </c>
      <c r="G249">
        <v>93</v>
      </c>
      <c r="H249" t="s">
        <v>32</v>
      </c>
      <c r="I249">
        <v>4</v>
      </c>
      <c r="J249" t="s">
        <v>74</v>
      </c>
      <c r="K249" t="s">
        <v>59</v>
      </c>
      <c r="L249">
        <v>1</v>
      </c>
      <c r="M249" t="s">
        <v>68</v>
      </c>
      <c r="N249">
        <v>21</v>
      </c>
      <c r="O249" t="s">
        <v>69</v>
      </c>
      <c r="P249">
        <v>7614</v>
      </c>
      <c r="Q249" t="s">
        <v>258</v>
      </c>
      <c r="R249">
        <v>1</v>
      </c>
      <c r="S249" t="s">
        <v>38</v>
      </c>
      <c r="T249" t="s">
        <v>259</v>
      </c>
      <c r="U249">
        <v>1</v>
      </c>
      <c r="V249" t="s">
        <v>260</v>
      </c>
      <c r="W249">
        <v>0</v>
      </c>
      <c r="Y249" s="1">
        <v>0</v>
      </c>
      <c r="AA249">
        <v>5</v>
      </c>
      <c r="AB249">
        <v>1</v>
      </c>
      <c r="AC249" s="1">
        <v>4500000</v>
      </c>
      <c r="AD249" s="1">
        <v>0</v>
      </c>
    </row>
    <row r="250" spans="1:30" x14ac:dyDescent="0.2">
      <c r="A250">
        <v>6</v>
      </c>
      <c r="B250" t="s">
        <v>30</v>
      </c>
      <c r="C250">
        <v>2021</v>
      </c>
      <c r="D250">
        <v>1</v>
      </c>
      <c r="E250">
        <v>222</v>
      </c>
      <c r="F250" t="s">
        <v>239</v>
      </c>
      <c r="G250">
        <v>93</v>
      </c>
      <c r="H250" t="s">
        <v>32</v>
      </c>
      <c r="I250">
        <v>4</v>
      </c>
      <c r="J250" t="s">
        <v>74</v>
      </c>
      <c r="K250" t="s">
        <v>59</v>
      </c>
      <c r="L250">
        <v>1</v>
      </c>
      <c r="M250" t="s">
        <v>68</v>
      </c>
      <c r="N250">
        <v>21</v>
      </c>
      <c r="O250" t="s">
        <v>69</v>
      </c>
      <c r="P250">
        <v>7625</v>
      </c>
      <c r="Q250" t="s">
        <v>261</v>
      </c>
      <c r="R250">
        <v>1</v>
      </c>
      <c r="S250" t="s">
        <v>38</v>
      </c>
      <c r="T250" t="s">
        <v>262</v>
      </c>
      <c r="U250">
        <v>1</v>
      </c>
      <c r="V250" t="s">
        <v>263</v>
      </c>
      <c r="W250">
        <v>0</v>
      </c>
      <c r="Y250" s="1">
        <v>0</v>
      </c>
      <c r="AA250">
        <v>7</v>
      </c>
      <c r="AB250">
        <v>4</v>
      </c>
      <c r="AC250" s="1">
        <v>16868250</v>
      </c>
      <c r="AD250" s="1">
        <v>9639000</v>
      </c>
    </row>
    <row r="251" spans="1:30" x14ac:dyDescent="0.2">
      <c r="A251">
        <v>6</v>
      </c>
      <c r="B251" t="s">
        <v>30</v>
      </c>
      <c r="C251">
        <v>2021</v>
      </c>
      <c r="D251">
        <v>1</v>
      </c>
      <c r="E251">
        <v>222</v>
      </c>
      <c r="F251" t="s">
        <v>239</v>
      </c>
      <c r="G251">
        <v>93</v>
      </c>
      <c r="H251" t="s">
        <v>32</v>
      </c>
      <c r="I251">
        <v>5</v>
      </c>
      <c r="J251" t="s">
        <v>75</v>
      </c>
      <c r="K251" t="s">
        <v>59</v>
      </c>
      <c r="L251">
        <v>1</v>
      </c>
      <c r="M251" t="s">
        <v>68</v>
      </c>
      <c r="N251">
        <v>12</v>
      </c>
      <c r="O251" t="s">
        <v>240</v>
      </c>
      <c r="P251">
        <v>7617</v>
      </c>
      <c r="Q251" t="s">
        <v>241</v>
      </c>
      <c r="R251">
        <v>1</v>
      </c>
      <c r="S251" t="s">
        <v>38</v>
      </c>
      <c r="T251" t="s">
        <v>242</v>
      </c>
      <c r="U251">
        <v>1</v>
      </c>
      <c r="V251" t="s">
        <v>243</v>
      </c>
      <c r="W251">
        <v>0</v>
      </c>
      <c r="Y251" s="1">
        <v>0</v>
      </c>
      <c r="AA251">
        <v>4833</v>
      </c>
      <c r="AB251">
        <v>1846</v>
      </c>
      <c r="AC251" s="1">
        <v>536127647</v>
      </c>
      <c r="AD251" s="1">
        <v>451665014</v>
      </c>
    </row>
    <row r="252" spans="1:30" x14ac:dyDescent="0.2">
      <c r="A252">
        <v>6</v>
      </c>
      <c r="B252" t="s">
        <v>30</v>
      </c>
      <c r="C252">
        <v>2021</v>
      </c>
      <c r="D252">
        <v>1</v>
      </c>
      <c r="E252">
        <v>222</v>
      </c>
      <c r="F252" t="s">
        <v>239</v>
      </c>
      <c r="G252">
        <v>93</v>
      </c>
      <c r="H252" t="s">
        <v>32</v>
      </c>
      <c r="I252">
        <v>5</v>
      </c>
      <c r="J252" t="s">
        <v>75</v>
      </c>
      <c r="K252" t="s">
        <v>59</v>
      </c>
      <c r="L252">
        <v>1</v>
      </c>
      <c r="M252" t="s">
        <v>68</v>
      </c>
      <c r="N252">
        <v>12</v>
      </c>
      <c r="O252" t="s">
        <v>240</v>
      </c>
      <c r="P252">
        <v>7617</v>
      </c>
      <c r="Q252" t="s">
        <v>241</v>
      </c>
      <c r="R252">
        <v>1</v>
      </c>
      <c r="S252" t="s">
        <v>38</v>
      </c>
      <c r="T252" t="s">
        <v>242</v>
      </c>
      <c r="U252">
        <v>3</v>
      </c>
      <c r="V252" t="s">
        <v>244</v>
      </c>
      <c r="W252">
        <v>0</v>
      </c>
      <c r="Y252" s="1">
        <v>0</v>
      </c>
      <c r="AA252">
        <v>216</v>
      </c>
      <c r="AB252">
        <v>663</v>
      </c>
      <c r="AC252" s="1">
        <v>5345841</v>
      </c>
      <c r="AD252" s="1">
        <v>42571719</v>
      </c>
    </row>
    <row r="253" spans="1:30" x14ac:dyDescent="0.2">
      <c r="A253">
        <v>6</v>
      </c>
      <c r="B253" t="s">
        <v>30</v>
      </c>
      <c r="C253">
        <v>2021</v>
      </c>
      <c r="D253">
        <v>1</v>
      </c>
      <c r="E253">
        <v>222</v>
      </c>
      <c r="F253" t="s">
        <v>239</v>
      </c>
      <c r="G253">
        <v>93</v>
      </c>
      <c r="H253" t="s">
        <v>32</v>
      </c>
      <c r="I253">
        <v>5</v>
      </c>
      <c r="J253" t="s">
        <v>75</v>
      </c>
      <c r="K253" t="s">
        <v>59</v>
      </c>
      <c r="L253">
        <v>1</v>
      </c>
      <c r="M253" t="s">
        <v>68</v>
      </c>
      <c r="N253">
        <v>12</v>
      </c>
      <c r="O253" t="s">
        <v>240</v>
      </c>
      <c r="P253">
        <v>7617</v>
      </c>
      <c r="Q253" t="s">
        <v>241</v>
      </c>
      <c r="R253">
        <v>1</v>
      </c>
      <c r="S253" t="s">
        <v>38</v>
      </c>
      <c r="T253" t="s">
        <v>242</v>
      </c>
      <c r="U253">
        <v>4</v>
      </c>
      <c r="V253" t="s">
        <v>267</v>
      </c>
      <c r="W253">
        <v>0</v>
      </c>
      <c r="Y253" s="1">
        <v>0</v>
      </c>
      <c r="AA253">
        <v>2</v>
      </c>
      <c r="AB253">
        <v>2</v>
      </c>
      <c r="AC253" s="1">
        <v>22767671</v>
      </c>
      <c r="AD253" s="1">
        <v>21823478</v>
      </c>
    </row>
    <row r="254" spans="1:30" x14ac:dyDescent="0.2">
      <c r="A254">
        <v>6</v>
      </c>
      <c r="B254" t="s">
        <v>30</v>
      </c>
      <c r="C254">
        <v>2021</v>
      </c>
      <c r="D254">
        <v>1</v>
      </c>
      <c r="E254">
        <v>222</v>
      </c>
      <c r="F254" t="s">
        <v>239</v>
      </c>
      <c r="G254">
        <v>93</v>
      </c>
      <c r="H254" t="s">
        <v>32</v>
      </c>
      <c r="I254">
        <v>5</v>
      </c>
      <c r="J254" t="s">
        <v>75</v>
      </c>
      <c r="K254" t="s">
        <v>59</v>
      </c>
      <c r="L254">
        <v>1</v>
      </c>
      <c r="M254" t="s">
        <v>68</v>
      </c>
      <c r="N254">
        <v>14</v>
      </c>
      <c r="O254" t="s">
        <v>245</v>
      </c>
      <c r="P254">
        <v>7619</v>
      </c>
      <c r="Q254" t="s">
        <v>246</v>
      </c>
      <c r="R254">
        <v>1</v>
      </c>
      <c r="S254" t="s">
        <v>38</v>
      </c>
      <c r="T254" t="s">
        <v>247</v>
      </c>
      <c r="U254">
        <v>1</v>
      </c>
      <c r="V254" t="s">
        <v>248</v>
      </c>
      <c r="W254">
        <v>0</v>
      </c>
      <c r="Y254" s="1">
        <v>0</v>
      </c>
      <c r="AA254">
        <v>2409</v>
      </c>
      <c r="AB254">
        <v>1446</v>
      </c>
      <c r="AC254" s="1">
        <v>934562420</v>
      </c>
      <c r="AD254" s="1">
        <v>732632010</v>
      </c>
    </row>
    <row r="255" spans="1:30" x14ac:dyDescent="0.2">
      <c r="A255">
        <v>6</v>
      </c>
      <c r="B255" t="s">
        <v>30</v>
      </c>
      <c r="C255">
        <v>2021</v>
      </c>
      <c r="D255">
        <v>1</v>
      </c>
      <c r="E255">
        <v>222</v>
      </c>
      <c r="F255" t="s">
        <v>239</v>
      </c>
      <c r="G255">
        <v>93</v>
      </c>
      <c r="H255" t="s">
        <v>32</v>
      </c>
      <c r="I255">
        <v>5</v>
      </c>
      <c r="J255" t="s">
        <v>75</v>
      </c>
      <c r="K255" t="s">
        <v>59</v>
      </c>
      <c r="L255">
        <v>1</v>
      </c>
      <c r="M255" t="s">
        <v>68</v>
      </c>
      <c r="N255">
        <v>14</v>
      </c>
      <c r="O255" t="s">
        <v>245</v>
      </c>
      <c r="P255">
        <v>7619</v>
      </c>
      <c r="Q255" t="s">
        <v>246</v>
      </c>
      <c r="R255">
        <v>1</v>
      </c>
      <c r="S255" t="s">
        <v>38</v>
      </c>
      <c r="T255" t="s">
        <v>247</v>
      </c>
      <c r="U255">
        <v>3</v>
      </c>
      <c r="V255" t="s">
        <v>268</v>
      </c>
      <c r="W255">
        <v>0</v>
      </c>
      <c r="Y255" s="1">
        <v>0</v>
      </c>
      <c r="AA255">
        <v>1</v>
      </c>
      <c r="AB255">
        <v>1</v>
      </c>
      <c r="AC255" s="1">
        <v>330661102</v>
      </c>
      <c r="AD255" s="1">
        <v>286211580</v>
      </c>
    </row>
    <row r="256" spans="1:30" x14ac:dyDescent="0.2">
      <c r="A256">
        <v>6</v>
      </c>
      <c r="B256" t="s">
        <v>30</v>
      </c>
      <c r="C256">
        <v>2021</v>
      </c>
      <c r="D256">
        <v>1</v>
      </c>
      <c r="E256">
        <v>222</v>
      </c>
      <c r="F256" t="s">
        <v>239</v>
      </c>
      <c r="G256">
        <v>93</v>
      </c>
      <c r="H256" t="s">
        <v>32</v>
      </c>
      <c r="I256">
        <v>5</v>
      </c>
      <c r="J256" t="s">
        <v>75</v>
      </c>
      <c r="K256" t="s">
        <v>59</v>
      </c>
      <c r="L256">
        <v>1</v>
      </c>
      <c r="M256" t="s">
        <v>68</v>
      </c>
      <c r="N256">
        <v>14</v>
      </c>
      <c r="O256" t="s">
        <v>245</v>
      </c>
      <c r="P256">
        <v>7619</v>
      </c>
      <c r="Q256" t="s">
        <v>246</v>
      </c>
      <c r="R256">
        <v>1</v>
      </c>
      <c r="S256" t="s">
        <v>38</v>
      </c>
      <c r="T256" t="s">
        <v>247</v>
      </c>
      <c r="U256">
        <v>7</v>
      </c>
      <c r="V256" t="s">
        <v>269</v>
      </c>
      <c r="W256">
        <v>0</v>
      </c>
      <c r="Y256" s="1">
        <v>0</v>
      </c>
      <c r="AA256">
        <v>70</v>
      </c>
      <c r="AB256">
        <v>79</v>
      </c>
      <c r="AC256" s="1">
        <v>8721000</v>
      </c>
      <c r="AD256" s="1">
        <v>9662959</v>
      </c>
    </row>
    <row r="257" spans="1:30" x14ac:dyDescent="0.2">
      <c r="A257">
        <v>6</v>
      </c>
      <c r="B257" t="s">
        <v>30</v>
      </c>
      <c r="C257">
        <v>2021</v>
      </c>
      <c r="D257">
        <v>1</v>
      </c>
      <c r="E257">
        <v>222</v>
      </c>
      <c r="F257" t="s">
        <v>239</v>
      </c>
      <c r="G257">
        <v>93</v>
      </c>
      <c r="H257" t="s">
        <v>32</v>
      </c>
      <c r="I257">
        <v>5</v>
      </c>
      <c r="J257" t="s">
        <v>75</v>
      </c>
      <c r="K257" t="s">
        <v>59</v>
      </c>
      <c r="L257">
        <v>1</v>
      </c>
      <c r="M257" t="s">
        <v>68</v>
      </c>
      <c r="N257">
        <v>14</v>
      </c>
      <c r="O257" t="s">
        <v>245</v>
      </c>
      <c r="P257">
        <v>7619</v>
      </c>
      <c r="Q257" t="s">
        <v>246</v>
      </c>
      <c r="R257">
        <v>1</v>
      </c>
      <c r="S257" t="s">
        <v>38</v>
      </c>
      <c r="T257" t="s">
        <v>247</v>
      </c>
      <c r="U257">
        <v>8</v>
      </c>
      <c r="V257" t="s">
        <v>270</v>
      </c>
      <c r="W257">
        <v>0</v>
      </c>
      <c r="Y257" s="1">
        <v>0</v>
      </c>
      <c r="AA257">
        <v>350</v>
      </c>
      <c r="AB257">
        <v>275</v>
      </c>
      <c r="AC257" s="1">
        <v>182811376</v>
      </c>
      <c r="AD257" s="1">
        <v>215185254</v>
      </c>
    </row>
    <row r="258" spans="1:30" x14ac:dyDescent="0.2">
      <c r="A258">
        <v>6</v>
      </c>
      <c r="B258" t="s">
        <v>30</v>
      </c>
      <c r="C258">
        <v>2021</v>
      </c>
      <c r="D258">
        <v>1</v>
      </c>
      <c r="E258">
        <v>222</v>
      </c>
      <c r="F258" t="s">
        <v>239</v>
      </c>
      <c r="G258">
        <v>93</v>
      </c>
      <c r="H258" t="s">
        <v>32</v>
      </c>
      <c r="I258">
        <v>5</v>
      </c>
      <c r="J258" t="s">
        <v>75</v>
      </c>
      <c r="K258" t="s">
        <v>59</v>
      </c>
      <c r="L258">
        <v>1</v>
      </c>
      <c r="M258" t="s">
        <v>68</v>
      </c>
      <c r="N258">
        <v>15</v>
      </c>
      <c r="O258" t="s">
        <v>91</v>
      </c>
      <c r="P258">
        <v>7594</v>
      </c>
      <c r="Q258" t="s">
        <v>249</v>
      </c>
      <c r="R258">
        <v>1</v>
      </c>
      <c r="S258" t="s">
        <v>38</v>
      </c>
      <c r="T258" t="s">
        <v>250</v>
      </c>
      <c r="U258">
        <v>3</v>
      </c>
      <c r="V258" t="s">
        <v>251</v>
      </c>
      <c r="W258">
        <v>0</v>
      </c>
      <c r="Y258" s="1">
        <v>0</v>
      </c>
      <c r="AA258">
        <v>5</v>
      </c>
      <c r="AB258">
        <v>0</v>
      </c>
      <c r="AC258" s="1">
        <v>365000</v>
      </c>
      <c r="AD258" s="1">
        <v>365000</v>
      </c>
    </row>
    <row r="259" spans="1:30" x14ac:dyDescent="0.2">
      <c r="A259">
        <v>6</v>
      </c>
      <c r="B259" t="s">
        <v>30</v>
      </c>
      <c r="C259">
        <v>2021</v>
      </c>
      <c r="D259">
        <v>1</v>
      </c>
      <c r="E259">
        <v>222</v>
      </c>
      <c r="F259" t="s">
        <v>239</v>
      </c>
      <c r="G259">
        <v>93</v>
      </c>
      <c r="H259" t="s">
        <v>32</v>
      </c>
      <c r="I259">
        <v>5</v>
      </c>
      <c r="J259" t="s">
        <v>75</v>
      </c>
      <c r="K259" t="s">
        <v>59</v>
      </c>
      <c r="L259">
        <v>1</v>
      </c>
      <c r="M259" t="s">
        <v>68</v>
      </c>
      <c r="N259">
        <v>21</v>
      </c>
      <c r="O259" t="s">
        <v>69</v>
      </c>
      <c r="P259">
        <v>7585</v>
      </c>
      <c r="Q259" t="s">
        <v>252</v>
      </c>
      <c r="R259">
        <v>1</v>
      </c>
      <c r="S259" t="s">
        <v>38</v>
      </c>
      <c r="T259" t="s">
        <v>264</v>
      </c>
      <c r="U259">
        <v>3</v>
      </c>
      <c r="V259" t="s">
        <v>254</v>
      </c>
      <c r="W259">
        <v>0</v>
      </c>
      <c r="Y259" s="1">
        <v>0</v>
      </c>
      <c r="AA259">
        <v>18</v>
      </c>
      <c r="AB259">
        <v>18</v>
      </c>
      <c r="AC259" s="1">
        <v>18709326</v>
      </c>
      <c r="AD259" s="1">
        <v>2057076</v>
      </c>
    </row>
    <row r="260" spans="1:30" x14ac:dyDescent="0.2">
      <c r="A260">
        <v>6</v>
      </c>
      <c r="B260" t="s">
        <v>30</v>
      </c>
      <c r="C260">
        <v>2021</v>
      </c>
      <c r="D260">
        <v>1</v>
      </c>
      <c r="E260">
        <v>222</v>
      </c>
      <c r="F260" t="s">
        <v>239</v>
      </c>
      <c r="G260">
        <v>93</v>
      </c>
      <c r="H260" t="s">
        <v>32</v>
      </c>
      <c r="I260">
        <v>5</v>
      </c>
      <c r="J260" t="s">
        <v>75</v>
      </c>
      <c r="K260" t="s">
        <v>59</v>
      </c>
      <c r="L260">
        <v>1</v>
      </c>
      <c r="M260" t="s">
        <v>68</v>
      </c>
      <c r="N260">
        <v>21</v>
      </c>
      <c r="O260" t="s">
        <v>69</v>
      </c>
      <c r="P260">
        <v>7585</v>
      </c>
      <c r="Q260" t="s">
        <v>252</v>
      </c>
      <c r="R260">
        <v>1</v>
      </c>
      <c r="S260" t="s">
        <v>38</v>
      </c>
      <c r="T260" t="s">
        <v>264</v>
      </c>
      <c r="U260">
        <v>4</v>
      </c>
      <c r="V260" t="s">
        <v>255</v>
      </c>
      <c r="W260">
        <v>0</v>
      </c>
      <c r="Y260" s="1">
        <v>0</v>
      </c>
      <c r="AA260">
        <v>6</v>
      </c>
      <c r="AB260">
        <v>6</v>
      </c>
      <c r="AC260" s="1">
        <v>11604455</v>
      </c>
      <c r="AD260" s="1">
        <v>6539213</v>
      </c>
    </row>
    <row r="261" spans="1:30" x14ac:dyDescent="0.2">
      <c r="A261">
        <v>6</v>
      </c>
      <c r="B261" t="s">
        <v>30</v>
      </c>
      <c r="C261">
        <v>2021</v>
      </c>
      <c r="D261">
        <v>1</v>
      </c>
      <c r="E261">
        <v>222</v>
      </c>
      <c r="F261" t="s">
        <v>239</v>
      </c>
      <c r="G261">
        <v>93</v>
      </c>
      <c r="H261" t="s">
        <v>32</v>
      </c>
      <c r="I261">
        <v>5</v>
      </c>
      <c r="J261" t="s">
        <v>75</v>
      </c>
      <c r="K261" t="s">
        <v>59</v>
      </c>
      <c r="L261">
        <v>1</v>
      </c>
      <c r="M261" t="s">
        <v>68</v>
      </c>
      <c r="N261">
        <v>21</v>
      </c>
      <c r="O261" t="s">
        <v>69</v>
      </c>
      <c r="P261">
        <v>7585</v>
      </c>
      <c r="Q261" t="s">
        <v>252</v>
      </c>
      <c r="R261">
        <v>1</v>
      </c>
      <c r="S261" t="s">
        <v>38</v>
      </c>
      <c r="T261" t="s">
        <v>264</v>
      </c>
      <c r="U261">
        <v>7</v>
      </c>
      <c r="V261" t="s">
        <v>266</v>
      </c>
      <c r="W261">
        <v>0</v>
      </c>
      <c r="Y261" s="1">
        <v>0</v>
      </c>
      <c r="AA261">
        <v>1</v>
      </c>
      <c r="AB261">
        <v>1</v>
      </c>
      <c r="AC261" s="1">
        <v>972097</v>
      </c>
      <c r="AD261" s="1">
        <v>281090</v>
      </c>
    </row>
    <row r="262" spans="1:30" x14ac:dyDescent="0.2">
      <c r="A262">
        <v>6</v>
      </c>
      <c r="B262" t="s">
        <v>30</v>
      </c>
      <c r="C262">
        <v>2021</v>
      </c>
      <c r="D262">
        <v>1</v>
      </c>
      <c r="E262">
        <v>222</v>
      </c>
      <c r="F262" t="s">
        <v>239</v>
      </c>
      <c r="G262">
        <v>93</v>
      </c>
      <c r="H262" t="s">
        <v>32</v>
      </c>
      <c r="I262">
        <v>5</v>
      </c>
      <c r="J262" t="s">
        <v>75</v>
      </c>
      <c r="K262" t="s">
        <v>59</v>
      </c>
      <c r="L262">
        <v>1</v>
      </c>
      <c r="M262" t="s">
        <v>68</v>
      </c>
      <c r="N262">
        <v>21</v>
      </c>
      <c r="O262" t="s">
        <v>69</v>
      </c>
      <c r="P262">
        <v>7585</v>
      </c>
      <c r="Q262" t="s">
        <v>252</v>
      </c>
      <c r="R262">
        <v>1</v>
      </c>
      <c r="S262" t="s">
        <v>38</v>
      </c>
      <c r="T262" t="s">
        <v>264</v>
      </c>
      <c r="U262">
        <v>8</v>
      </c>
      <c r="V262" t="s">
        <v>256</v>
      </c>
      <c r="W262">
        <v>0</v>
      </c>
      <c r="Y262" s="1">
        <v>0</v>
      </c>
      <c r="AA262">
        <v>17</v>
      </c>
      <c r="AB262">
        <v>17</v>
      </c>
      <c r="AC262" s="1">
        <v>12764726</v>
      </c>
      <c r="AD262" s="1">
        <v>5516132</v>
      </c>
    </row>
    <row r="263" spans="1:30" x14ac:dyDescent="0.2">
      <c r="A263">
        <v>6</v>
      </c>
      <c r="B263" t="s">
        <v>30</v>
      </c>
      <c r="C263">
        <v>2021</v>
      </c>
      <c r="D263">
        <v>1</v>
      </c>
      <c r="E263">
        <v>222</v>
      </c>
      <c r="F263" t="s">
        <v>239</v>
      </c>
      <c r="G263">
        <v>93</v>
      </c>
      <c r="H263" t="s">
        <v>32</v>
      </c>
      <c r="I263">
        <v>5</v>
      </c>
      <c r="J263" t="s">
        <v>75</v>
      </c>
      <c r="K263" t="s">
        <v>59</v>
      </c>
      <c r="L263">
        <v>1</v>
      </c>
      <c r="M263" t="s">
        <v>68</v>
      </c>
      <c r="N263">
        <v>21</v>
      </c>
      <c r="O263" t="s">
        <v>69</v>
      </c>
      <c r="P263">
        <v>7585</v>
      </c>
      <c r="Q263" t="s">
        <v>252</v>
      </c>
      <c r="R263">
        <v>1</v>
      </c>
      <c r="S263" t="s">
        <v>38</v>
      </c>
      <c r="T263" t="s">
        <v>264</v>
      </c>
      <c r="U263">
        <v>9</v>
      </c>
      <c r="V263" t="s">
        <v>257</v>
      </c>
      <c r="W263">
        <v>0</v>
      </c>
      <c r="Y263" s="1">
        <v>0</v>
      </c>
      <c r="AA263">
        <v>4</v>
      </c>
      <c r="AB263">
        <v>4</v>
      </c>
      <c r="AC263" s="1">
        <v>62774301</v>
      </c>
      <c r="AD263" s="1">
        <v>45722128</v>
      </c>
    </row>
    <row r="264" spans="1:30" x14ac:dyDescent="0.2">
      <c r="A264">
        <v>6</v>
      </c>
      <c r="B264" t="s">
        <v>30</v>
      </c>
      <c r="C264">
        <v>2021</v>
      </c>
      <c r="D264">
        <v>1</v>
      </c>
      <c r="E264">
        <v>222</v>
      </c>
      <c r="F264" t="s">
        <v>239</v>
      </c>
      <c r="G264">
        <v>93</v>
      </c>
      <c r="H264" t="s">
        <v>32</v>
      </c>
      <c r="I264">
        <v>5</v>
      </c>
      <c r="J264" t="s">
        <v>75</v>
      </c>
      <c r="K264" t="s">
        <v>59</v>
      </c>
      <c r="L264">
        <v>1</v>
      </c>
      <c r="M264" t="s">
        <v>68</v>
      </c>
      <c r="N264">
        <v>21</v>
      </c>
      <c r="O264" t="s">
        <v>69</v>
      </c>
      <c r="P264">
        <v>7614</v>
      </c>
      <c r="Q264" t="s">
        <v>258</v>
      </c>
      <c r="R264">
        <v>1</v>
      </c>
      <c r="S264" t="s">
        <v>38</v>
      </c>
      <c r="T264" t="s">
        <v>259</v>
      </c>
      <c r="U264">
        <v>1</v>
      </c>
      <c r="V264" t="s">
        <v>260</v>
      </c>
      <c r="W264">
        <v>0</v>
      </c>
      <c r="Y264" s="1">
        <v>0</v>
      </c>
      <c r="AA264">
        <v>5</v>
      </c>
      <c r="AB264">
        <v>1</v>
      </c>
      <c r="AC264" s="1">
        <v>4500000</v>
      </c>
      <c r="AD264" s="1">
        <v>0</v>
      </c>
    </row>
    <row r="265" spans="1:30" x14ac:dyDescent="0.2">
      <c r="A265">
        <v>6</v>
      </c>
      <c r="B265" t="s">
        <v>30</v>
      </c>
      <c r="C265">
        <v>2021</v>
      </c>
      <c r="D265">
        <v>1</v>
      </c>
      <c r="E265">
        <v>222</v>
      </c>
      <c r="F265" t="s">
        <v>239</v>
      </c>
      <c r="G265">
        <v>93</v>
      </c>
      <c r="H265" t="s">
        <v>32</v>
      </c>
      <c r="I265">
        <v>5</v>
      </c>
      <c r="J265" t="s">
        <v>75</v>
      </c>
      <c r="K265" t="s">
        <v>59</v>
      </c>
      <c r="L265">
        <v>1</v>
      </c>
      <c r="M265" t="s">
        <v>68</v>
      </c>
      <c r="N265">
        <v>21</v>
      </c>
      <c r="O265" t="s">
        <v>69</v>
      </c>
      <c r="P265">
        <v>7625</v>
      </c>
      <c r="Q265" t="s">
        <v>261</v>
      </c>
      <c r="R265">
        <v>1</v>
      </c>
      <c r="S265" t="s">
        <v>38</v>
      </c>
      <c r="T265" t="s">
        <v>262</v>
      </c>
      <c r="U265">
        <v>1</v>
      </c>
      <c r="V265" t="s">
        <v>263</v>
      </c>
      <c r="W265">
        <v>0</v>
      </c>
      <c r="Y265" s="1">
        <v>0</v>
      </c>
      <c r="AA265">
        <v>4</v>
      </c>
      <c r="AB265">
        <v>1</v>
      </c>
      <c r="AC265" s="1">
        <v>9639000</v>
      </c>
      <c r="AD265" s="1">
        <v>2409750</v>
      </c>
    </row>
    <row r="266" spans="1:30" x14ac:dyDescent="0.2">
      <c r="A266">
        <v>6</v>
      </c>
      <c r="B266" t="s">
        <v>30</v>
      </c>
      <c r="C266">
        <v>2021</v>
      </c>
      <c r="D266">
        <v>1</v>
      </c>
      <c r="E266">
        <v>222</v>
      </c>
      <c r="F266" t="s">
        <v>239</v>
      </c>
      <c r="G266">
        <v>93</v>
      </c>
      <c r="H266" t="s">
        <v>32</v>
      </c>
      <c r="I266">
        <v>6</v>
      </c>
      <c r="J266" t="s">
        <v>274</v>
      </c>
      <c r="K266" t="s">
        <v>59</v>
      </c>
      <c r="L266">
        <v>1</v>
      </c>
      <c r="M266" t="s">
        <v>68</v>
      </c>
      <c r="N266">
        <v>12</v>
      </c>
      <c r="O266" t="s">
        <v>240</v>
      </c>
      <c r="P266">
        <v>7617</v>
      </c>
      <c r="Q266" t="s">
        <v>241</v>
      </c>
      <c r="R266">
        <v>1</v>
      </c>
      <c r="S266" t="s">
        <v>38</v>
      </c>
      <c r="T266" t="s">
        <v>242</v>
      </c>
      <c r="U266">
        <v>1</v>
      </c>
      <c r="V266" t="s">
        <v>243</v>
      </c>
      <c r="W266">
        <v>0</v>
      </c>
      <c r="Y266" s="1">
        <v>0</v>
      </c>
      <c r="AA266">
        <v>1783</v>
      </c>
      <c r="AB266">
        <v>380</v>
      </c>
      <c r="AC266" s="1">
        <v>197789281</v>
      </c>
      <c r="AD266" s="1">
        <v>92975463</v>
      </c>
    </row>
    <row r="267" spans="1:30" x14ac:dyDescent="0.2">
      <c r="A267">
        <v>6</v>
      </c>
      <c r="B267" t="s">
        <v>30</v>
      </c>
      <c r="C267">
        <v>2021</v>
      </c>
      <c r="D267">
        <v>1</v>
      </c>
      <c r="E267">
        <v>222</v>
      </c>
      <c r="F267" t="s">
        <v>239</v>
      </c>
      <c r="G267">
        <v>93</v>
      </c>
      <c r="H267" t="s">
        <v>32</v>
      </c>
      <c r="I267">
        <v>6</v>
      </c>
      <c r="J267" t="s">
        <v>274</v>
      </c>
      <c r="K267" t="s">
        <v>59</v>
      </c>
      <c r="L267">
        <v>1</v>
      </c>
      <c r="M267" t="s">
        <v>68</v>
      </c>
      <c r="N267">
        <v>12</v>
      </c>
      <c r="O267" t="s">
        <v>240</v>
      </c>
      <c r="P267">
        <v>7617</v>
      </c>
      <c r="Q267" t="s">
        <v>241</v>
      </c>
      <c r="R267">
        <v>1</v>
      </c>
      <c r="S267" t="s">
        <v>38</v>
      </c>
      <c r="T267" t="s">
        <v>242</v>
      </c>
      <c r="U267">
        <v>3</v>
      </c>
      <c r="V267" t="s">
        <v>244</v>
      </c>
      <c r="W267">
        <v>0</v>
      </c>
      <c r="Y267" s="1">
        <v>0</v>
      </c>
      <c r="AA267">
        <v>278</v>
      </c>
      <c r="AB267">
        <v>146</v>
      </c>
      <c r="AC267" s="1">
        <v>6873224</v>
      </c>
      <c r="AD267" s="1">
        <v>9374768</v>
      </c>
    </row>
    <row r="268" spans="1:30" x14ac:dyDescent="0.2">
      <c r="A268">
        <v>6</v>
      </c>
      <c r="B268" t="s">
        <v>30</v>
      </c>
      <c r="C268">
        <v>2021</v>
      </c>
      <c r="D268">
        <v>1</v>
      </c>
      <c r="E268">
        <v>222</v>
      </c>
      <c r="F268" t="s">
        <v>239</v>
      </c>
      <c r="G268">
        <v>93</v>
      </c>
      <c r="H268" t="s">
        <v>32</v>
      </c>
      <c r="I268">
        <v>6</v>
      </c>
      <c r="J268" t="s">
        <v>274</v>
      </c>
      <c r="K268" t="s">
        <v>59</v>
      </c>
      <c r="L268">
        <v>1</v>
      </c>
      <c r="M268" t="s">
        <v>68</v>
      </c>
      <c r="N268">
        <v>14</v>
      </c>
      <c r="O268" t="s">
        <v>245</v>
      </c>
      <c r="P268">
        <v>7619</v>
      </c>
      <c r="Q268" t="s">
        <v>246</v>
      </c>
      <c r="R268">
        <v>1</v>
      </c>
      <c r="S268" t="s">
        <v>38</v>
      </c>
      <c r="T268" t="s">
        <v>247</v>
      </c>
      <c r="U268">
        <v>1</v>
      </c>
      <c r="V268" t="s">
        <v>248</v>
      </c>
      <c r="W268">
        <v>0</v>
      </c>
      <c r="Y268" s="1">
        <v>0</v>
      </c>
      <c r="AA268">
        <v>1056</v>
      </c>
      <c r="AB268">
        <v>1182</v>
      </c>
      <c r="AC268" s="1">
        <v>409671198</v>
      </c>
      <c r="AD268" s="1">
        <v>598873468</v>
      </c>
    </row>
    <row r="269" spans="1:30" x14ac:dyDescent="0.2">
      <c r="A269">
        <v>6</v>
      </c>
      <c r="B269" t="s">
        <v>30</v>
      </c>
      <c r="C269">
        <v>2021</v>
      </c>
      <c r="D269">
        <v>1</v>
      </c>
      <c r="E269">
        <v>222</v>
      </c>
      <c r="F269" t="s">
        <v>239</v>
      </c>
      <c r="G269">
        <v>93</v>
      </c>
      <c r="H269" t="s">
        <v>32</v>
      </c>
      <c r="I269">
        <v>6</v>
      </c>
      <c r="J269" t="s">
        <v>274</v>
      </c>
      <c r="K269" t="s">
        <v>59</v>
      </c>
      <c r="L269">
        <v>1</v>
      </c>
      <c r="M269" t="s">
        <v>68</v>
      </c>
      <c r="N269">
        <v>14</v>
      </c>
      <c r="O269" t="s">
        <v>245</v>
      </c>
      <c r="P269">
        <v>7619</v>
      </c>
      <c r="Q269" t="s">
        <v>246</v>
      </c>
      <c r="R269">
        <v>1</v>
      </c>
      <c r="S269" t="s">
        <v>38</v>
      </c>
      <c r="T269" t="s">
        <v>247</v>
      </c>
      <c r="U269">
        <v>3</v>
      </c>
      <c r="V269" t="s">
        <v>268</v>
      </c>
      <c r="W269">
        <v>0</v>
      </c>
      <c r="Y269" s="1">
        <v>0</v>
      </c>
      <c r="AA269">
        <v>1</v>
      </c>
      <c r="AB269">
        <v>1</v>
      </c>
      <c r="AC269" s="1">
        <v>9623439</v>
      </c>
      <c r="AD269" s="1">
        <v>9623439</v>
      </c>
    </row>
    <row r="270" spans="1:30" x14ac:dyDescent="0.2">
      <c r="A270">
        <v>6</v>
      </c>
      <c r="B270" t="s">
        <v>30</v>
      </c>
      <c r="C270">
        <v>2021</v>
      </c>
      <c r="D270">
        <v>1</v>
      </c>
      <c r="E270">
        <v>222</v>
      </c>
      <c r="F270" t="s">
        <v>239</v>
      </c>
      <c r="G270">
        <v>93</v>
      </c>
      <c r="H270" t="s">
        <v>32</v>
      </c>
      <c r="I270">
        <v>6</v>
      </c>
      <c r="J270" t="s">
        <v>274</v>
      </c>
      <c r="K270" t="s">
        <v>59</v>
      </c>
      <c r="L270">
        <v>1</v>
      </c>
      <c r="M270" t="s">
        <v>68</v>
      </c>
      <c r="N270">
        <v>14</v>
      </c>
      <c r="O270" t="s">
        <v>245</v>
      </c>
      <c r="P270">
        <v>7619</v>
      </c>
      <c r="Q270" t="s">
        <v>246</v>
      </c>
      <c r="R270">
        <v>1</v>
      </c>
      <c r="S270" t="s">
        <v>38</v>
      </c>
      <c r="T270" t="s">
        <v>247</v>
      </c>
      <c r="U270">
        <v>7</v>
      </c>
      <c r="V270" t="s">
        <v>269</v>
      </c>
      <c r="W270">
        <v>0</v>
      </c>
      <c r="Y270" s="1">
        <v>0</v>
      </c>
      <c r="AA270">
        <v>70</v>
      </c>
      <c r="AB270">
        <v>50</v>
      </c>
      <c r="AC270" s="1">
        <v>8721000</v>
      </c>
      <c r="AD270" s="1">
        <v>6115797</v>
      </c>
    </row>
    <row r="271" spans="1:30" x14ac:dyDescent="0.2">
      <c r="A271">
        <v>6</v>
      </c>
      <c r="B271" t="s">
        <v>30</v>
      </c>
      <c r="C271">
        <v>2021</v>
      </c>
      <c r="D271">
        <v>1</v>
      </c>
      <c r="E271">
        <v>222</v>
      </c>
      <c r="F271" t="s">
        <v>239</v>
      </c>
      <c r="G271">
        <v>93</v>
      </c>
      <c r="H271" t="s">
        <v>32</v>
      </c>
      <c r="I271">
        <v>6</v>
      </c>
      <c r="J271" t="s">
        <v>274</v>
      </c>
      <c r="K271" t="s">
        <v>59</v>
      </c>
      <c r="L271">
        <v>1</v>
      </c>
      <c r="M271" t="s">
        <v>68</v>
      </c>
      <c r="N271">
        <v>14</v>
      </c>
      <c r="O271" t="s">
        <v>245</v>
      </c>
      <c r="P271">
        <v>7619</v>
      </c>
      <c r="Q271" t="s">
        <v>246</v>
      </c>
      <c r="R271">
        <v>1</v>
      </c>
      <c r="S271" t="s">
        <v>38</v>
      </c>
      <c r="T271" t="s">
        <v>247</v>
      </c>
      <c r="U271">
        <v>8</v>
      </c>
      <c r="V271" t="s">
        <v>270</v>
      </c>
      <c r="W271">
        <v>0</v>
      </c>
      <c r="Y271" s="1">
        <v>0</v>
      </c>
      <c r="AA271">
        <v>333</v>
      </c>
      <c r="AB271">
        <v>239</v>
      </c>
      <c r="AC271" s="1">
        <v>173982576</v>
      </c>
      <c r="AD271" s="1">
        <v>187015548</v>
      </c>
    </row>
    <row r="272" spans="1:30" x14ac:dyDescent="0.2">
      <c r="A272">
        <v>6</v>
      </c>
      <c r="B272" t="s">
        <v>30</v>
      </c>
      <c r="C272">
        <v>2021</v>
      </c>
      <c r="D272">
        <v>1</v>
      </c>
      <c r="E272">
        <v>222</v>
      </c>
      <c r="F272" t="s">
        <v>239</v>
      </c>
      <c r="G272">
        <v>93</v>
      </c>
      <c r="H272" t="s">
        <v>32</v>
      </c>
      <c r="I272">
        <v>6</v>
      </c>
      <c r="J272" t="s">
        <v>274</v>
      </c>
      <c r="K272" t="s">
        <v>59</v>
      </c>
      <c r="L272">
        <v>1</v>
      </c>
      <c r="M272" t="s">
        <v>68</v>
      </c>
      <c r="N272">
        <v>15</v>
      </c>
      <c r="O272" t="s">
        <v>91</v>
      </c>
      <c r="P272">
        <v>7594</v>
      </c>
      <c r="Q272" t="s">
        <v>249</v>
      </c>
      <c r="R272">
        <v>1</v>
      </c>
      <c r="S272" t="s">
        <v>38</v>
      </c>
      <c r="T272" t="s">
        <v>250</v>
      </c>
      <c r="U272">
        <v>3</v>
      </c>
      <c r="V272" t="s">
        <v>251</v>
      </c>
      <c r="W272">
        <v>0</v>
      </c>
      <c r="Y272" s="1">
        <v>0</v>
      </c>
      <c r="AA272">
        <v>1</v>
      </c>
      <c r="AB272">
        <v>2</v>
      </c>
      <c r="AC272" s="1">
        <v>73000</v>
      </c>
      <c r="AD272" s="1">
        <v>73000</v>
      </c>
    </row>
    <row r="273" spans="1:30" x14ac:dyDescent="0.2">
      <c r="A273">
        <v>6</v>
      </c>
      <c r="B273" t="s">
        <v>30</v>
      </c>
      <c r="C273">
        <v>2021</v>
      </c>
      <c r="D273">
        <v>1</v>
      </c>
      <c r="E273">
        <v>222</v>
      </c>
      <c r="F273" t="s">
        <v>239</v>
      </c>
      <c r="G273">
        <v>93</v>
      </c>
      <c r="H273" t="s">
        <v>32</v>
      </c>
      <c r="I273">
        <v>6</v>
      </c>
      <c r="J273" t="s">
        <v>274</v>
      </c>
      <c r="K273" t="s">
        <v>59</v>
      </c>
      <c r="L273">
        <v>1</v>
      </c>
      <c r="M273" t="s">
        <v>68</v>
      </c>
      <c r="N273">
        <v>21</v>
      </c>
      <c r="O273" t="s">
        <v>69</v>
      </c>
      <c r="P273">
        <v>7585</v>
      </c>
      <c r="Q273" t="s">
        <v>252</v>
      </c>
      <c r="R273">
        <v>1</v>
      </c>
      <c r="S273" t="s">
        <v>38</v>
      </c>
      <c r="T273" t="s">
        <v>264</v>
      </c>
      <c r="U273">
        <v>8</v>
      </c>
      <c r="V273" t="s">
        <v>256</v>
      </c>
      <c r="W273">
        <v>0</v>
      </c>
      <c r="Y273" s="1">
        <v>0</v>
      </c>
      <c r="AA273">
        <v>9</v>
      </c>
      <c r="AB273">
        <v>9</v>
      </c>
      <c r="AC273" s="1">
        <v>6757796</v>
      </c>
      <c r="AD273" s="1">
        <v>2920305</v>
      </c>
    </row>
    <row r="274" spans="1:30" x14ac:dyDescent="0.2">
      <c r="A274">
        <v>6</v>
      </c>
      <c r="B274" t="s">
        <v>30</v>
      </c>
      <c r="C274">
        <v>2021</v>
      </c>
      <c r="D274">
        <v>1</v>
      </c>
      <c r="E274">
        <v>222</v>
      </c>
      <c r="F274" t="s">
        <v>239</v>
      </c>
      <c r="G274">
        <v>93</v>
      </c>
      <c r="H274" t="s">
        <v>32</v>
      </c>
      <c r="I274">
        <v>6</v>
      </c>
      <c r="J274" t="s">
        <v>274</v>
      </c>
      <c r="K274" t="s">
        <v>59</v>
      </c>
      <c r="L274">
        <v>1</v>
      </c>
      <c r="M274" t="s">
        <v>68</v>
      </c>
      <c r="N274">
        <v>21</v>
      </c>
      <c r="O274" t="s">
        <v>69</v>
      </c>
      <c r="P274">
        <v>7585</v>
      </c>
      <c r="Q274" t="s">
        <v>252</v>
      </c>
      <c r="R274">
        <v>1</v>
      </c>
      <c r="S274" t="s">
        <v>38</v>
      </c>
      <c r="T274" t="s">
        <v>264</v>
      </c>
      <c r="U274">
        <v>9</v>
      </c>
      <c r="V274" t="s">
        <v>257</v>
      </c>
      <c r="W274">
        <v>0</v>
      </c>
      <c r="Y274" s="1">
        <v>0</v>
      </c>
      <c r="AA274">
        <v>2</v>
      </c>
      <c r="AB274">
        <v>2</v>
      </c>
      <c r="AC274" s="1">
        <v>31387151</v>
      </c>
      <c r="AD274" s="1">
        <v>22861064</v>
      </c>
    </row>
    <row r="275" spans="1:30" x14ac:dyDescent="0.2">
      <c r="A275">
        <v>6</v>
      </c>
      <c r="B275" t="s">
        <v>30</v>
      </c>
      <c r="C275">
        <v>2021</v>
      </c>
      <c r="D275">
        <v>1</v>
      </c>
      <c r="E275">
        <v>222</v>
      </c>
      <c r="F275" t="s">
        <v>239</v>
      </c>
      <c r="G275">
        <v>93</v>
      </c>
      <c r="H275" t="s">
        <v>32</v>
      </c>
      <c r="I275">
        <v>6</v>
      </c>
      <c r="J275" t="s">
        <v>274</v>
      </c>
      <c r="K275" t="s">
        <v>59</v>
      </c>
      <c r="L275">
        <v>1</v>
      </c>
      <c r="M275" t="s">
        <v>68</v>
      </c>
      <c r="N275">
        <v>21</v>
      </c>
      <c r="O275" t="s">
        <v>69</v>
      </c>
      <c r="P275">
        <v>7614</v>
      </c>
      <c r="Q275" t="s">
        <v>258</v>
      </c>
      <c r="R275">
        <v>1</v>
      </c>
      <c r="S275" t="s">
        <v>38</v>
      </c>
      <c r="T275" t="s">
        <v>259</v>
      </c>
      <c r="U275">
        <v>1</v>
      </c>
      <c r="V275" t="s">
        <v>260</v>
      </c>
      <c r="W275">
        <v>0</v>
      </c>
      <c r="Y275" s="1">
        <v>0</v>
      </c>
      <c r="AA275">
        <v>5</v>
      </c>
      <c r="AB275">
        <v>2</v>
      </c>
      <c r="AC275" s="1">
        <v>4500000</v>
      </c>
      <c r="AD275" s="1">
        <v>0</v>
      </c>
    </row>
    <row r="276" spans="1:30" x14ac:dyDescent="0.2">
      <c r="A276">
        <v>6</v>
      </c>
      <c r="B276" t="s">
        <v>30</v>
      </c>
      <c r="C276">
        <v>2021</v>
      </c>
      <c r="D276">
        <v>1</v>
      </c>
      <c r="E276">
        <v>222</v>
      </c>
      <c r="F276" t="s">
        <v>239</v>
      </c>
      <c r="G276">
        <v>93</v>
      </c>
      <c r="H276" t="s">
        <v>32</v>
      </c>
      <c r="I276">
        <v>6</v>
      </c>
      <c r="J276" t="s">
        <v>274</v>
      </c>
      <c r="K276" t="s">
        <v>59</v>
      </c>
      <c r="L276">
        <v>1</v>
      </c>
      <c r="M276" t="s">
        <v>68</v>
      </c>
      <c r="N276">
        <v>21</v>
      </c>
      <c r="O276" t="s">
        <v>69</v>
      </c>
      <c r="P276">
        <v>7625</v>
      </c>
      <c r="Q276" t="s">
        <v>261</v>
      </c>
      <c r="R276">
        <v>1</v>
      </c>
      <c r="S276" t="s">
        <v>38</v>
      </c>
      <c r="T276" t="s">
        <v>262</v>
      </c>
      <c r="U276">
        <v>1</v>
      </c>
      <c r="V276" t="s">
        <v>263</v>
      </c>
      <c r="W276">
        <v>0</v>
      </c>
      <c r="Y276" s="1">
        <v>0</v>
      </c>
      <c r="AA276">
        <v>4</v>
      </c>
      <c r="AB276">
        <v>3</v>
      </c>
      <c r="AC276" s="1">
        <v>9639000</v>
      </c>
      <c r="AD276" s="1">
        <v>7229250</v>
      </c>
    </row>
    <row r="277" spans="1:30" x14ac:dyDescent="0.2">
      <c r="A277">
        <v>6</v>
      </c>
      <c r="B277" t="s">
        <v>30</v>
      </c>
      <c r="C277">
        <v>2021</v>
      </c>
      <c r="D277">
        <v>1</v>
      </c>
      <c r="E277">
        <v>222</v>
      </c>
      <c r="F277" t="s">
        <v>239</v>
      </c>
      <c r="G277">
        <v>93</v>
      </c>
      <c r="H277" t="s">
        <v>32</v>
      </c>
      <c r="I277">
        <v>7</v>
      </c>
      <c r="J277" t="s">
        <v>76</v>
      </c>
      <c r="K277" t="s">
        <v>59</v>
      </c>
      <c r="L277">
        <v>1</v>
      </c>
      <c r="M277" t="s">
        <v>68</v>
      </c>
      <c r="N277">
        <v>12</v>
      </c>
      <c r="O277" t="s">
        <v>240</v>
      </c>
      <c r="P277">
        <v>7617</v>
      </c>
      <c r="Q277" t="s">
        <v>241</v>
      </c>
      <c r="R277">
        <v>1</v>
      </c>
      <c r="S277" t="s">
        <v>38</v>
      </c>
      <c r="T277" t="s">
        <v>242</v>
      </c>
      <c r="U277">
        <v>1</v>
      </c>
      <c r="V277" t="s">
        <v>243</v>
      </c>
      <c r="W277">
        <v>0</v>
      </c>
      <c r="Y277" s="1">
        <v>0</v>
      </c>
      <c r="AA277">
        <v>9549</v>
      </c>
      <c r="AB277">
        <v>2689</v>
      </c>
      <c r="AC277" s="1">
        <v>433501882</v>
      </c>
      <c r="AD277" s="1">
        <v>657923740</v>
      </c>
    </row>
    <row r="278" spans="1:30" x14ac:dyDescent="0.2">
      <c r="A278">
        <v>6</v>
      </c>
      <c r="B278" t="s">
        <v>30</v>
      </c>
      <c r="C278">
        <v>2021</v>
      </c>
      <c r="D278">
        <v>1</v>
      </c>
      <c r="E278">
        <v>222</v>
      </c>
      <c r="F278" t="s">
        <v>239</v>
      </c>
      <c r="G278">
        <v>93</v>
      </c>
      <c r="H278" t="s">
        <v>32</v>
      </c>
      <c r="I278">
        <v>7</v>
      </c>
      <c r="J278" t="s">
        <v>76</v>
      </c>
      <c r="K278" t="s">
        <v>59</v>
      </c>
      <c r="L278">
        <v>1</v>
      </c>
      <c r="M278" t="s">
        <v>68</v>
      </c>
      <c r="N278">
        <v>12</v>
      </c>
      <c r="O278" t="s">
        <v>240</v>
      </c>
      <c r="P278">
        <v>7617</v>
      </c>
      <c r="Q278" t="s">
        <v>241</v>
      </c>
      <c r="R278">
        <v>1</v>
      </c>
      <c r="S278" t="s">
        <v>38</v>
      </c>
      <c r="T278" t="s">
        <v>242</v>
      </c>
      <c r="U278">
        <v>3</v>
      </c>
      <c r="V278" t="s">
        <v>244</v>
      </c>
      <c r="W278">
        <v>0</v>
      </c>
      <c r="Y278" s="1">
        <v>0</v>
      </c>
      <c r="AA278">
        <v>2649</v>
      </c>
      <c r="AB278">
        <v>2539</v>
      </c>
      <c r="AC278" s="1">
        <v>65422909</v>
      </c>
      <c r="AD278" s="1">
        <v>163031062</v>
      </c>
    </row>
    <row r="279" spans="1:30" x14ac:dyDescent="0.2">
      <c r="A279">
        <v>6</v>
      </c>
      <c r="B279" t="s">
        <v>30</v>
      </c>
      <c r="C279">
        <v>2021</v>
      </c>
      <c r="D279">
        <v>1</v>
      </c>
      <c r="E279">
        <v>222</v>
      </c>
      <c r="F279" t="s">
        <v>239</v>
      </c>
      <c r="G279">
        <v>93</v>
      </c>
      <c r="H279" t="s">
        <v>32</v>
      </c>
      <c r="I279">
        <v>7</v>
      </c>
      <c r="J279" t="s">
        <v>76</v>
      </c>
      <c r="K279" t="s">
        <v>59</v>
      </c>
      <c r="L279">
        <v>1</v>
      </c>
      <c r="M279" t="s">
        <v>68</v>
      </c>
      <c r="N279">
        <v>12</v>
      </c>
      <c r="O279" t="s">
        <v>240</v>
      </c>
      <c r="P279">
        <v>7617</v>
      </c>
      <c r="Q279" t="s">
        <v>241</v>
      </c>
      <c r="R279">
        <v>1</v>
      </c>
      <c r="S279" t="s">
        <v>38</v>
      </c>
      <c r="T279" t="s">
        <v>242</v>
      </c>
      <c r="U279">
        <v>4</v>
      </c>
      <c r="V279" t="s">
        <v>267</v>
      </c>
      <c r="W279">
        <v>0</v>
      </c>
      <c r="Y279" s="1">
        <v>0</v>
      </c>
      <c r="AA279">
        <v>2</v>
      </c>
      <c r="AB279">
        <v>2</v>
      </c>
      <c r="AC279" s="1">
        <v>22767671</v>
      </c>
      <c r="AD279" s="1">
        <v>21823478</v>
      </c>
    </row>
    <row r="280" spans="1:30" x14ac:dyDescent="0.2">
      <c r="A280">
        <v>6</v>
      </c>
      <c r="B280" t="s">
        <v>30</v>
      </c>
      <c r="C280">
        <v>2021</v>
      </c>
      <c r="D280">
        <v>1</v>
      </c>
      <c r="E280">
        <v>222</v>
      </c>
      <c r="F280" t="s">
        <v>239</v>
      </c>
      <c r="G280">
        <v>93</v>
      </c>
      <c r="H280" t="s">
        <v>32</v>
      </c>
      <c r="I280">
        <v>7</v>
      </c>
      <c r="J280" t="s">
        <v>76</v>
      </c>
      <c r="K280" t="s">
        <v>59</v>
      </c>
      <c r="L280">
        <v>1</v>
      </c>
      <c r="M280" t="s">
        <v>68</v>
      </c>
      <c r="N280">
        <v>14</v>
      </c>
      <c r="O280" t="s">
        <v>245</v>
      </c>
      <c r="P280">
        <v>7619</v>
      </c>
      <c r="Q280" t="s">
        <v>246</v>
      </c>
      <c r="R280">
        <v>1</v>
      </c>
      <c r="S280" t="s">
        <v>38</v>
      </c>
      <c r="T280" t="s">
        <v>247</v>
      </c>
      <c r="U280">
        <v>1</v>
      </c>
      <c r="V280" t="s">
        <v>248</v>
      </c>
      <c r="W280">
        <v>0</v>
      </c>
      <c r="Y280" s="1">
        <v>0</v>
      </c>
      <c r="AA280">
        <v>5214</v>
      </c>
      <c r="AB280">
        <v>3260</v>
      </c>
      <c r="AC280" s="1">
        <v>455610444</v>
      </c>
      <c r="AD280" s="1">
        <v>1651715319</v>
      </c>
    </row>
    <row r="281" spans="1:30" x14ac:dyDescent="0.2">
      <c r="A281">
        <v>6</v>
      </c>
      <c r="B281" t="s">
        <v>30</v>
      </c>
      <c r="C281">
        <v>2021</v>
      </c>
      <c r="D281">
        <v>1</v>
      </c>
      <c r="E281">
        <v>222</v>
      </c>
      <c r="F281" t="s">
        <v>239</v>
      </c>
      <c r="G281">
        <v>93</v>
      </c>
      <c r="H281" t="s">
        <v>32</v>
      </c>
      <c r="I281">
        <v>7</v>
      </c>
      <c r="J281" t="s">
        <v>76</v>
      </c>
      <c r="K281" t="s">
        <v>59</v>
      </c>
      <c r="L281">
        <v>1</v>
      </c>
      <c r="M281" t="s">
        <v>68</v>
      </c>
      <c r="N281">
        <v>14</v>
      </c>
      <c r="O281" t="s">
        <v>245</v>
      </c>
      <c r="P281">
        <v>7619</v>
      </c>
      <c r="Q281" t="s">
        <v>246</v>
      </c>
      <c r="R281">
        <v>1</v>
      </c>
      <c r="S281" t="s">
        <v>38</v>
      </c>
      <c r="T281" t="s">
        <v>247</v>
      </c>
      <c r="U281">
        <v>3</v>
      </c>
      <c r="V281" t="s">
        <v>268</v>
      </c>
      <c r="W281">
        <v>0</v>
      </c>
      <c r="Y281" s="1">
        <v>0</v>
      </c>
      <c r="AA281">
        <v>2</v>
      </c>
      <c r="AB281">
        <v>2</v>
      </c>
      <c r="AC281" s="1">
        <v>566087972</v>
      </c>
      <c r="AD281" s="1">
        <v>477188930</v>
      </c>
    </row>
    <row r="282" spans="1:30" x14ac:dyDescent="0.2">
      <c r="A282">
        <v>6</v>
      </c>
      <c r="B282" t="s">
        <v>30</v>
      </c>
      <c r="C282">
        <v>2021</v>
      </c>
      <c r="D282">
        <v>1</v>
      </c>
      <c r="E282">
        <v>222</v>
      </c>
      <c r="F282" t="s">
        <v>239</v>
      </c>
      <c r="G282">
        <v>93</v>
      </c>
      <c r="H282" t="s">
        <v>32</v>
      </c>
      <c r="I282">
        <v>7</v>
      </c>
      <c r="J282" t="s">
        <v>76</v>
      </c>
      <c r="K282" t="s">
        <v>59</v>
      </c>
      <c r="L282">
        <v>1</v>
      </c>
      <c r="M282" t="s">
        <v>68</v>
      </c>
      <c r="N282">
        <v>14</v>
      </c>
      <c r="O282" t="s">
        <v>245</v>
      </c>
      <c r="P282">
        <v>7619</v>
      </c>
      <c r="Q282" t="s">
        <v>246</v>
      </c>
      <c r="R282">
        <v>1</v>
      </c>
      <c r="S282" t="s">
        <v>38</v>
      </c>
      <c r="T282" t="s">
        <v>247</v>
      </c>
      <c r="U282">
        <v>7</v>
      </c>
      <c r="V282" t="s">
        <v>269</v>
      </c>
      <c r="W282">
        <v>0</v>
      </c>
      <c r="Y282" s="1">
        <v>0</v>
      </c>
      <c r="AA282">
        <v>140</v>
      </c>
      <c r="AB282">
        <v>60</v>
      </c>
      <c r="AC282" s="1">
        <v>17442000</v>
      </c>
      <c r="AD282" s="1">
        <v>7338956</v>
      </c>
    </row>
    <row r="283" spans="1:30" x14ac:dyDescent="0.2">
      <c r="A283">
        <v>6</v>
      </c>
      <c r="B283" t="s">
        <v>30</v>
      </c>
      <c r="C283">
        <v>2021</v>
      </c>
      <c r="D283">
        <v>1</v>
      </c>
      <c r="E283">
        <v>222</v>
      </c>
      <c r="F283" t="s">
        <v>239</v>
      </c>
      <c r="G283">
        <v>93</v>
      </c>
      <c r="H283" t="s">
        <v>32</v>
      </c>
      <c r="I283">
        <v>7</v>
      </c>
      <c r="J283" t="s">
        <v>76</v>
      </c>
      <c r="K283" t="s">
        <v>59</v>
      </c>
      <c r="L283">
        <v>1</v>
      </c>
      <c r="M283" t="s">
        <v>68</v>
      </c>
      <c r="N283">
        <v>14</v>
      </c>
      <c r="O283" t="s">
        <v>245</v>
      </c>
      <c r="P283">
        <v>7619</v>
      </c>
      <c r="Q283" t="s">
        <v>246</v>
      </c>
      <c r="R283">
        <v>1</v>
      </c>
      <c r="S283" t="s">
        <v>38</v>
      </c>
      <c r="T283" t="s">
        <v>247</v>
      </c>
      <c r="U283">
        <v>8</v>
      </c>
      <c r="V283" t="s">
        <v>270</v>
      </c>
      <c r="W283">
        <v>0</v>
      </c>
      <c r="Y283" s="1">
        <v>0</v>
      </c>
      <c r="AA283">
        <v>666</v>
      </c>
      <c r="AB283">
        <v>334</v>
      </c>
      <c r="AC283" s="1">
        <v>347965152</v>
      </c>
      <c r="AD283" s="1">
        <v>261352272</v>
      </c>
    </row>
    <row r="284" spans="1:30" x14ac:dyDescent="0.2">
      <c r="A284">
        <v>6</v>
      </c>
      <c r="B284" t="s">
        <v>30</v>
      </c>
      <c r="C284">
        <v>2021</v>
      </c>
      <c r="D284">
        <v>1</v>
      </c>
      <c r="E284">
        <v>222</v>
      </c>
      <c r="F284" t="s">
        <v>239</v>
      </c>
      <c r="G284">
        <v>93</v>
      </c>
      <c r="H284" t="s">
        <v>32</v>
      </c>
      <c r="I284">
        <v>7</v>
      </c>
      <c r="J284" t="s">
        <v>76</v>
      </c>
      <c r="K284" t="s">
        <v>59</v>
      </c>
      <c r="L284">
        <v>1</v>
      </c>
      <c r="M284" t="s">
        <v>68</v>
      </c>
      <c r="N284">
        <v>15</v>
      </c>
      <c r="O284" t="s">
        <v>91</v>
      </c>
      <c r="P284">
        <v>7594</v>
      </c>
      <c r="Q284" t="s">
        <v>249</v>
      </c>
      <c r="R284">
        <v>1</v>
      </c>
      <c r="S284" t="s">
        <v>38</v>
      </c>
      <c r="T284" t="s">
        <v>250</v>
      </c>
      <c r="U284">
        <v>3</v>
      </c>
      <c r="V284" t="s">
        <v>251</v>
      </c>
      <c r="W284">
        <v>0</v>
      </c>
      <c r="Y284" s="1">
        <v>0</v>
      </c>
      <c r="AA284">
        <v>2</v>
      </c>
      <c r="AB284">
        <v>6</v>
      </c>
      <c r="AC284" s="1">
        <v>146000</v>
      </c>
      <c r="AD284" s="1">
        <v>146000</v>
      </c>
    </row>
    <row r="285" spans="1:30" x14ac:dyDescent="0.2">
      <c r="A285">
        <v>6</v>
      </c>
      <c r="B285" t="s">
        <v>30</v>
      </c>
      <c r="C285">
        <v>2021</v>
      </c>
      <c r="D285">
        <v>1</v>
      </c>
      <c r="E285">
        <v>222</v>
      </c>
      <c r="F285" t="s">
        <v>239</v>
      </c>
      <c r="G285">
        <v>93</v>
      </c>
      <c r="H285" t="s">
        <v>32</v>
      </c>
      <c r="I285">
        <v>7</v>
      </c>
      <c r="J285" t="s">
        <v>76</v>
      </c>
      <c r="K285" t="s">
        <v>59</v>
      </c>
      <c r="L285">
        <v>1</v>
      </c>
      <c r="M285" t="s">
        <v>68</v>
      </c>
      <c r="N285">
        <v>21</v>
      </c>
      <c r="O285" t="s">
        <v>69</v>
      </c>
      <c r="P285">
        <v>7585</v>
      </c>
      <c r="Q285" t="s">
        <v>252</v>
      </c>
      <c r="R285">
        <v>1</v>
      </c>
      <c r="S285" t="s">
        <v>38</v>
      </c>
      <c r="T285" t="s">
        <v>264</v>
      </c>
      <c r="U285">
        <v>3</v>
      </c>
      <c r="V285" t="s">
        <v>254</v>
      </c>
      <c r="W285">
        <v>0</v>
      </c>
      <c r="Y285" s="1">
        <v>0</v>
      </c>
      <c r="AA285">
        <v>5</v>
      </c>
      <c r="AB285">
        <v>5</v>
      </c>
      <c r="AC285" s="1">
        <v>5197035</v>
      </c>
      <c r="AD285" s="1">
        <v>571410</v>
      </c>
    </row>
    <row r="286" spans="1:30" x14ac:dyDescent="0.2">
      <c r="A286">
        <v>6</v>
      </c>
      <c r="B286" t="s">
        <v>30</v>
      </c>
      <c r="C286">
        <v>2021</v>
      </c>
      <c r="D286">
        <v>1</v>
      </c>
      <c r="E286">
        <v>222</v>
      </c>
      <c r="F286" t="s">
        <v>239</v>
      </c>
      <c r="G286">
        <v>93</v>
      </c>
      <c r="H286" t="s">
        <v>32</v>
      </c>
      <c r="I286">
        <v>7</v>
      </c>
      <c r="J286" t="s">
        <v>76</v>
      </c>
      <c r="K286" t="s">
        <v>59</v>
      </c>
      <c r="L286">
        <v>1</v>
      </c>
      <c r="M286" t="s">
        <v>68</v>
      </c>
      <c r="N286">
        <v>21</v>
      </c>
      <c r="O286" t="s">
        <v>69</v>
      </c>
      <c r="P286">
        <v>7585</v>
      </c>
      <c r="Q286" t="s">
        <v>252</v>
      </c>
      <c r="R286">
        <v>1</v>
      </c>
      <c r="S286" t="s">
        <v>38</v>
      </c>
      <c r="T286" t="s">
        <v>264</v>
      </c>
      <c r="U286">
        <v>4</v>
      </c>
      <c r="V286" t="s">
        <v>255</v>
      </c>
      <c r="W286">
        <v>0</v>
      </c>
      <c r="Y286" s="1">
        <v>0</v>
      </c>
      <c r="AA286">
        <v>12</v>
      </c>
      <c r="AB286">
        <v>12</v>
      </c>
      <c r="AC286" s="1">
        <v>23208911</v>
      </c>
      <c r="AD286" s="1">
        <v>13078425</v>
      </c>
    </row>
    <row r="287" spans="1:30" x14ac:dyDescent="0.2">
      <c r="A287">
        <v>6</v>
      </c>
      <c r="B287" t="s">
        <v>30</v>
      </c>
      <c r="C287">
        <v>2021</v>
      </c>
      <c r="D287">
        <v>1</v>
      </c>
      <c r="E287">
        <v>222</v>
      </c>
      <c r="F287" t="s">
        <v>239</v>
      </c>
      <c r="G287">
        <v>93</v>
      </c>
      <c r="H287" t="s">
        <v>32</v>
      </c>
      <c r="I287">
        <v>7</v>
      </c>
      <c r="J287" t="s">
        <v>76</v>
      </c>
      <c r="K287" t="s">
        <v>59</v>
      </c>
      <c r="L287">
        <v>1</v>
      </c>
      <c r="M287" t="s">
        <v>68</v>
      </c>
      <c r="N287">
        <v>21</v>
      </c>
      <c r="O287" t="s">
        <v>69</v>
      </c>
      <c r="P287">
        <v>7585</v>
      </c>
      <c r="Q287" t="s">
        <v>252</v>
      </c>
      <c r="R287">
        <v>1</v>
      </c>
      <c r="S287" t="s">
        <v>38</v>
      </c>
      <c r="T287" t="s">
        <v>264</v>
      </c>
      <c r="U287">
        <v>7</v>
      </c>
      <c r="V287" t="s">
        <v>266</v>
      </c>
      <c r="W287">
        <v>0</v>
      </c>
      <c r="Y287" s="1">
        <v>0</v>
      </c>
      <c r="AA287">
        <v>1</v>
      </c>
      <c r="AB287">
        <v>1</v>
      </c>
      <c r="AC287" s="1">
        <v>990097</v>
      </c>
      <c r="AD287" s="1">
        <v>281090</v>
      </c>
    </row>
    <row r="288" spans="1:30" x14ac:dyDescent="0.2">
      <c r="A288">
        <v>6</v>
      </c>
      <c r="B288" t="s">
        <v>30</v>
      </c>
      <c r="C288">
        <v>2021</v>
      </c>
      <c r="D288">
        <v>1</v>
      </c>
      <c r="E288">
        <v>222</v>
      </c>
      <c r="F288" t="s">
        <v>239</v>
      </c>
      <c r="G288">
        <v>93</v>
      </c>
      <c r="H288" t="s">
        <v>32</v>
      </c>
      <c r="I288">
        <v>7</v>
      </c>
      <c r="J288" t="s">
        <v>76</v>
      </c>
      <c r="K288" t="s">
        <v>59</v>
      </c>
      <c r="L288">
        <v>1</v>
      </c>
      <c r="M288" t="s">
        <v>68</v>
      </c>
      <c r="N288">
        <v>21</v>
      </c>
      <c r="O288" t="s">
        <v>69</v>
      </c>
      <c r="P288">
        <v>7585</v>
      </c>
      <c r="Q288" t="s">
        <v>252</v>
      </c>
      <c r="R288">
        <v>1</v>
      </c>
      <c r="S288" t="s">
        <v>38</v>
      </c>
      <c r="T288" t="s">
        <v>264</v>
      </c>
      <c r="U288">
        <v>8</v>
      </c>
      <c r="V288" t="s">
        <v>256</v>
      </c>
      <c r="W288">
        <v>0</v>
      </c>
      <c r="Y288" s="1">
        <v>0</v>
      </c>
      <c r="AA288">
        <v>15</v>
      </c>
      <c r="AB288">
        <v>15</v>
      </c>
      <c r="AC288" s="1">
        <v>11262993</v>
      </c>
      <c r="AD288" s="1">
        <v>4867175</v>
      </c>
    </row>
    <row r="289" spans="1:30" x14ac:dyDescent="0.2">
      <c r="A289">
        <v>6</v>
      </c>
      <c r="B289" t="s">
        <v>30</v>
      </c>
      <c r="C289">
        <v>2021</v>
      </c>
      <c r="D289">
        <v>1</v>
      </c>
      <c r="E289">
        <v>222</v>
      </c>
      <c r="F289" t="s">
        <v>239</v>
      </c>
      <c r="G289">
        <v>93</v>
      </c>
      <c r="H289" t="s">
        <v>32</v>
      </c>
      <c r="I289">
        <v>7</v>
      </c>
      <c r="J289" t="s">
        <v>76</v>
      </c>
      <c r="K289" t="s">
        <v>59</v>
      </c>
      <c r="L289">
        <v>1</v>
      </c>
      <c r="M289" t="s">
        <v>68</v>
      </c>
      <c r="N289">
        <v>21</v>
      </c>
      <c r="O289" t="s">
        <v>69</v>
      </c>
      <c r="P289">
        <v>7614</v>
      </c>
      <c r="Q289" t="s">
        <v>258</v>
      </c>
      <c r="R289">
        <v>1</v>
      </c>
      <c r="S289" t="s">
        <v>38</v>
      </c>
      <c r="T289" t="s">
        <v>259</v>
      </c>
      <c r="U289">
        <v>1</v>
      </c>
      <c r="V289" t="s">
        <v>260</v>
      </c>
      <c r="W289">
        <v>0</v>
      </c>
      <c r="Y289" s="1">
        <v>0</v>
      </c>
      <c r="AA289">
        <v>5</v>
      </c>
      <c r="AB289">
        <v>1</v>
      </c>
      <c r="AC289" s="1">
        <v>4500000</v>
      </c>
      <c r="AD289" s="1">
        <v>0</v>
      </c>
    </row>
    <row r="290" spans="1:30" x14ac:dyDescent="0.2">
      <c r="A290">
        <v>6</v>
      </c>
      <c r="B290" t="s">
        <v>30</v>
      </c>
      <c r="C290">
        <v>2021</v>
      </c>
      <c r="D290">
        <v>1</v>
      </c>
      <c r="E290">
        <v>222</v>
      </c>
      <c r="F290" t="s">
        <v>239</v>
      </c>
      <c r="G290">
        <v>93</v>
      </c>
      <c r="H290" t="s">
        <v>32</v>
      </c>
      <c r="I290">
        <v>7</v>
      </c>
      <c r="J290" t="s">
        <v>76</v>
      </c>
      <c r="K290" t="s">
        <v>59</v>
      </c>
      <c r="L290">
        <v>1</v>
      </c>
      <c r="M290" t="s">
        <v>68</v>
      </c>
      <c r="N290">
        <v>21</v>
      </c>
      <c r="O290" t="s">
        <v>69</v>
      </c>
      <c r="P290">
        <v>7625</v>
      </c>
      <c r="Q290" t="s">
        <v>261</v>
      </c>
      <c r="R290">
        <v>1</v>
      </c>
      <c r="S290" t="s">
        <v>38</v>
      </c>
      <c r="T290" t="s">
        <v>262</v>
      </c>
      <c r="U290">
        <v>1</v>
      </c>
      <c r="V290" t="s">
        <v>263</v>
      </c>
      <c r="W290">
        <v>0</v>
      </c>
      <c r="Y290" s="1">
        <v>0</v>
      </c>
      <c r="AA290">
        <v>4</v>
      </c>
      <c r="AC290" s="1">
        <v>9639000</v>
      </c>
    </row>
    <row r="291" spans="1:30" x14ac:dyDescent="0.2">
      <c r="A291">
        <v>6</v>
      </c>
      <c r="B291" t="s">
        <v>30</v>
      </c>
      <c r="C291">
        <v>2021</v>
      </c>
      <c r="D291">
        <v>1</v>
      </c>
      <c r="E291">
        <v>222</v>
      </c>
      <c r="F291" t="s">
        <v>239</v>
      </c>
      <c r="G291">
        <v>93</v>
      </c>
      <c r="H291" t="s">
        <v>32</v>
      </c>
      <c r="I291">
        <v>8</v>
      </c>
      <c r="J291" t="s">
        <v>77</v>
      </c>
      <c r="K291" t="s">
        <v>59</v>
      </c>
      <c r="L291">
        <v>1</v>
      </c>
      <c r="M291" t="s">
        <v>68</v>
      </c>
      <c r="N291">
        <v>12</v>
      </c>
      <c r="O291" t="s">
        <v>240</v>
      </c>
      <c r="P291">
        <v>7617</v>
      </c>
      <c r="Q291" t="s">
        <v>241</v>
      </c>
      <c r="R291">
        <v>1</v>
      </c>
      <c r="S291" t="s">
        <v>38</v>
      </c>
      <c r="T291" t="s">
        <v>275</v>
      </c>
      <c r="U291">
        <v>1</v>
      </c>
      <c r="V291" t="s">
        <v>243</v>
      </c>
      <c r="W291">
        <v>0</v>
      </c>
      <c r="Y291" s="1">
        <v>0</v>
      </c>
      <c r="AA291">
        <v>6424</v>
      </c>
      <c r="AB291">
        <v>2626</v>
      </c>
      <c r="AC291" s="1">
        <v>712618250</v>
      </c>
      <c r="AD291" s="1">
        <v>642509387</v>
      </c>
    </row>
    <row r="292" spans="1:30" x14ac:dyDescent="0.2">
      <c r="A292">
        <v>6</v>
      </c>
      <c r="B292" t="s">
        <v>30</v>
      </c>
      <c r="C292">
        <v>2021</v>
      </c>
      <c r="D292">
        <v>1</v>
      </c>
      <c r="E292">
        <v>222</v>
      </c>
      <c r="F292" t="s">
        <v>239</v>
      </c>
      <c r="G292">
        <v>93</v>
      </c>
      <c r="H292" t="s">
        <v>32</v>
      </c>
      <c r="I292">
        <v>8</v>
      </c>
      <c r="J292" t="s">
        <v>77</v>
      </c>
      <c r="K292" t="s">
        <v>59</v>
      </c>
      <c r="L292">
        <v>1</v>
      </c>
      <c r="M292" t="s">
        <v>68</v>
      </c>
      <c r="N292">
        <v>12</v>
      </c>
      <c r="O292" t="s">
        <v>240</v>
      </c>
      <c r="P292">
        <v>7617</v>
      </c>
      <c r="Q292" t="s">
        <v>241</v>
      </c>
      <c r="R292">
        <v>1</v>
      </c>
      <c r="S292" t="s">
        <v>38</v>
      </c>
      <c r="T292" t="s">
        <v>275</v>
      </c>
      <c r="U292">
        <v>3</v>
      </c>
      <c r="V292" t="s">
        <v>244</v>
      </c>
      <c r="W292">
        <v>0</v>
      </c>
      <c r="Y292" s="1">
        <v>0</v>
      </c>
      <c r="AA292">
        <v>3015</v>
      </c>
      <c r="AB292">
        <v>1426</v>
      </c>
      <c r="AC292" s="1">
        <v>74459926</v>
      </c>
      <c r="AD292" s="1">
        <v>91564512</v>
      </c>
    </row>
    <row r="293" spans="1:30" x14ac:dyDescent="0.2">
      <c r="A293">
        <v>6</v>
      </c>
      <c r="B293" t="s">
        <v>30</v>
      </c>
      <c r="C293">
        <v>2021</v>
      </c>
      <c r="D293">
        <v>1</v>
      </c>
      <c r="E293">
        <v>222</v>
      </c>
      <c r="F293" t="s">
        <v>239</v>
      </c>
      <c r="G293">
        <v>93</v>
      </c>
      <c r="H293" t="s">
        <v>32</v>
      </c>
      <c r="I293">
        <v>8</v>
      </c>
      <c r="J293" t="s">
        <v>77</v>
      </c>
      <c r="K293" t="s">
        <v>59</v>
      </c>
      <c r="L293">
        <v>1</v>
      </c>
      <c r="M293" t="s">
        <v>68</v>
      </c>
      <c r="N293">
        <v>12</v>
      </c>
      <c r="O293" t="s">
        <v>240</v>
      </c>
      <c r="P293">
        <v>7617</v>
      </c>
      <c r="Q293" t="s">
        <v>241</v>
      </c>
      <c r="R293">
        <v>1</v>
      </c>
      <c r="S293" t="s">
        <v>38</v>
      </c>
      <c r="T293" t="s">
        <v>275</v>
      </c>
      <c r="U293">
        <v>4</v>
      </c>
      <c r="V293" t="s">
        <v>267</v>
      </c>
      <c r="W293">
        <v>0</v>
      </c>
      <c r="Y293" s="1">
        <v>0</v>
      </c>
      <c r="AA293">
        <v>3</v>
      </c>
      <c r="AB293">
        <v>3</v>
      </c>
      <c r="AC293" s="1">
        <v>34151507</v>
      </c>
      <c r="AD293" s="1">
        <v>32735217</v>
      </c>
    </row>
    <row r="294" spans="1:30" x14ac:dyDescent="0.2">
      <c r="A294">
        <v>6</v>
      </c>
      <c r="B294" t="s">
        <v>30</v>
      </c>
      <c r="C294">
        <v>2021</v>
      </c>
      <c r="D294">
        <v>1</v>
      </c>
      <c r="E294">
        <v>222</v>
      </c>
      <c r="F294" t="s">
        <v>239</v>
      </c>
      <c r="G294">
        <v>93</v>
      </c>
      <c r="H294" t="s">
        <v>32</v>
      </c>
      <c r="I294">
        <v>8</v>
      </c>
      <c r="J294" t="s">
        <v>77</v>
      </c>
      <c r="K294" t="s">
        <v>59</v>
      </c>
      <c r="L294">
        <v>1</v>
      </c>
      <c r="M294" t="s">
        <v>68</v>
      </c>
      <c r="N294">
        <v>14</v>
      </c>
      <c r="O294" t="s">
        <v>245</v>
      </c>
      <c r="P294">
        <v>7619</v>
      </c>
      <c r="Q294" t="s">
        <v>246</v>
      </c>
      <c r="R294">
        <v>1</v>
      </c>
      <c r="S294" t="s">
        <v>38</v>
      </c>
      <c r="T294" t="s">
        <v>247</v>
      </c>
      <c r="U294">
        <v>1</v>
      </c>
      <c r="V294" t="s">
        <v>248</v>
      </c>
      <c r="W294">
        <v>0</v>
      </c>
      <c r="Y294" s="1">
        <v>0</v>
      </c>
      <c r="AA294">
        <v>4818</v>
      </c>
      <c r="AB294">
        <v>3493</v>
      </c>
      <c r="AC294" s="1">
        <v>2305557824</v>
      </c>
      <c r="AD294" s="1">
        <v>1769767365</v>
      </c>
    </row>
    <row r="295" spans="1:30" x14ac:dyDescent="0.2">
      <c r="A295">
        <v>6</v>
      </c>
      <c r="B295" t="s">
        <v>30</v>
      </c>
      <c r="C295">
        <v>2021</v>
      </c>
      <c r="D295">
        <v>1</v>
      </c>
      <c r="E295">
        <v>222</v>
      </c>
      <c r="F295" t="s">
        <v>239</v>
      </c>
      <c r="G295">
        <v>93</v>
      </c>
      <c r="H295" t="s">
        <v>32</v>
      </c>
      <c r="I295">
        <v>8</v>
      </c>
      <c r="J295" t="s">
        <v>77</v>
      </c>
      <c r="K295" t="s">
        <v>59</v>
      </c>
      <c r="L295">
        <v>1</v>
      </c>
      <c r="M295" t="s">
        <v>68</v>
      </c>
      <c r="N295">
        <v>14</v>
      </c>
      <c r="O295" t="s">
        <v>245</v>
      </c>
      <c r="P295">
        <v>7619</v>
      </c>
      <c r="Q295" t="s">
        <v>246</v>
      </c>
      <c r="R295">
        <v>1</v>
      </c>
      <c r="S295" t="s">
        <v>38</v>
      </c>
      <c r="T295" t="s">
        <v>247</v>
      </c>
      <c r="U295">
        <v>3</v>
      </c>
      <c r="V295" t="s">
        <v>268</v>
      </c>
      <c r="W295">
        <v>0</v>
      </c>
      <c r="Y295" s="1">
        <v>0</v>
      </c>
      <c r="AA295">
        <v>3</v>
      </c>
      <c r="AB295">
        <v>3</v>
      </c>
      <c r="AC295" s="1">
        <v>1338638342</v>
      </c>
      <c r="AD295" s="1">
        <v>1214913215</v>
      </c>
    </row>
    <row r="296" spans="1:30" x14ac:dyDescent="0.2">
      <c r="A296">
        <v>6</v>
      </c>
      <c r="B296" t="s">
        <v>30</v>
      </c>
      <c r="C296">
        <v>2021</v>
      </c>
      <c r="D296">
        <v>1</v>
      </c>
      <c r="E296">
        <v>222</v>
      </c>
      <c r="F296" t="s">
        <v>239</v>
      </c>
      <c r="G296">
        <v>93</v>
      </c>
      <c r="H296" t="s">
        <v>32</v>
      </c>
      <c r="I296">
        <v>8</v>
      </c>
      <c r="J296" t="s">
        <v>77</v>
      </c>
      <c r="K296" t="s">
        <v>59</v>
      </c>
      <c r="L296">
        <v>1</v>
      </c>
      <c r="M296" t="s">
        <v>68</v>
      </c>
      <c r="N296">
        <v>14</v>
      </c>
      <c r="O296" t="s">
        <v>245</v>
      </c>
      <c r="P296">
        <v>7619</v>
      </c>
      <c r="Q296" t="s">
        <v>246</v>
      </c>
      <c r="R296">
        <v>1</v>
      </c>
      <c r="S296" t="s">
        <v>38</v>
      </c>
      <c r="T296" t="s">
        <v>247</v>
      </c>
      <c r="U296">
        <v>7</v>
      </c>
      <c r="V296" t="s">
        <v>269</v>
      </c>
      <c r="W296">
        <v>0</v>
      </c>
      <c r="Y296" s="1">
        <v>0</v>
      </c>
      <c r="AA296">
        <v>210</v>
      </c>
      <c r="AB296">
        <v>66</v>
      </c>
      <c r="AC296" s="1">
        <v>26163000</v>
      </c>
      <c r="AD296" s="1">
        <v>8072851</v>
      </c>
    </row>
    <row r="297" spans="1:30" x14ac:dyDescent="0.2">
      <c r="A297">
        <v>6</v>
      </c>
      <c r="B297" t="s">
        <v>30</v>
      </c>
      <c r="C297">
        <v>2021</v>
      </c>
      <c r="D297">
        <v>1</v>
      </c>
      <c r="E297">
        <v>222</v>
      </c>
      <c r="F297" t="s">
        <v>239</v>
      </c>
      <c r="G297">
        <v>93</v>
      </c>
      <c r="H297" t="s">
        <v>32</v>
      </c>
      <c r="I297">
        <v>8</v>
      </c>
      <c r="J297" t="s">
        <v>77</v>
      </c>
      <c r="K297" t="s">
        <v>59</v>
      </c>
      <c r="L297">
        <v>1</v>
      </c>
      <c r="M297" t="s">
        <v>68</v>
      </c>
      <c r="N297">
        <v>14</v>
      </c>
      <c r="O297" t="s">
        <v>245</v>
      </c>
      <c r="P297">
        <v>7619</v>
      </c>
      <c r="Q297" t="s">
        <v>246</v>
      </c>
      <c r="R297">
        <v>1</v>
      </c>
      <c r="S297" t="s">
        <v>38</v>
      </c>
      <c r="T297" t="s">
        <v>247</v>
      </c>
      <c r="U297">
        <v>8</v>
      </c>
      <c r="V297" t="s">
        <v>270</v>
      </c>
      <c r="W297">
        <v>0</v>
      </c>
      <c r="Y297" s="1">
        <v>0</v>
      </c>
      <c r="AA297">
        <v>999</v>
      </c>
      <c r="AB297">
        <v>592</v>
      </c>
      <c r="AC297" s="1">
        <v>521947728</v>
      </c>
      <c r="AD297" s="1">
        <v>463235165</v>
      </c>
    </row>
    <row r="298" spans="1:30" x14ac:dyDescent="0.2">
      <c r="A298">
        <v>6</v>
      </c>
      <c r="B298" t="s">
        <v>30</v>
      </c>
      <c r="C298">
        <v>2021</v>
      </c>
      <c r="D298">
        <v>1</v>
      </c>
      <c r="E298">
        <v>222</v>
      </c>
      <c r="F298" t="s">
        <v>239</v>
      </c>
      <c r="G298">
        <v>93</v>
      </c>
      <c r="H298" t="s">
        <v>32</v>
      </c>
      <c r="I298">
        <v>8</v>
      </c>
      <c r="J298" t="s">
        <v>77</v>
      </c>
      <c r="K298" t="s">
        <v>59</v>
      </c>
      <c r="L298">
        <v>1</v>
      </c>
      <c r="M298" t="s">
        <v>68</v>
      </c>
      <c r="N298">
        <v>15</v>
      </c>
      <c r="O298" t="s">
        <v>91</v>
      </c>
      <c r="P298">
        <v>7594</v>
      </c>
      <c r="Q298" t="s">
        <v>249</v>
      </c>
      <c r="R298">
        <v>1</v>
      </c>
      <c r="S298" t="s">
        <v>38</v>
      </c>
      <c r="T298" t="s">
        <v>250</v>
      </c>
      <c r="U298">
        <v>3</v>
      </c>
      <c r="V298" t="s">
        <v>251</v>
      </c>
      <c r="W298">
        <v>0</v>
      </c>
      <c r="Y298" s="1">
        <v>0</v>
      </c>
      <c r="AA298">
        <v>5</v>
      </c>
      <c r="AB298">
        <v>5</v>
      </c>
      <c r="AC298" s="1">
        <v>365000</v>
      </c>
      <c r="AD298" s="1">
        <v>365000</v>
      </c>
    </row>
    <row r="299" spans="1:30" x14ac:dyDescent="0.2">
      <c r="A299">
        <v>6</v>
      </c>
      <c r="B299" t="s">
        <v>30</v>
      </c>
      <c r="C299">
        <v>2021</v>
      </c>
      <c r="D299">
        <v>1</v>
      </c>
      <c r="E299">
        <v>222</v>
      </c>
      <c r="F299" t="s">
        <v>239</v>
      </c>
      <c r="G299">
        <v>93</v>
      </c>
      <c r="H299" t="s">
        <v>32</v>
      </c>
      <c r="I299">
        <v>8</v>
      </c>
      <c r="J299" t="s">
        <v>77</v>
      </c>
      <c r="K299" t="s">
        <v>59</v>
      </c>
      <c r="L299">
        <v>1</v>
      </c>
      <c r="M299" t="s">
        <v>68</v>
      </c>
      <c r="N299">
        <v>21</v>
      </c>
      <c r="O299" t="s">
        <v>69</v>
      </c>
      <c r="P299">
        <v>7585</v>
      </c>
      <c r="Q299" t="s">
        <v>252</v>
      </c>
      <c r="R299">
        <v>1</v>
      </c>
      <c r="S299" t="s">
        <v>38</v>
      </c>
      <c r="T299" t="s">
        <v>264</v>
      </c>
      <c r="U299">
        <v>1</v>
      </c>
      <c r="V299" t="s">
        <v>271</v>
      </c>
      <c r="W299">
        <v>0</v>
      </c>
      <c r="Y299" s="1">
        <v>0</v>
      </c>
      <c r="AA299">
        <v>2</v>
      </c>
      <c r="AB299">
        <v>2</v>
      </c>
      <c r="AC299" s="1">
        <v>3091571</v>
      </c>
      <c r="AD299" s="1">
        <v>774845</v>
      </c>
    </row>
    <row r="300" spans="1:30" x14ac:dyDescent="0.2">
      <c r="A300">
        <v>6</v>
      </c>
      <c r="B300" t="s">
        <v>30</v>
      </c>
      <c r="C300">
        <v>2021</v>
      </c>
      <c r="D300">
        <v>1</v>
      </c>
      <c r="E300">
        <v>222</v>
      </c>
      <c r="F300" t="s">
        <v>239</v>
      </c>
      <c r="G300">
        <v>93</v>
      </c>
      <c r="H300" t="s">
        <v>32</v>
      </c>
      <c r="I300">
        <v>8</v>
      </c>
      <c r="J300" t="s">
        <v>77</v>
      </c>
      <c r="K300" t="s">
        <v>59</v>
      </c>
      <c r="L300">
        <v>1</v>
      </c>
      <c r="M300" t="s">
        <v>68</v>
      </c>
      <c r="N300">
        <v>21</v>
      </c>
      <c r="O300" t="s">
        <v>69</v>
      </c>
      <c r="P300">
        <v>7585</v>
      </c>
      <c r="Q300" t="s">
        <v>252</v>
      </c>
      <c r="R300">
        <v>1</v>
      </c>
      <c r="S300" t="s">
        <v>38</v>
      </c>
      <c r="T300" t="s">
        <v>264</v>
      </c>
      <c r="U300">
        <v>3</v>
      </c>
      <c r="V300" t="s">
        <v>254</v>
      </c>
      <c r="W300">
        <v>0</v>
      </c>
      <c r="Y300" s="1">
        <v>0</v>
      </c>
      <c r="AA300">
        <v>1</v>
      </c>
      <c r="AB300">
        <v>1</v>
      </c>
      <c r="AC300" s="1">
        <v>1039407</v>
      </c>
      <c r="AD300" s="1">
        <v>114282</v>
      </c>
    </row>
    <row r="301" spans="1:30" x14ac:dyDescent="0.2">
      <c r="A301">
        <v>6</v>
      </c>
      <c r="B301" t="s">
        <v>30</v>
      </c>
      <c r="C301">
        <v>2021</v>
      </c>
      <c r="D301">
        <v>1</v>
      </c>
      <c r="E301">
        <v>222</v>
      </c>
      <c r="F301" t="s">
        <v>239</v>
      </c>
      <c r="G301">
        <v>93</v>
      </c>
      <c r="H301" t="s">
        <v>32</v>
      </c>
      <c r="I301">
        <v>8</v>
      </c>
      <c r="J301" t="s">
        <v>77</v>
      </c>
      <c r="K301" t="s">
        <v>59</v>
      </c>
      <c r="L301">
        <v>1</v>
      </c>
      <c r="M301" t="s">
        <v>68</v>
      </c>
      <c r="N301">
        <v>21</v>
      </c>
      <c r="O301" t="s">
        <v>69</v>
      </c>
      <c r="P301">
        <v>7585</v>
      </c>
      <c r="Q301" t="s">
        <v>252</v>
      </c>
      <c r="R301">
        <v>1</v>
      </c>
      <c r="S301" t="s">
        <v>38</v>
      </c>
      <c r="T301" t="s">
        <v>264</v>
      </c>
      <c r="U301">
        <v>4</v>
      </c>
      <c r="V301" t="s">
        <v>255</v>
      </c>
      <c r="W301">
        <v>0</v>
      </c>
      <c r="Y301" s="1">
        <v>0</v>
      </c>
      <c r="AA301">
        <v>2</v>
      </c>
      <c r="AB301">
        <v>2</v>
      </c>
      <c r="AC301" s="1">
        <v>3868152</v>
      </c>
      <c r="AD301" s="1">
        <v>2179738</v>
      </c>
    </row>
    <row r="302" spans="1:30" x14ac:dyDescent="0.2">
      <c r="A302">
        <v>6</v>
      </c>
      <c r="B302" t="s">
        <v>30</v>
      </c>
      <c r="C302">
        <v>2021</v>
      </c>
      <c r="D302">
        <v>1</v>
      </c>
      <c r="E302">
        <v>222</v>
      </c>
      <c r="F302" t="s">
        <v>239</v>
      </c>
      <c r="G302">
        <v>93</v>
      </c>
      <c r="H302" t="s">
        <v>32</v>
      </c>
      <c r="I302">
        <v>8</v>
      </c>
      <c r="J302" t="s">
        <v>77</v>
      </c>
      <c r="K302" t="s">
        <v>59</v>
      </c>
      <c r="L302">
        <v>1</v>
      </c>
      <c r="M302" t="s">
        <v>68</v>
      </c>
      <c r="N302">
        <v>21</v>
      </c>
      <c r="O302" t="s">
        <v>69</v>
      </c>
      <c r="P302">
        <v>7585</v>
      </c>
      <c r="Q302" t="s">
        <v>252</v>
      </c>
      <c r="R302">
        <v>1</v>
      </c>
      <c r="S302" t="s">
        <v>38</v>
      </c>
      <c r="T302" t="s">
        <v>264</v>
      </c>
      <c r="U302">
        <v>6</v>
      </c>
      <c r="V302" t="s">
        <v>265</v>
      </c>
      <c r="W302">
        <v>0</v>
      </c>
      <c r="Y302" s="1">
        <v>0</v>
      </c>
      <c r="AA302">
        <v>1</v>
      </c>
      <c r="AB302">
        <v>1</v>
      </c>
      <c r="AC302" s="1">
        <v>4746349</v>
      </c>
      <c r="AD302" s="1">
        <v>842718</v>
      </c>
    </row>
    <row r="303" spans="1:30" x14ac:dyDescent="0.2">
      <c r="A303">
        <v>6</v>
      </c>
      <c r="B303" t="s">
        <v>30</v>
      </c>
      <c r="C303">
        <v>2021</v>
      </c>
      <c r="D303">
        <v>1</v>
      </c>
      <c r="E303">
        <v>222</v>
      </c>
      <c r="F303" t="s">
        <v>239</v>
      </c>
      <c r="G303">
        <v>93</v>
      </c>
      <c r="H303" t="s">
        <v>32</v>
      </c>
      <c r="I303">
        <v>8</v>
      </c>
      <c r="J303" t="s">
        <v>77</v>
      </c>
      <c r="K303" t="s">
        <v>59</v>
      </c>
      <c r="L303">
        <v>1</v>
      </c>
      <c r="M303" t="s">
        <v>68</v>
      </c>
      <c r="N303">
        <v>21</v>
      </c>
      <c r="O303" t="s">
        <v>69</v>
      </c>
      <c r="P303">
        <v>7585</v>
      </c>
      <c r="Q303" t="s">
        <v>252</v>
      </c>
      <c r="R303">
        <v>1</v>
      </c>
      <c r="S303" t="s">
        <v>38</v>
      </c>
      <c r="T303" t="s">
        <v>264</v>
      </c>
      <c r="U303">
        <v>7</v>
      </c>
      <c r="V303" t="s">
        <v>266</v>
      </c>
      <c r="W303">
        <v>0</v>
      </c>
      <c r="Y303" s="1">
        <v>0</v>
      </c>
      <c r="AA303">
        <v>8</v>
      </c>
      <c r="AB303">
        <v>8</v>
      </c>
      <c r="AC303" s="1">
        <v>7776773</v>
      </c>
      <c r="AD303" s="1">
        <v>2248719</v>
      </c>
    </row>
    <row r="304" spans="1:30" x14ac:dyDescent="0.2">
      <c r="A304">
        <v>6</v>
      </c>
      <c r="B304" t="s">
        <v>30</v>
      </c>
      <c r="C304">
        <v>2021</v>
      </c>
      <c r="D304">
        <v>1</v>
      </c>
      <c r="E304">
        <v>222</v>
      </c>
      <c r="F304" t="s">
        <v>239</v>
      </c>
      <c r="G304">
        <v>93</v>
      </c>
      <c r="H304" t="s">
        <v>32</v>
      </c>
      <c r="I304">
        <v>8</v>
      </c>
      <c r="J304" t="s">
        <v>77</v>
      </c>
      <c r="K304" t="s">
        <v>59</v>
      </c>
      <c r="L304">
        <v>1</v>
      </c>
      <c r="M304" t="s">
        <v>68</v>
      </c>
      <c r="N304">
        <v>21</v>
      </c>
      <c r="O304" t="s">
        <v>69</v>
      </c>
      <c r="P304">
        <v>7585</v>
      </c>
      <c r="Q304" t="s">
        <v>252</v>
      </c>
      <c r="R304">
        <v>1</v>
      </c>
      <c r="S304" t="s">
        <v>38</v>
      </c>
      <c r="T304" t="s">
        <v>264</v>
      </c>
      <c r="U304">
        <v>8</v>
      </c>
      <c r="V304" t="s">
        <v>256</v>
      </c>
      <c r="W304">
        <v>0</v>
      </c>
      <c r="Y304" s="1">
        <v>0</v>
      </c>
      <c r="AA304">
        <v>4</v>
      </c>
      <c r="AB304">
        <v>4</v>
      </c>
      <c r="AC304" s="1">
        <v>3003465</v>
      </c>
      <c r="AD304" s="1">
        <v>1297913</v>
      </c>
    </row>
    <row r="305" spans="1:30" x14ac:dyDescent="0.2">
      <c r="A305">
        <v>6</v>
      </c>
      <c r="B305" t="s">
        <v>30</v>
      </c>
      <c r="C305">
        <v>2021</v>
      </c>
      <c r="D305">
        <v>1</v>
      </c>
      <c r="E305">
        <v>222</v>
      </c>
      <c r="F305" t="s">
        <v>239</v>
      </c>
      <c r="G305">
        <v>93</v>
      </c>
      <c r="H305" t="s">
        <v>32</v>
      </c>
      <c r="I305">
        <v>8</v>
      </c>
      <c r="J305" t="s">
        <v>77</v>
      </c>
      <c r="K305" t="s">
        <v>59</v>
      </c>
      <c r="L305">
        <v>1</v>
      </c>
      <c r="M305" t="s">
        <v>68</v>
      </c>
      <c r="N305">
        <v>21</v>
      </c>
      <c r="O305" t="s">
        <v>69</v>
      </c>
      <c r="P305">
        <v>7585</v>
      </c>
      <c r="Q305" t="s">
        <v>252</v>
      </c>
      <c r="R305">
        <v>1</v>
      </c>
      <c r="S305" t="s">
        <v>38</v>
      </c>
      <c r="T305" t="s">
        <v>264</v>
      </c>
      <c r="U305">
        <v>9</v>
      </c>
      <c r="V305" t="s">
        <v>257</v>
      </c>
      <c r="W305">
        <v>0</v>
      </c>
      <c r="Y305" s="1">
        <v>0</v>
      </c>
      <c r="AA305">
        <v>5</v>
      </c>
      <c r="AB305">
        <v>5</v>
      </c>
      <c r="AC305" s="1">
        <v>78467877</v>
      </c>
      <c r="AD305" s="1">
        <v>57152661</v>
      </c>
    </row>
    <row r="306" spans="1:30" x14ac:dyDescent="0.2">
      <c r="A306">
        <v>6</v>
      </c>
      <c r="B306" t="s">
        <v>30</v>
      </c>
      <c r="C306">
        <v>2021</v>
      </c>
      <c r="D306">
        <v>1</v>
      </c>
      <c r="E306">
        <v>222</v>
      </c>
      <c r="F306" t="s">
        <v>239</v>
      </c>
      <c r="G306">
        <v>93</v>
      </c>
      <c r="H306" t="s">
        <v>32</v>
      </c>
      <c r="I306">
        <v>8</v>
      </c>
      <c r="J306" t="s">
        <v>77</v>
      </c>
      <c r="K306" t="s">
        <v>59</v>
      </c>
      <c r="L306">
        <v>1</v>
      </c>
      <c r="M306" t="s">
        <v>68</v>
      </c>
      <c r="N306">
        <v>21</v>
      </c>
      <c r="O306" t="s">
        <v>69</v>
      </c>
      <c r="P306">
        <v>7614</v>
      </c>
      <c r="Q306" t="s">
        <v>258</v>
      </c>
      <c r="R306">
        <v>1</v>
      </c>
      <c r="S306" t="s">
        <v>38</v>
      </c>
      <c r="T306" t="s">
        <v>259</v>
      </c>
      <c r="U306">
        <v>1</v>
      </c>
      <c r="V306" t="s">
        <v>260</v>
      </c>
      <c r="W306">
        <v>0</v>
      </c>
      <c r="Y306" s="1">
        <v>0</v>
      </c>
      <c r="AA306">
        <v>5</v>
      </c>
      <c r="AB306">
        <v>6</v>
      </c>
      <c r="AC306" s="1">
        <v>4500000</v>
      </c>
      <c r="AD306" s="1">
        <v>4500000</v>
      </c>
    </row>
    <row r="307" spans="1:30" x14ac:dyDescent="0.2">
      <c r="A307">
        <v>6</v>
      </c>
      <c r="B307" t="s">
        <v>30</v>
      </c>
      <c r="C307">
        <v>2021</v>
      </c>
      <c r="D307">
        <v>1</v>
      </c>
      <c r="E307">
        <v>222</v>
      </c>
      <c r="F307" t="s">
        <v>239</v>
      </c>
      <c r="G307">
        <v>93</v>
      </c>
      <c r="H307" t="s">
        <v>32</v>
      </c>
      <c r="I307">
        <v>8</v>
      </c>
      <c r="J307" t="s">
        <v>77</v>
      </c>
      <c r="K307" t="s">
        <v>59</v>
      </c>
      <c r="L307">
        <v>1</v>
      </c>
      <c r="M307" t="s">
        <v>68</v>
      </c>
      <c r="N307">
        <v>21</v>
      </c>
      <c r="O307" t="s">
        <v>69</v>
      </c>
      <c r="P307">
        <v>7625</v>
      </c>
      <c r="Q307" t="s">
        <v>261</v>
      </c>
      <c r="R307">
        <v>1</v>
      </c>
      <c r="S307" t="s">
        <v>38</v>
      </c>
      <c r="T307" t="s">
        <v>262</v>
      </c>
      <c r="U307">
        <v>1</v>
      </c>
      <c r="V307" t="s">
        <v>263</v>
      </c>
      <c r="W307">
        <v>0</v>
      </c>
      <c r="Y307" s="1">
        <v>0</v>
      </c>
      <c r="AA307">
        <v>3</v>
      </c>
      <c r="AC307" s="1">
        <v>7229250</v>
      </c>
    </row>
    <row r="308" spans="1:30" x14ac:dyDescent="0.2">
      <c r="A308">
        <v>6</v>
      </c>
      <c r="B308" t="s">
        <v>30</v>
      </c>
      <c r="C308">
        <v>2021</v>
      </c>
      <c r="D308">
        <v>1</v>
      </c>
      <c r="E308">
        <v>222</v>
      </c>
      <c r="F308" t="s">
        <v>239</v>
      </c>
      <c r="G308">
        <v>93</v>
      </c>
      <c r="H308" t="s">
        <v>32</v>
      </c>
      <c r="I308">
        <v>9</v>
      </c>
      <c r="J308" t="s">
        <v>276</v>
      </c>
      <c r="K308" t="s">
        <v>59</v>
      </c>
      <c r="L308">
        <v>1</v>
      </c>
      <c r="M308" t="s">
        <v>68</v>
      </c>
      <c r="N308">
        <v>12</v>
      </c>
      <c r="O308" t="s">
        <v>240</v>
      </c>
      <c r="P308">
        <v>7617</v>
      </c>
      <c r="Q308" t="s">
        <v>241</v>
      </c>
      <c r="R308">
        <v>1</v>
      </c>
      <c r="S308" t="s">
        <v>38</v>
      </c>
      <c r="T308" t="s">
        <v>242</v>
      </c>
      <c r="U308">
        <v>1</v>
      </c>
      <c r="V308" t="s">
        <v>243</v>
      </c>
      <c r="W308">
        <v>0</v>
      </c>
      <c r="Y308" s="1">
        <v>0</v>
      </c>
      <c r="AA308">
        <v>2902</v>
      </c>
      <c r="AB308">
        <v>708</v>
      </c>
      <c r="AC308" s="1">
        <v>321920635</v>
      </c>
      <c r="AD308" s="1">
        <v>173227969</v>
      </c>
    </row>
    <row r="309" spans="1:30" x14ac:dyDescent="0.2">
      <c r="A309">
        <v>6</v>
      </c>
      <c r="B309" t="s">
        <v>30</v>
      </c>
      <c r="C309">
        <v>2021</v>
      </c>
      <c r="D309">
        <v>1</v>
      </c>
      <c r="E309">
        <v>222</v>
      </c>
      <c r="F309" t="s">
        <v>239</v>
      </c>
      <c r="G309">
        <v>93</v>
      </c>
      <c r="H309" t="s">
        <v>32</v>
      </c>
      <c r="I309">
        <v>9</v>
      </c>
      <c r="J309" t="s">
        <v>276</v>
      </c>
      <c r="K309" t="s">
        <v>59</v>
      </c>
      <c r="L309">
        <v>1</v>
      </c>
      <c r="M309" t="s">
        <v>68</v>
      </c>
      <c r="N309">
        <v>12</v>
      </c>
      <c r="O309" t="s">
        <v>240</v>
      </c>
      <c r="P309">
        <v>7617</v>
      </c>
      <c r="Q309" t="s">
        <v>241</v>
      </c>
      <c r="R309">
        <v>1</v>
      </c>
      <c r="S309" t="s">
        <v>38</v>
      </c>
      <c r="T309" t="s">
        <v>242</v>
      </c>
      <c r="U309">
        <v>3</v>
      </c>
      <c r="V309" t="s">
        <v>244</v>
      </c>
      <c r="W309">
        <v>0</v>
      </c>
      <c r="Y309" s="1">
        <v>0</v>
      </c>
      <c r="AA309">
        <v>309</v>
      </c>
      <c r="AB309">
        <v>120</v>
      </c>
      <c r="AC309" s="1">
        <v>7636915</v>
      </c>
      <c r="AD309" s="1">
        <v>7705288</v>
      </c>
    </row>
    <row r="310" spans="1:30" x14ac:dyDescent="0.2">
      <c r="A310">
        <v>6</v>
      </c>
      <c r="B310" t="s">
        <v>30</v>
      </c>
      <c r="C310">
        <v>2021</v>
      </c>
      <c r="D310">
        <v>1</v>
      </c>
      <c r="E310">
        <v>222</v>
      </c>
      <c r="F310" t="s">
        <v>239</v>
      </c>
      <c r="G310">
        <v>93</v>
      </c>
      <c r="H310" t="s">
        <v>32</v>
      </c>
      <c r="I310">
        <v>9</v>
      </c>
      <c r="J310" t="s">
        <v>276</v>
      </c>
      <c r="K310" t="s">
        <v>59</v>
      </c>
      <c r="L310">
        <v>1</v>
      </c>
      <c r="M310" t="s">
        <v>68</v>
      </c>
      <c r="N310">
        <v>14</v>
      </c>
      <c r="O310" t="s">
        <v>245</v>
      </c>
      <c r="P310">
        <v>7619</v>
      </c>
      <c r="Q310" t="s">
        <v>246</v>
      </c>
      <c r="R310">
        <v>1</v>
      </c>
      <c r="S310" t="s">
        <v>38</v>
      </c>
      <c r="T310" t="s">
        <v>247</v>
      </c>
      <c r="U310">
        <v>1</v>
      </c>
      <c r="V310" t="s">
        <v>248</v>
      </c>
      <c r="W310">
        <v>0</v>
      </c>
      <c r="Y310" s="1">
        <v>0</v>
      </c>
      <c r="AA310">
        <v>2244</v>
      </c>
      <c r="AB310">
        <v>2042</v>
      </c>
      <c r="AC310" s="1">
        <v>1400541975</v>
      </c>
      <c r="AD310" s="1">
        <v>1034602050</v>
      </c>
    </row>
    <row r="311" spans="1:30" x14ac:dyDescent="0.2">
      <c r="A311">
        <v>6</v>
      </c>
      <c r="B311" t="s">
        <v>30</v>
      </c>
      <c r="C311">
        <v>2021</v>
      </c>
      <c r="D311">
        <v>1</v>
      </c>
      <c r="E311">
        <v>222</v>
      </c>
      <c r="F311" t="s">
        <v>239</v>
      </c>
      <c r="G311">
        <v>93</v>
      </c>
      <c r="H311" t="s">
        <v>32</v>
      </c>
      <c r="I311">
        <v>9</v>
      </c>
      <c r="J311" t="s">
        <v>276</v>
      </c>
      <c r="K311" t="s">
        <v>59</v>
      </c>
      <c r="L311">
        <v>1</v>
      </c>
      <c r="M311" t="s">
        <v>68</v>
      </c>
      <c r="N311">
        <v>14</v>
      </c>
      <c r="O311" t="s">
        <v>245</v>
      </c>
      <c r="P311">
        <v>7619</v>
      </c>
      <c r="Q311" t="s">
        <v>246</v>
      </c>
      <c r="R311">
        <v>1</v>
      </c>
      <c r="S311" t="s">
        <v>38</v>
      </c>
      <c r="T311" t="s">
        <v>247</v>
      </c>
      <c r="U311">
        <v>3</v>
      </c>
      <c r="V311" t="s">
        <v>268</v>
      </c>
      <c r="W311">
        <v>0</v>
      </c>
      <c r="Y311" s="1">
        <v>0</v>
      </c>
      <c r="AA311">
        <v>1</v>
      </c>
      <c r="AB311">
        <v>1</v>
      </c>
      <c r="AC311" s="1">
        <v>364618867</v>
      </c>
      <c r="AD311" s="1">
        <v>320169345</v>
      </c>
    </row>
    <row r="312" spans="1:30" x14ac:dyDescent="0.2">
      <c r="A312">
        <v>6</v>
      </c>
      <c r="B312" t="s">
        <v>30</v>
      </c>
      <c r="C312">
        <v>2021</v>
      </c>
      <c r="D312">
        <v>1</v>
      </c>
      <c r="E312">
        <v>222</v>
      </c>
      <c r="F312" t="s">
        <v>239</v>
      </c>
      <c r="G312">
        <v>93</v>
      </c>
      <c r="H312" t="s">
        <v>32</v>
      </c>
      <c r="I312">
        <v>9</v>
      </c>
      <c r="J312" t="s">
        <v>276</v>
      </c>
      <c r="K312" t="s">
        <v>59</v>
      </c>
      <c r="L312">
        <v>1</v>
      </c>
      <c r="M312" t="s">
        <v>68</v>
      </c>
      <c r="N312">
        <v>14</v>
      </c>
      <c r="O312" t="s">
        <v>245</v>
      </c>
      <c r="P312">
        <v>7619</v>
      </c>
      <c r="Q312" t="s">
        <v>246</v>
      </c>
      <c r="R312">
        <v>1</v>
      </c>
      <c r="S312" t="s">
        <v>38</v>
      </c>
      <c r="T312" t="s">
        <v>247</v>
      </c>
      <c r="U312">
        <v>7</v>
      </c>
      <c r="V312" t="s">
        <v>269</v>
      </c>
      <c r="W312">
        <v>0</v>
      </c>
      <c r="Y312" s="1">
        <v>0</v>
      </c>
      <c r="AA312">
        <v>70</v>
      </c>
      <c r="AB312">
        <v>36</v>
      </c>
      <c r="AC312" s="1">
        <v>8721000</v>
      </c>
      <c r="AD312" s="1">
        <v>4403374</v>
      </c>
    </row>
    <row r="313" spans="1:30" x14ac:dyDescent="0.2">
      <c r="A313">
        <v>6</v>
      </c>
      <c r="B313" t="s">
        <v>30</v>
      </c>
      <c r="C313">
        <v>2021</v>
      </c>
      <c r="D313">
        <v>1</v>
      </c>
      <c r="E313">
        <v>222</v>
      </c>
      <c r="F313" t="s">
        <v>239</v>
      </c>
      <c r="G313">
        <v>93</v>
      </c>
      <c r="H313" t="s">
        <v>32</v>
      </c>
      <c r="I313">
        <v>9</v>
      </c>
      <c r="J313" t="s">
        <v>276</v>
      </c>
      <c r="K313" t="s">
        <v>59</v>
      </c>
      <c r="L313">
        <v>1</v>
      </c>
      <c r="M313" t="s">
        <v>68</v>
      </c>
      <c r="N313">
        <v>14</v>
      </c>
      <c r="O313" t="s">
        <v>245</v>
      </c>
      <c r="P313">
        <v>7619</v>
      </c>
      <c r="Q313" t="s">
        <v>246</v>
      </c>
      <c r="R313">
        <v>1</v>
      </c>
      <c r="S313" t="s">
        <v>38</v>
      </c>
      <c r="T313" t="s">
        <v>247</v>
      </c>
      <c r="U313">
        <v>8</v>
      </c>
      <c r="V313" t="s">
        <v>270</v>
      </c>
      <c r="W313">
        <v>0</v>
      </c>
      <c r="Y313" s="1">
        <v>0</v>
      </c>
      <c r="AA313">
        <v>350</v>
      </c>
      <c r="AB313">
        <v>491</v>
      </c>
      <c r="AC313" s="1">
        <v>182811376</v>
      </c>
      <c r="AD313" s="1">
        <v>384203490</v>
      </c>
    </row>
    <row r="314" spans="1:30" x14ac:dyDescent="0.2">
      <c r="A314">
        <v>6</v>
      </c>
      <c r="B314" t="s">
        <v>30</v>
      </c>
      <c r="C314">
        <v>2021</v>
      </c>
      <c r="D314">
        <v>1</v>
      </c>
      <c r="E314">
        <v>222</v>
      </c>
      <c r="F314" t="s">
        <v>239</v>
      </c>
      <c r="G314">
        <v>93</v>
      </c>
      <c r="H314" t="s">
        <v>32</v>
      </c>
      <c r="I314">
        <v>9</v>
      </c>
      <c r="J314" t="s">
        <v>276</v>
      </c>
      <c r="K314" t="s">
        <v>59</v>
      </c>
      <c r="L314">
        <v>1</v>
      </c>
      <c r="M314" t="s">
        <v>68</v>
      </c>
      <c r="N314">
        <v>15</v>
      </c>
      <c r="O314" t="s">
        <v>91</v>
      </c>
      <c r="P314">
        <v>7594</v>
      </c>
      <c r="Q314" t="s">
        <v>249</v>
      </c>
      <c r="R314">
        <v>1</v>
      </c>
      <c r="S314" t="s">
        <v>38</v>
      </c>
      <c r="T314" t="s">
        <v>250</v>
      </c>
      <c r="U314">
        <v>3</v>
      </c>
      <c r="V314" t="s">
        <v>251</v>
      </c>
      <c r="W314">
        <v>0</v>
      </c>
      <c r="Y314" s="1">
        <v>0</v>
      </c>
      <c r="AA314">
        <v>1</v>
      </c>
      <c r="AB314">
        <v>2</v>
      </c>
      <c r="AC314" s="1">
        <v>73000</v>
      </c>
      <c r="AD314" s="1">
        <v>73000</v>
      </c>
    </row>
    <row r="315" spans="1:30" x14ac:dyDescent="0.2">
      <c r="A315">
        <v>6</v>
      </c>
      <c r="B315" t="s">
        <v>30</v>
      </c>
      <c r="C315">
        <v>2021</v>
      </c>
      <c r="D315">
        <v>1</v>
      </c>
      <c r="E315">
        <v>222</v>
      </c>
      <c r="F315" t="s">
        <v>239</v>
      </c>
      <c r="G315">
        <v>93</v>
      </c>
      <c r="H315" t="s">
        <v>32</v>
      </c>
      <c r="I315">
        <v>9</v>
      </c>
      <c r="J315" t="s">
        <v>276</v>
      </c>
      <c r="K315" t="s">
        <v>59</v>
      </c>
      <c r="L315">
        <v>1</v>
      </c>
      <c r="M315" t="s">
        <v>68</v>
      </c>
      <c r="N315">
        <v>21</v>
      </c>
      <c r="O315" t="s">
        <v>69</v>
      </c>
      <c r="P315">
        <v>7585</v>
      </c>
      <c r="Q315" t="s">
        <v>252</v>
      </c>
      <c r="R315">
        <v>1</v>
      </c>
      <c r="S315" t="s">
        <v>38</v>
      </c>
      <c r="T315" t="s">
        <v>264</v>
      </c>
      <c r="U315">
        <v>3</v>
      </c>
      <c r="V315" t="s">
        <v>254</v>
      </c>
      <c r="W315">
        <v>0</v>
      </c>
      <c r="Y315" s="1">
        <v>0</v>
      </c>
      <c r="AA315">
        <v>1</v>
      </c>
      <c r="AB315">
        <v>1</v>
      </c>
      <c r="AC315" s="1">
        <v>1039407</v>
      </c>
      <c r="AD315" s="1">
        <v>114282</v>
      </c>
    </row>
    <row r="316" spans="1:30" x14ac:dyDescent="0.2">
      <c r="A316">
        <v>6</v>
      </c>
      <c r="B316" t="s">
        <v>30</v>
      </c>
      <c r="C316">
        <v>2021</v>
      </c>
      <c r="D316">
        <v>1</v>
      </c>
      <c r="E316">
        <v>222</v>
      </c>
      <c r="F316" t="s">
        <v>239</v>
      </c>
      <c r="G316">
        <v>93</v>
      </c>
      <c r="H316" t="s">
        <v>32</v>
      </c>
      <c r="I316">
        <v>9</v>
      </c>
      <c r="J316" t="s">
        <v>276</v>
      </c>
      <c r="K316" t="s">
        <v>59</v>
      </c>
      <c r="L316">
        <v>1</v>
      </c>
      <c r="M316" t="s">
        <v>68</v>
      </c>
      <c r="N316">
        <v>21</v>
      </c>
      <c r="O316" t="s">
        <v>69</v>
      </c>
      <c r="P316">
        <v>7585</v>
      </c>
      <c r="Q316" t="s">
        <v>252</v>
      </c>
      <c r="R316">
        <v>1</v>
      </c>
      <c r="S316" t="s">
        <v>38</v>
      </c>
      <c r="T316" t="s">
        <v>264</v>
      </c>
      <c r="U316">
        <v>4</v>
      </c>
      <c r="V316" t="s">
        <v>255</v>
      </c>
      <c r="W316">
        <v>0</v>
      </c>
      <c r="Y316" s="1">
        <v>0</v>
      </c>
      <c r="AA316">
        <v>17</v>
      </c>
      <c r="AB316">
        <v>17</v>
      </c>
      <c r="AC316" s="1">
        <v>32879290</v>
      </c>
      <c r="AD316" s="1">
        <v>18527769</v>
      </c>
    </row>
    <row r="317" spans="1:30" x14ac:dyDescent="0.2">
      <c r="A317">
        <v>6</v>
      </c>
      <c r="B317" t="s">
        <v>30</v>
      </c>
      <c r="C317">
        <v>2021</v>
      </c>
      <c r="D317">
        <v>1</v>
      </c>
      <c r="E317">
        <v>222</v>
      </c>
      <c r="F317" t="s">
        <v>239</v>
      </c>
      <c r="G317">
        <v>93</v>
      </c>
      <c r="H317" t="s">
        <v>32</v>
      </c>
      <c r="I317">
        <v>9</v>
      </c>
      <c r="J317" t="s">
        <v>276</v>
      </c>
      <c r="K317" t="s">
        <v>59</v>
      </c>
      <c r="L317">
        <v>1</v>
      </c>
      <c r="M317" t="s">
        <v>68</v>
      </c>
      <c r="N317">
        <v>21</v>
      </c>
      <c r="O317" t="s">
        <v>69</v>
      </c>
      <c r="P317">
        <v>7585</v>
      </c>
      <c r="Q317" t="s">
        <v>252</v>
      </c>
      <c r="R317">
        <v>1</v>
      </c>
      <c r="S317" t="s">
        <v>38</v>
      </c>
      <c r="T317" t="s">
        <v>264</v>
      </c>
      <c r="U317">
        <v>7</v>
      </c>
      <c r="V317" t="s">
        <v>266</v>
      </c>
      <c r="W317">
        <v>0</v>
      </c>
      <c r="Y317" s="1">
        <v>0</v>
      </c>
      <c r="AA317">
        <v>1</v>
      </c>
      <c r="AB317">
        <v>1</v>
      </c>
      <c r="AC317" s="1">
        <v>990097</v>
      </c>
      <c r="AD317" s="1">
        <v>281090</v>
      </c>
    </row>
    <row r="318" spans="1:30" x14ac:dyDescent="0.2">
      <c r="A318">
        <v>6</v>
      </c>
      <c r="B318" t="s">
        <v>30</v>
      </c>
      <c r="C318">
        <v>2021</v>
      </c>
      <c r="D318">
        <v>1</v>
      </c>
      <c r="E318">
        <v>222</v>
      </c>
      <c r="F318" t="s">
        <v>239</v>
      </c>
      <c r="G318">
        <v>93</v>
      </c>
      <c r="H318" t="s">
        <v>32</v>
      </c>
      <c r="I318">
        <v>9</v>
      </c>
      <c r="J318" t="s">
        <v>276</v>
      </c>
      <c r="K318" t="s">
        <v>59</v>
      </c>
      <c r="L318">
        <v>1</v>
      </c>
      <c r="M318" t="s">
        <v>68</v>
      </c>
      <c r="N318">
        <v>21</v>
      </c>
      <c r="O318" t="s">
        <v>69</v>
      </c>
      <c r="P318">
        <v>7585</v>
      </c>
      <c r="Q318" t="s">
        <v>252</v>
      </c>
      <c r="R318">
        <v>1</v>
      </c>
      <c r="S318" t="s">
        <v>38</v>
      </c>
      <c r="T318" t="s">
        <v>264</v>
      </c>
      <c r="U318">
        <v>8</v>
      </c>
      <c r="V318" t="s">
        <v>256</v>
      </c>
      <c r="W318">
        <v>0</v>
      </c>
      <c r="Y318" s="1">
        <v>0</v>
      </c>
      <c r="AA318">
        <v>18</v>
      </c>
      <c r="AB318">
        <v>18</v>
      </c>
      <c r="AC318" s="1">
        <v>14088039</v>
      </c>
      <c r="AD318" s="1">
        <v>5840610</v>
      </c>
    </row>
    <row r="319" spans="1:30" x14ac:dyDescent="0.2">
      <c r="A319">
        <v>6</v>
      </c>
      <c r="B319" t="s">
        <v>30</v>
      </c>
      <c r="C319">
        <v>2021</v>
      </c>
      <c r="D319">
        <v>1</v>
      </c>
      <c r="E319">
        <v>222</v>
      </c>
      <c r="F319" t="s">
        <v>239</v>
      </c>
      <c r="G319">
        <v>93</v>
      </c>
      <c r="H319" t="s">
        <v>32</v>
      </c>
      <c r="I319">
        <v>9</v>
      </c>
      <c r="J319" t="s">
        <v>276</v>
      </c>
      <c r="K319" t="s">
        <v>59</v>
      </c>
      <c r="L319">
        <v>1</v>
      </c>
      <c r="M319" t="s">
        <v>68</v>
      </c>
      <c r="N319">
        <v>21</v>
      </c>
      <c r="O319" t="s">
        <v>69</v>
      </c>
      <c r="P319">
        <v>7585</v>
      </c>
      <c r="Q319" t="s">
        <v>252</v>
      </c>
      <c r="R319">
        <v>1</v>
      </c>
      <c r="S319" t="s">
        <v>38</v>
      </c>
      <c r="T319" t="s">
        <v>264</v>
      </c>
      <c r="U319">
        <v>9</v>
      </c>
      <c r="V319" t="s">
        <v>257</v>
      </c>
      <c r="W319">
        <v>0</v>
      </c>
      <c r="Y319" s="1">
        <v>0</v>
      </c>
      <c r="AA319">
        <v>1</v>
      </c>
      <c r="AB319">
        <v>1</v>
      </c>
      <c r="AC319" s="1">
        <v>15693575</v>
      </c>
      <c r="AD319" s="1">
        <v>11430532</v>
      </c>
    </row>
    <row r="320" spans="1:30" x14ac:dyDescent="0.2">
      <c r="A320">
        <v>6</v>
      </c>
      <c r="B320" t="s">
        <v>30</v>
      </c>
      <c r="C320">
        <v>2021</v>
      </c>
      <c r="D320">
        <v>1</v>
      </c>
      <c r="E320">
        <v>222</v>
      </c>
      <c r="F320" t="s">
        <v>239</v>
      </c>
      <c r="G320">
        <v>93</v>
      </c>
      <c r="H320" t="s">
        <v>32</v>
      </c>
      <c r="I320">
        <v>9</v>
      </c>
      <c r="J320" t="s">
        <v>276</v>
      </c>
      <c r="K320" t="s">
        <v>59</v>
      </c>
      <c r="L320">
        <v>1</v>
      </c>
      <c r="M320" t="s">
        <v>68</v>
      </c>
      <c r="N320">
        <v>21</v>
      </c>
      <c r="O320" t="s">
        <v>69</v>
      </c>
      <c r="P320">
        <v>7614</v>
      </c>
      <c r="Q320" t="s">
        <v>258</v>
      </c>
      <c r="R320">
        <v>1</v>
      </c>
      <c r="S320" t="s">
        <v>38</v>
      </c>
      <c r="T320" t="s">
        <v>259</v>
      </c>
      <c r="U320">
        <v>1</v>
      </c>
      <c r="V320" t="s">
        <v>260</v>
      </c>
      <c r="W320">
        <v>0</v>
      </c>
      <c r="Y320" s="1">
        <v>0</v>
      </c>
      <c r="AA320">
        <v>5</v>
      </c>
      <c r="AB320">
        <v>1</v>
      </c>
      <c r="AC320" s="1">
        <v>4500000</v>
      </c>
      <c r="AD320" s="1">
        <v>0</v>
      </c>
    </row>
    <row r="321" spans="1:30" x14ac:dyDescent="0.2">
      <c r="A321">
        <v>6</v>
      </c>
      <c r="B321" t="s">
        <v>30</v>
      </c>
      <c r="C321">
        <v>2021</v>
      </c>
      <c r="D321">
        <v>1</v>
      </c>
      <c r="E321">
        <v>222</v>
      </c>
      <c r="F321" t="s">
        <v>239</v>
      </c>
      <c r="G321">
        <v>93</v>
      </c>
      <c r="H321" t="s">
        <v>32</v>
      </c>
      <c r="I321">
        <v>9</v>
      </c>
      <c r="J321" t="s">
        <v>276</v>
      </c>
      <c r="K321" t="s">
        <v>59</v>
      </c>
      <c r="L321">
        <v>1</v>
      </c>
      <c r="M321" t="s">
        <v>68</v>
      </c>
      <c r="N321">
        <v>21</v>
      </c>
      <c r="O321" t="s">
        <v>69</v>
      </c>
      <c r="P321">
        <v>7625</v>
      </c>
      <c r="Q321" t="s">
        <v>261</v>
      </c>
      <c r="R321">
        <v>1</v>
      </c>
      <c r="S321" t="s">
        <v>38</v>
      </c>
      <c r="T321" t="s">
        <v>262</v>
      </c>
      <c r="U321">
        <v>1</v>
      </c>
      <c r="V321" t="s">
        <v>263</v>
      </c>
      <c r="W321">
        <v>0</v>
      </c>
      <c r="Y321" s="1">
        <v>0</v>
      </c>
      <c r="AA321">
        <v>7</v>
      </c>
      <c r="AC321" s="1">
        <v>16868250</v>
      </c>
    </row>
    <row r="322" spans="1:30" x14ac:dyDescent="0.2">
      <c r="A322">
        <v>6</v>
      </c>
      <c r="B322" t="s">
        <v>30</v>
      </c>
      <c r="C322">
        <v>2021</v>
      </c>
      <c r="D322">
        <v>1</v>
      </c>
      <c r="E322">
        <v>222</v>
      </c>
      <c r="F322" t="s">
        <v>239</v>
      </c>
      <c r="G322">
        <v>93</v>
      </c>
      <c r="H322" t="s">
        <v>32</v>
      </c>
      <c r="I322">
        <v>10</v>
      </c>
      <c r="J322" t="s">
        <v>277</v>
      </c>
      <c r="K322" t="s">
        <v>59</v>
      </c>
      <c r="L322">
        <v>1</v>
      </c>
      <c r="M322" t="s">
        <v>68</v>
      </c>
      <c r="N322">
        <v>12</v>
      </c>
      <c r="O322" t="s">
        <v>240</v>
      </c>
      <c r="P322">
        <v>7617</v>
      </c>
      <c r="Q322" t="s">
        <v>241</v>
      </c>
      <c r="R322">
        <v>1</v>
      </c>
      <c r="S322" t="s">
        <v>38</v>
      </c>
      <c r="T322" t="s">
        <v>242</v>
      </c>
      <c r="U322">
        <v>1</v>
      </c>
      <c r="V322" t="s">
        <v>243</v>
      </c>
      <c r="W322">
        <v>0</v>
      </c>
      <c r="Y322" s="1">
        <v>0</v>
      </c>
      <c r="AA322">
        <v>2590</v>
      </c>
      <c r="AB322">
        <v>1252</v>
      </c>
      <c r="AC322" s="1">
        <v>339421381</v>
      </c>
      <c r="AD322" s="1">
        <v>306329685</v>
      </c>
    </row>
    <row r="323" spans="1:30" x14ac:dyDescent="0.2">
      <c r="A323">
        <v>6</v>
      </c>
      <c r="B323" t="s">
        <v>30</v>
      </c>
      <c r="C323">
        <v>2021</v>
      </c>
      <c r="D323">
        <v>1</v>
      </c>
      <c r="E323">
        <v>222</v>
      </c>
      <c r="F323" t="s">
        <v>239</v>
      </c>
      <c r="G323">
        <v>93</v>
      </c>
      <c r="H323" t="s">
        <v>32</v>
      </c>
      <c r="I323">
        <v>10</v>
      </c>
      <c r="J323" t="s">
        <v>277</v>
      </c>
      <c r="K323" t="s">
        <v>59</v>
      </c>
      <c r="L323">
        <v>1</v>
      </c>
      <c r="M323" t="s">
        <v>68</v>
      </c>
      <c r="N323">
        <v>12</v>
      </c>
      <c r="O323" t="s">
        <v>240</v>
      </c>
      <c r="P323">
        <v>7617</v>
      </c>
      <c r="Q323" t="s">
        <v>241</v>
      </c>
      <c r="R323">
        <v>1</v>
      </c>
      <c r="S323" t="s">
        <v>38</v>
      </c>
      <c r="T323" t="s">
        <v>242</v>
      </c>
      <c r="U323">
        <v>3</v>
      </c>
      <c r="V323" t="s">
        <v>244</v>
      </c>
      <c r="W323">
        <v>0</v>
      </c>
      <c r="Y323" s="1">
        <v>0</v>
      </c>
      <c r="AA323">
        <v>376</v>
      </c>
      <c r="AB323">
        <v>191</v>
      </c>
      <c r="AC323" s="1">
        <v>9291580</v>
      </c>
      <c r="AD323" s="1">
        <v>12264251</v>
      </c>
    </row>
    <row r="324" spans="1:30" x14ac:dyDescent="0.2">
      <c r="A324">
        <v>6</v>
      </c>
      <c r="B324" t="s">
        <v>30</v>
      </c>
      <c r="C324">
        <v>2021</v>
      </c>
      <c r="D324">
        <v>1</v>
      </c>
      <c r="E324">
        <v>222</v>
      </c>
      <c r="F324" t="s">
        <v>239</v>
      </c>
      <c r="G324">
        <v>93</v>
      </c>
      <c r="H324" t="s">
        <v>32</v>
      </c>
      <c r="I324">
        <v>10</v>
      </c>
      <c r="J324" t="s">
        <v>277</v>
      </c>
      <c r="K324" t="s">
        <v>59</v>
      </c>
      <c r="L324">
        <v>1</v>
      </c>
      <c r="M324" t="s">
        <v>68</v>
      </c>
      <c r="N324">
        <v>12</v>
      </c>
      <c r="O324" t="s">
        <v>240</v>
      </c>
      <c r="P324">
        <v>7617</v>
      </c>
      <c r="Q324" t="s">
        <v>241</v>
      </c>
      <c r="R324">
        <v>1</v>
      </c>
      <c r="S324" t="s">
        <v>38</v>
      </c>
      <c r="T324" t="s">
        <v>242</v>
      </c>
      <c r="U324">
        <v>4</v>
      </c>
      <c r="V324" t="s">
        <v>267</v>
      </c>
      <c r="W324">
        <v>0</v>
      </c>
      <c r="Y324" s="1">
        <v>0</v>
      </c>
      <c r="AA324">
        <v>2</v>
      </c>
      <c r="AB324">
        <v>2</v>
      </c>
      <c r="AC324" s="1">
        <v>22767671</v>
      </c>
      <c r="AD324" s="1">
        <v>21823478</v>
      </c>
    </row>
    <row r="325" spans="1:30" x14ac:dyDescent="0.2">
      <c r="A325">
        <v>6</v>
      </c>
      <c r="B325" t="s">
        <v>30</v>
      </c>
      <c r="C325">
        <v>2021</v>
      </c>
      <c r="D325">
        <v>1</v>
      </c>
      <c r="E325">
        <v>222</v>
      </c>
      <c r="F325" t="s">
        <v>239</v>
      </c>
      <c r="G325">
        <v>93</v>
      </c>
      <c r="H325" t="s">
        <v>32</v>
      </c>
      <c r="I325">
        <v>10</v>
      </c>
      <c r="J325" t="s">
        <v>277</v>
      </c>
      <c r="K325" t="s">
        <v>59</v>
      </c>
      <c r="L325">
        <v>1</v>
      </c>
      <c r="M325" t="s">
        <v>68</v>
      </c>
      <c r="N325">
        <v>14</v>
      </c>
      <c r="O325" t="s">
        <v>245</v>
      </c>
      <c r="P325">
        <v>7619</v>
      </c>
      <c r="Q325" t="s">
        <v>246</v>
      </c>
      <c r="R325">
        <v>1</v>
      </c>
      <c r="S325" t="s">
        <v>38</v>
      </c>
      <c r="T325" t="s">
        <v>247</v>
      </c>
      <c r="U325">
        <v>1</v>
      </c>
      <c r="V325" t="s">
        <v>248</v>
      </c>
      <c r="W325">
        <v>0</v>
      </c>
      <c r="Y325" s="1">
        <v>0</v>
      </c>
      <c r="AA325">
        <v>2871</v>
      </c>
      <c r="AB325">
        <v>3211</v>
      </c>
      <c r="AC325" s="1">
        <v>1517072295</v>
      </c>
      <c r="AD325" s="1">
        <v>1626888923</v>
      </c>
    </row>
    <row r="326" spans="1:30" x14ac:dyDescent="0.2">
      <c r="A326">
        <v>6</v>
      </c>
      <c r="B326" t="s">
        <v>30</v>
      </c>
      <c r="C326">
        <v>2021</v>
      </c>
      <c r="D326">
        <v>1</v>
      </c>
      <c r="E326">
        <v>222</v>
      </c>
      <c r="F326" t="s">
        <v>239</v>
      </c>
      <c r="G326">
        <v>93</v>
      </c>
      <c r="H326" t="s">
        <v>32</v>
      </c>
      <c r="I326">
        <v>10</v>
      </c>
      <c r="J326" t="s">
        <v>277</v>
      </c>
      <c r="K326" t="s">
        <v>59</v>
      </c>
      <c r="L326">
        <v>1</v>
      </c>
      <c r="M326" t="s">
        <v>68</v>
      </c>
      <c r="N326">
        <v>14</v>
      </c>
      <c r="O326" t="s">
        <v>245</v>
      </c>
      <c r="P326">
        <v>7619</v>
      </c>
      <c r="Q326" t="s">
        <v>246</v>
      </c>
      <c r="R326">
        <v>1</v>
      </c>
      <c r="S326" t="s">
        <v>38</v>
      </c>
      <c r="T326" t="s">
        <v>247</v>
      </c>
      <c r="U326">
        <v>3</v>
      </c>
      <c r="V326" t="s">
        <v>268</v>
      </c>
      <c r="W326">
        <v>0</v>
      </c>
      <c r="Y326" s="1">
        <v>0</v>
      </c>
      <c r="AA326">
        <v>2</v>
      </c>
      <c r="AB326">
        <v>2</v>
      </c>
      <c r="AC326" s="1">
        <v>673940484</v>
      </c>
      <c r="AD326" s="1">
        <v>585041440</v>
      </c>
    </row>
    <row r="327" spans="1:30" x14ac:dyDescent="0.2">
      <c r="A327">
        <v>6</v>
      </c>
      <c r="B327" t="s">
        <v>30</v>
      </c>
      <c r="C327">
        <v>2021</v>
      </c>
      <c r="D327">
        <v>1</v>
      </c>
      <c r="E327">
        <v>222</v>
      </c>
      <c r="F327" t="s">
        <v>239</v>
      </c>
      <c r="G327">
        <v>93</v>
      </c>
      <c r="H327" t="s">
        <v>32</v>
      </c>
      <c r="I327">
        <v>10</v>
      </c>
      <c r="J327" t="s">
        <v>277</v>
      </c>
      <c r="K327" t="s">
        <v>59</v>
      </c>
      <c r="L327">
        <v>1</v>
      </c>
      <c r="M327" t="s">
        <v>68</v>
      </c>
      <c r="N327">
        <v>14</v>
      </c>
      <c r="O327" t="s">
        <v>245</v>
      </c>
      <c r="P327">
        <v>7619</v>
      </c>
      <c r="Q327" t="s">
        <v>246</v>
      </c>
      <c r="R327">
        <v>1</v>
      </c>
      <c r="S327" t="s">
        <v>38</v>
      </c>
      <c r="T327" t="s">
        <v>247</v>
      </c>
      <c r="U327">
        <v>7</v>
      </c>
      <c r="V327" t="s">
        <v>269</v>
      </c>
      <c r="W327">
        <v>0</v>
      </c>
      <c r="Y327" s="1">
        <v>0</v>
      </c>
      <c r="AA327">
        <v>140</v>
      </c>
      <c r="AB327">
        <v>61</v>
      </c>
      <c r="AC327" s="1">
        <v>17442000</v>
      </c>
      <c r="AD327" s="1">
        <v>7461272</v>
      </c>
    </row>
    <row r="328" spans="1:30" x14ac:dyDescent="0.2">
      <c r="A328">
        <v>6</v>
      </c>
      <c r="B328" t="s">
        <v>30</v>
      </c>
      <c r="C328">
        <v>2021</v>
      </c>
      <c r="D328">
        <v>1</v>
      </c>
      <c r="E328">
        <v>222</v>
      </c>
      <c r="F328" t="s">
        <v>239</v>
      </c>
      <c r="G328">
        <v>93</v>
      </c>
      <c r="H328" t="s">
        <v>32</v>
      </c>
      <c r="I328">
        <v>10</v>
      </c>
      <c r="J328" t="s">
        <v>277</v>
      </c>
      <c r="K328" t="s">
        <v>59</v>
      </c>
      <c r="L328">
        <v>1</v>
      </c>
      <c r="M328" t="s">
        <v>68</v>
      </c>
      <c r="N328">
        <v>14</v>
      </c>
      <c r="O328" t="s">
        <v>245</v>
      </c>
      <c r="P328">
        <v>7619</v>
      </c>
      <c r="Q328" t="s">
        <v>246</v>
      </c>
      <c r="R328">
        <v>1</v>
      </c>
      <c r="S328" t="s">
        <v>38</v>
      </c>
      <c r="T328" t="s">
        <v>247</v>
      </c>
      <c r="U328">
        <v>8</v>
      </c>
      <c r="V328" t="s">
        <v>270</v>
      </c>
      <c r="W328">
        <v>0</v>
      </c>
      <c r="Y328" s="1">
        <v>0</v>
      </c>
      <c r="AA328">
        <v>700</v>
      </c>
      <c r="AB328">
        <v>396</v>
      </c>
      <c r="AC328" s="1">
        <v>365622752</v>
      </c>
      <c r="AD328" s="1">
        <v>309866765</v>
      </c>
    </row>
    <row r="329" spans="1:30" x14ac:dyDescent="0.2">
      <c r="A329">
        <v>6</v>
      </c>
      <c r="B329" t="s">
        <v>30</v>
      </c>
      <c r="C329">
        <v>2021</v>
      </c>
      <c r="D329">
        <v>1</v>
      </c>
      <c r="E329">
        <v>222</v>
      </c>
      <c r="F329" t="s">
        <v>239</v>
      </c>
      <c r="G329">
        <v>93</v>
      </c>
      <c r="H329" t="s">
        <v>32</v>
      </c>
      <c r="I329">
        <v>10</v>
      </c>
      <c r="J329" t="s">
        <v>277</v>
      </c>
      <c r="K329" t="s">
        <v>59</v>
      </c>
      <c r="L329">
        <v>1</v>
      </c>
      <c r="M329" t="s">
        <v>68</v>
      </c>
      <c r="N329">
        <v>15</v>
      </c>
      <c r="O329" t="s">
        <v>91</v>
      </c>
      <c r="P329">
        <v>7594</v>
      </c>
      <c r="Q329" t="s">
        <v>249</v>
      </c>
      <c r="R329">
        <v>1</v>
      </c>
      <c r="S329" t="s">
        <v>38</v>
      </c>
      <c r="T329" t="s">
        <v>250</v>
      </c>
      <c r="U329">
        <v>3</v>
      </c>
      <c r="V329" t="s">
        <v>251</v>
      </c>
      <c r="W329">
        <v>0</v>
      </c>
      <c r="Y329" s="1">
        <v>0</v>
      </c>
      <c r="AA329">
        <v>5</v>
      </c>
      <c r="AB329">
        <v>2</v>
      </c>
      <c r="AC329" s="1">
        <v>365000</v>
      </c>
      <c r="AD329" s="1">
        <v>365000</v>
      </c>
    </row>
    <row r="330" spans="1:30" x14ac:dyDescent="0.2">
      <c r="A330">
        <v>6</v>
      </c>
      <c r="B330" t="s">
        <v>30</v>
      </c>
      <c r="C330">
        <v>2021</v>
      </c>
      <c r="D330">
        <v>1</v>
      </c>
      <c r="E330">
        <v>222</v>
      </c>
      <c r="F330" t="s">
        <v>239</v>
      </c>
      <c r="G330">
        <v>93</v>
      </c>
      <c r="H330" t="s">
        <v>32</v>
      </c>
      <c r="I330">
        <v>10</v>
      </c>
      <c r="J330" t="s">
        <v>277</v>
      </c>
      <c r="K330" t="s">
        <v>59</v>
      </c>
      <c r="L330">
        <v>1</v>
      </c>
      <c r="M330" t="s">
        <v>68</v>
      </c>
      <c r="N330">
        <v>21</v>
      </c>
      <c r="O330" t="s">
        <v>69</v>
      </c>
      <c r="P330">
        <v>7585</v>
      </c>
      <c r="Q330" t="s">
        <v>252</v>
      </c>
      <c r="R330">
        <v>1</v>
      </c>
      <c r="S330" t="s">
        <v>38</v>
      </c>
      <c r="T330" t="s">
        <v>264</v>
      </c>
      <c r="U330">
        <v>3</v>
      </c>
      <c r="V330" t="s">
        <v>254</v>
      </c>
      <c r="W330">
        <v>0</v>
      </c>
      <c r="Y330" s="1">
        <v>0</v>
      </c>
      <c r="AA330">
        <v>3</v>
      </c>
      <c r="AB330">
        <v>3</v>
      </c>
      <c r="AC330" s="1">
        <v>3118221</v>
      </c>
      <c r="AD330" s="1">
        <v>342846</v>
      </c>
    </row>
    <row r="331" spans="1:30" x14ac:dyDescent="0.2">
      <c r="A331">
        <v>6</v>
      </c>
      <c r="B331" t="s">
        <v>30</v>
      </c>
      <c r="C331">
        <v>2021</v>
      </c>
      <c r="D331">
        <v>1</v>
      </c>
      <c r="E331">
        <v>222</v>
      </c>
      <c r="F331" t="s">
        <v>239</v>
      </c>
      <c r="G331">
        <v>93</v>
      </c>
      <c r="H331" t="s">
        <v>32</v>
      </c>
      <c r="I331">
        <v>10</v>
      </c>
      <c r="J331" t="s">
        <v>277</v>
      </c>
      <c r="K331" t="s">
        <v>59</v>
      </c>
      <c r="L331">
        <v>1</v>
      </c>
      <c r="M331" t="s">
        <v>68</v>
      </c>
      <c r="N331">
        <v>21</v>
      </c>
      <c r="O331" t="s">
        <v>69</v>
      </c>
      <c r="P331">
        <v>7585</v>
      </c>
      <c r="Q331" t="s">
        <v>252</v>
      </c>
      <c r="R331">
        <v>1</v>
      </c>
      <c r="S331" t="s">
        <v>38</v>
      </c>
      <c r="T331" t="s">
        <v>264</v>
      </c>
      <c r="U331">
        <v>7</v>
      </c>
      <c r="V331" t="s">
        <v>266</v>
      </c>
      <c r="W331">
        <v>0</v>
      </c>
      <c r="Y331" s="1">
        <v>0</v>
      </c>
      <c r="AA331">
        <v>1</v>
      </c>
      <c r="AB331">
        <v>1</v>
      </c>
      <c r="AC331" s="1">
        <v>972097</v>
      </c>
      <c r="AD331" s="1">
        <v>281090</v>
      </c>
    </row>
    <row r="332" spans="1:30" x14ac:dyDescent="0.2">
      <c r="A332">
        <v>6</v>
      </c>
      <c r="B332" t="s">
        <v>30</v>
      </c>
      <c r="C332">
        <v>2021</v>
      </c>
      <c r="D332">
        <v>1</v>
      </c>
      <c r="E332">
        <v>222</v>
      </c>
      <c r="F332" t="s">
        <v>239</v>
      </c>
      <c r="G332">
        <v>93</v>
      </c>
      <c r="H332" t="s">
        <v>32</v>
      </c>
      <c r="I332">
        <v>10</v>
      </c>
      <c r="J332" t="s">
        <v>277</v>
      </c>
      <c r="K332" t="s">
        <v>59</v>
      </c>
      <c r="L332">
        <v>1</v>
      </c>
      <c r="M332" t="s">
        <v>68</v>
      </c>
      <c r="N332">
        <v>21</v>
      </c>
      <c r="O332" t="s">
        <v>69</v>
      </c>
      <c r="P332">
        <v>7585</v>
      </c>
      <c r="Q332" t="s">
        <v>252</v>
      </c>
      <c r="R332">
        <v>1</v>
      </c>
      <c r="S332" t="s">
        <v>38</v>
      </c>
      <c r="T332" t="s">
        <v>264</v>
      </c>
      <c r="U332">
        <v>8</v>
      </c>
      <c r="V332" t="s">
        <v>256</v>
      </c>
      <c r="W332">
        <v>0</v>
      </c>
      <c r="Y332" s="1">
        <v>0</v>
      </c>
      <c r="AA332">
        <v>5</v>
      </c>
      <c r="AB332">
        <v>5</v>
      </c>
      <c r="AC332" s="1">
        <v>3754331</v>
      </c>
      <c r="AD332" s="1">
        <v>1622392</v>
      </c>
    </row>
    <row r="333" spans="1:30" x14ac:dyDescent="0.2">
      <c r="A333">
        <v>6</v>
      </c>
      <c r="B333" t="s">
        <v>30</v>
      </c>
      <c r="C333">
        <v>2021</v>
      </c>
      <c r="D333">
        <v>1</v>
      </c>
      <c r="E333">
        <v>222</v>
      </c>
      <c r="F333" t="s">
        <v>239</v>
      </c>
      <c r="G333">
        <v>93</v>
      </c>
      <c r="H333" t="s">
        <v>32</v>
      </c>
      <c r="I333">
        <v>10</v>
      </c>
      <c r="J333" t="s">
        <v>277</v>
      </c>
      <c r="K333" t="s">
        <v>59</v>
      </c>
      <c r="L333">
        <v>1</v>
      </c>
      <c r="M333" t="s">
        <v>68</v>
      </c>
      <c r="N333">
        <v>21</v>
      </c>
      <c r="O333" t="s">
        <v>69</v>
      </c>
      <c r="P333">
        <v>7585</v>
      </c>
      <c r="Q333" t="s">
        <v>252</v>
      </c>
      <c r="R333">
        <v>1</v>
      </c>
      <c r="S333" t="s">
        <v>38</v>
      </c>
      <c r="T333" t="s">
        <v>264</v>
      </c>
      <c r="U333">
        <v>9</v>
      </c>
      <c r="V333" t="s">
        <v>257</v>
      </c>
      <c r="W333">
        <v>0</v>
      </c>
      <c r="Y333" s="1">
        <v>0</v>
      </c>
      <c r="AA333">
        <v>2</v>
      </c>
      <c r="AB333">
        <v>2</v>
      </c>
      <c r="AC333" s="1">
        <v>31387151</v>
      </c>
      <c r="AD333" s="1">
        <v>22861064</v>
      </c>
    </row>
    <row r="334" spans="1:30" x14ac:dyDescent="0.2">
      <c r="A334">
        <v>6</v>
      </c>
      <c r="B334" t="s">
        <v>30</v>
      </c>
      <c r="C334">
        <v>2021</v>
      </c>
      <c r="D334">
        <v>1</v>
      </c>
      <c r="E334">
        <v>222</v>
      </c>
      <c r="F334" t="s">
        <v>239</v>
      </c>
      <c r="G334">
        <v>93</v>
      </c>
      <c r="H334" t="s">
        <v>32</v>
      </c>
      <c r="I334">
        <v>10</v>
      </c>
      <c r="J334" t="s">
        <v>277</v>
      </c>
      <c r="K334" t="s">
        <v>59</v>
      </c>
      <c r="L334">
        <v>1</v>
      </c>
      <c r="M334" t="s">
        <v>68</v>
      </c>
      <c r="N334">
        <v>21</v>
      </c>
      <c r="O334" t="s">
        <v>69</v>
      </c>
      <c r="P334">
        <v>7614</v>
      </c>
      <c r="Q334" t="s">
        <v>258</v>
      </c>
      <c r="R334">
        <v>1</v>
      </c>
      <c r="S334" t="s">
        <v>38</v>
      </c>
      <c r="T334" t="s">
        <v>259</v>
      </c>
      <c r="U334">
        <v>1</v>
      </c>
      <c r="V334" t="s">
        <v>260</v>
      </c>
      <c r="W334">
        <v>0</v>
      </c>
      <c r="Y334" s="1">
        <v>0</v>
      </c>
      <c r="AA334">
        <v>5</v>
      </c>
      <c r="AB334">
        <v>1</v>
      </c>
      <c r="AC334" s="1">
        <v>4500000</v>
      </c>
      <c r="AD334" s="1">
        <v>0</v>
      </c>
    </row>
    <row r="335" spans="1:30" x14ac:dyDescent="0.2">
      <c r="A335">
        <v>6</v>
      </c>
      <c r="B335" t="s">
        <v>30</v>
      </c>
      <c r="C335">
        <v>2021</v>
      </c>
      <c r="D335">
        <v>1</v>
      </c>
      <c r="E335">
        <v>222</v>
      </c>
      <c r="F335" t="s">
        <v>239</v>
      </c>
      <c r="G335">
        <v>93</v>
      </c>
      <c r="H335" t="s">
        <v>32</v>
      </c>
      <c r="I335">
        <v>10</v>
      </c>
      <c r="J335" t="s">
        <v>277</v>
      </c>
      <c r="K335" t="s">
        <v>59</v>
      </c>
      <c r="L335">
        <v>1</v>
      </c>
      <c r="M335" t="s">
        <v>68</v>
      </c>
      <c r="N335">
        <v>21</v>
      </c>
      <c r="O335" t="s">
        <v>69</v>
      </c>
      <c r="P335">
        <v>7625</v>
      </c>
      <c r="Q335" t="s">
        <v>261</v>
      </c>
      <c r="R335">
        <v>1</v>
      </c>
      <c r="S335" t="s">
        <v>38</v>
      </c>
      <c r="T335" t="s">
        <v>262</v>
      </c>
      <c r="U335">
        <v>1</v>
      </c>
      <c r="V335" t="s">
        <v>263</v>
      </c>
      <c r="W335">
        <v>0</v>
      </c>
      <c r="Y335" s="1">
        <v>0</v>
      </c>
      <c r="AA335">
        <v>3</v>
      </c>
      <c r="AC335" s="1">
        <v>7229250</v>
      </c>
    </row>
    <row r="336" spans="1:30" x14ac:dyDescent="0.2">
      <c r="A336">
        <v>6</v>
      </c>
      <c r="B336" t="s">
        <v>30</v>
      </c>
      <c r="C336">
        <v>2021</v>
      </c>
      <c r="D336">
        <v>1</v>
      </c>
      <c r="E336">
        <v>222</v>
      </c>
      <c r="F336" t="s">
        <v>239</v>
      </c>
      <c r="G336">
        <v>93</v>
      </c>
      <c r="H336" t="s">
        <v>32</v>
      </c>
      <c r="I336">
        <v>11</v>
      </c>
      <c r="J336" t="s">
        <v>278</v>
      </c>
      <c r="K336" t="s">
        <v>59</v>
      </c>
      <c r="L336">
        <v>1</v>
      </c>
      <c r="M336" t="s">
        <v>68</v>
      </c>
      <c r="N336">
        <v>12</v>
      </c>
      <c r="O336" t="s">
        <v>240</v>
      </c>
      <c r="P336">
        <v>7617</v>
      </c>
      <c r="Q336" t="s">
        <v>241</v>
      </c>
      <c r="R336">
        <v>1</v>
      </c>
      <c r="S336" t="s">
        <v>38</v>
      </c>
      <c r="T336" t="s">
        <v>242</v>
      </c>
      <c r="U336">
        <v>1</v>
      </c>
      <c r="V336" t="s">
        <v>243</v>
      </c>
      <c r="W336">
        <v>0</v>
      </c>
      <c r="Y336" s="1">
        <v>0</v>
      </c>
      <c r="AA336">
        <v>3130</v>
      </c>
      <c r="AB336">
        <v>1688</v>
      </c>
      <c r="AC336" s="1">
        <v>468667245</v>
      </c>
      <c r="AD336" s="1">
        <v>413006795</v>
      </c>
    </row>
    <row r="337" spans="1:30" x14ac:dyDescent="0.2">
      <c r="A337">
        <v>6</v>
      </c>
      <c r="B337" t="s">
        <v>30</v>
      </c>
      <c r="C337">
        <v>2021</v>
      </c>
      <c r="D337">
        <v>1</v>
      </c>
      <c r="E337">
        <v>222</v>
      </c>
      <c r="F337" t="s">
        <v>239</v>
      </c>
      <c r="G337">
        <v>93</v>
      </c>
      <c r="H337" t="s">
        <v>32</v>
      </c>
      <c r="I337">
        <v>11</v>
      </c>
      <c r="J337" t="s">
        <v>278</v>
      </c>
      <c r="K337" t="s">
        <v>59</v>
      </c>
      <c r="L337">
        <v>1</v>
      </c>
      <c r="M337" t="s">
        <v>68</v>
      </c>
      <c r="N337">
        <v>12</v>
      </c>
      <c r="O337" t="s">
        <v>240</v>
      </c>
      <c r="P337">
        <v>7617</v>
      </c>
      <c r="Q337" t="s">
        <v>241</v>
      </c>
      <c r="R337">
        <v>1</v>
      </c>
      <c r="S337" t="s">
        <v>38</v>
      </c>
      <c r="T337" t="s">
        <v>242</v>
      </c>
      <c r="U337">
        <v>3</v>
      </c>
      <c r="V337" t="s">
        <v>244</v>
      </c>
      <c r="W337">
        <v>0</v>
      </c>
      <c r="Y337" s="1">
        <v>0</v>
      </c>
      <c r="AA337">
        <v>3505</v>
      </c>
      <c r="AB337">
        <v>998</v>
      </c>
      <c r="AC337" s="1">
        <v>86551709</v>
      </c>
      <c r="AD337" s="1">
        <v>64082316</v>
      </c>
    </row>
    <row r="338" spans="1:30" x14ac:dyDescent="0.2">
      <c r="A338">
        <v>6</v>
      </c>
      <c r="B338" t="s">
        <v>30</v>
      </c>
      <c r="C338">
        <v>2021</v>
      </c>
      <c r="D338">
        <v>1</v>
      </c>
      <c r="E338">
        <v>222</v>
      </c>
      <c r="F338" t="s">
        <v>239</v>
      </c>
      <c r="G338">
        <v>93</v>
      </c>
      <c r="H338" t="s">
        <v>32</v>
      </c>
      <c r="I338">
        <v>11</v>
      </c>
      <c r="J338" t="s">
        <v>278</v>
      </c>
      <c r="K338" t="s">
        <v>59</v>
      </c>
      <c r="L338">
        <v>1</v>
      </c>
      <c r="M338" t="s">
        <v>68</v>
      </c>
      <c r="N338">
        <v>12</v>
      </c>
      <c r="O338" t="s">
        <v>240</v>
      </c>
      <c r="P338">
        <v>7617</v>
      </c>
      <c r="Q338" t="s">
        <v>241</v>
      </c>
      <c r="R338">
        <v>1</v>
      </c>
      <c r="S338" t="s">
        <v>38</v>
      </c>
      <c r="T338" t="s">
        <v>242</v>
      </c>
      <c r="U338">
        <v>4</v>
      </c>
      <c r="V338" t="s">
        <v>267</v>
      </c>
      <c r="W338">
        <v>0</v>
      </c>
      <c r="Y338" s="1">
        <v>0</v>
      </c>
      <c r="AA338">
        <v>1</v>
      </c>
      <c r="AB338">
        <v>1</v>
      </c>
      <c r="AC338" s="1">
        <v>11383836</v>
      </c>
      <c r="AD338" s="1">
        <v>10911739</v>
      </c>
    </row>
    <row r="339" spans="1:30" x14ac:dyDescent="0.2">
      <c r="A339">
        <v>6</v>
      </c>
      <c r="B339" t="s">
        <v>30</v>
      </c>
      <c r="C339">
        <v>2021</v>
      </c>
      <c r="D339">
        <v>1</v>
      </c>
      <c r="E339">
        <v>222</v>
      </c>
      <c r="F339" t="s">
        <v>239</v>
      </c>
      <c r="G339">
        <v>93</v>
      </c>
      <c r="H339" t="s">
        <v>32</v>
      </c>
      <c r="I339">
        <v>11</v>
      </c>
      <c r="J339" t="s">
        <v>278</v>
      </c>
      <c r="K339" t="s">
        <v>59</v>
      </c>
      <c r="L339">
        <v>1</v>
      </c>
      <c r="M339" t="s">
        <v>68</v>
      </c>
      <c r="N339">
        <v>14</v>
      </c>
      <c r="O339" t="s">
        <v>245</v>
      </c>
      <c r="P339">
        <v>7619</v>
      </c>
      <c r="Q339" t="s">
        <v>246</v>
      </c>
      <c r="R339">
        <v>1</v>
      </c>
      <c r="S339" t="s">
        <v>38</v>
      </c>
      <c r="T339" t="s">
        <v>247</v>
      </c>
      <c r="U339">
        <v>1</v>
      </c>
      <c r="V339" t="s">
        <v>248</v>
      </c>
      <c r="W339">
        <v>0</v>
      </c>
      <c r="Y339" s="1">
        <v>0</v>
      </c>
      <c r="AA339">
        <v>2772</v>
      </c>
      <c r="AB339">
        <v>1861</v>
      </c>
      <c r="AC339" s="1">
        <v>1075386894</v>
      </c>
      <c r="AD339" s="1">
        <v>942896383</v>
      </c>
    </row>
    <row r="340" spans="1:30" x14ac:dyDescent="0.2">
      <c r="A340">
        <v>6</v>
      </c>
      <c r="B340" t="s">
        <v>30</v>
      </c>
      <c r="C340">
        <v>2021</v>
      </c>
      <c r="D340">
        <v>1</v>
      </c>
      <c r="E340">
        <v>222</v>
      </c>
      <c r="F340" t="s">
        <v>239</v>
      </c>
      <c r="G340">
        <v>93</v>
      </c>
      <c r="H340" t="s">
        <v>32</v>
      </c>
      <c r="I340">
        <v>11</v>
      </c>
      <c r="J340" t="s">
        <v>278</v>
      </c>
      <c r="K340" t="s">
        <v>59</v>
      </c>
      <c r="L340">
        <v>1</v>
      </c>
      <c r="M340" t="s">
        <v>68</v>
      </c>
      <c r="N340">
        <v>14</v>
      </c>
      <c r="O340" t="s">
        <v>245</v>
      </c>
      <c r="P340">
        <v>7619</v>
      </c>
      <c r="Q340" t="s">
        <v>246</v>
      </c>
      <c r="R340">
        <v>1</v>
      </c>
      <c r="S340" t="s">
        <v>38</v>
      </c>
      <c r="T340" t="s">
        <v>247</v>
      </c>
      <c r="U340">
        <v>3</v>
      </c>
      <c r="V340" t="s">
        <v>268</v>
      </c>
      <c r="W340">
        <v>0</v>
      </c>
      <c r="Y340" s="1">
        <v>0</v>
      </c>
      <c r="AA340">
        <v>1</v>
      </c>
      <c r="AB340">
        <v>1</v>
      </c>
      <c r="AC340" s="1">
        <v>375849307</v>
      </c>
      <c r="AD340" s="1">
        <v>331399785</v>
      </c>
    </row>
    <row r="341" spans="1:30" x14ac:dyDescent="0.2">
      <c r="A341">
        <v>6</v>
      </c>
      <c r="B341" t="s">
        <v>30</v>
      </c>
      <c r="C341">
        <v>2021</v>
      </c>
      <c r="D341">
        <v>1</v>
      </c>
      <c r="E341">
        <v>222</v>
      </c>
      <c r="F341" t="s">
        <v>239</v>
      </c>
      <c r="G341">
        <v>93</v>
      </c>
      <c r="H341" t="s">
        <v>32</v>
      </c>
      <c r="I341">
        <v>11</v>
      </c>
      <c r="J341" t="s">
        <v>278</v>
      </c>
      <c r="K341" t="s">
        <v>59</v>
      </c>
      <c r="L341">
        <v>1</v>
      </c>
      <c r="M341" t="s">
        <v>68</v>
      </c>
      <c r="N341">
        <v>14</v>
      </c>
      <c r="O341" t="s">
        <v>245</v>
      </c>
      <c r="P341">
        <v>7619</v>
      </c>
      <c r="Q341" t="s">
        <v>246</v>
      </c>
      <c r="R341">
        <v>1</v>
      </c>
      <c r="S341" t="s">
        <v>38</v>
      </c>
      <c r="T341" t="s">
        <v>247</v>
      </c>
      <c r="U341">
        <v>7</v>
      </c>
      <c r="V341" t="s">
        <v>269</v>
      </c>
      <c r="W341">
        <v>0</v>
      </c>
      <c r="Y341" s="1">
        <v>0</v>
      </c>
      <c r="AA341">
        <v>70</v>
      </c>
      <c r="AB341">
        <v>93</v>
      </c>
      <c r="AC341" s="1">
        <v>8721000</v>
      </c>
      <c r="AD341" s="1">
        <v>11375382</v>
      </c>
    </row>
    <row r="342" spans="1:30" x14ac:dyDescent="0.2">
      <c r="A342">
        <v>6</v>
      </c>
      <c r="B342" t="s">
        <v>30</v>
      </c>
      <c r="C342">
        <v>2021</v>
      </c>
      <c r="D342">
        <v>1</v>
      </c>
      <c r="E342">
        <v>222</v>
      </c>
      <c r="F342" t="s">
        <v>239</v>
      </c>
      <c r="G342">
        <v>93</v>
      </c>
      <c r="H342" t="s">
        <v>32</v>
      </c>
      <c r="I342">
        <v>11</v>
      </c>
      <c r="J342" t="s">
        <v>278</v>
      </c>
      <c r="K342" t="s">
        <v>59</v>
      </c>
      <c r="L342">
        <v>1</v>
      </c>
      <c r="M342" t="s">
        <v>68</v>
      </c>
      <c r="N342">
        <v>14</v>
      </c>
      <c r="O342" t="s">
        <v>245</v>
      </c>
      <c r="P342">
        <v>7619</v>
      </c>
      <c r="Q342" t="s">
        <v>246</v>
      </c>
      <c r="R342">
        <v>1</v>
      </c>
      <c r="S342" t="s">
        <v>38</v>
      </c>
      <c r="T342" t="s">
        <v>247</v>
      </c>
      <c r="U342">
        <v>8</v>
      </c>
      <c r="V342" t="s">
        <v>270</v>
      </c>
      <c r="W342">
        <v>0</v>
      </c>
      <c r="Y342" s="1">
        <v>0</v>
      </c>
      <c r="AA342">
        <v>371</v>
      </c>
      <c r="AB342">
        <v>230</v>
      </c>
      <c r="AC342" s="1">
        <v>193847376</v>
      </c>
      <c r="AD342" s="1">
        <v>179973121</v>
      </c>
    </row>
    <row r="343" spans="1:30" x14ac:dyDescent="0.2">
      <c r="A343">
        <v>6</v>
      </c>
      <c r="B343" t="s">
        <v>30</v>
      </c>
      <c r="C343">
        <v>2021</v>
      </c>
      <c r="D343">
        <v>1</v>
      </c>
      <c r="E343">
        <v>222</v>
      </c>
      <c r="F343" t="s">
        <v>239</v>
      </c>
      <c r="G343">
        <v>93</v>
      </c>
      <c r="H343" t="s">
        <v>32</v>
      </c>
      <c r="I343">
        <v>11</v>
      </c>
      <c r="J343" t="s">
        <v>278</v>
      </c>
      <c r="K343" t="s">
        <v>59</v>
      </c>
      <c r="L343">
        <v>1</v>
      </c>
      <c r="M343" t="s">
        <v>68</v>
      </c>
      <c r="N343">
        <v>15</v>
      </c>
      <c r="O343" t="s">
        <v>91</v>
      </c>
      <c r="P343">
        <v>7594</v>
      </c>
      <c r="Q343" t="s">
        <v>249</v>
      </c>
      <c r="R343">
        <v>1</v>
      </c>
      <c r="S343" t="s">
        <v>38</v>
      </c>
      <c r="T343" t="s">
        <v>250</v>
      </c>
      <c r="U343">
        <v>3</v>
      </c>
      <c r="V343" t="s">
        <v>251</v>
      </c>
      <c r="W343">
        <v>0</v>
      </c>
      <c r="Y343" s="1">
        <v>0</v>
      </c>
      <c r="AA343">
        <v>10</v>
      </c>
      <c r="AB343">
        <v>10</v>
      </c>
      <c r="AC343" s="1">
        <v>730000</v>
      </c>
      <c r="AD343" s="1">
        <v>730000</v>
      </c>
    </row>
    <row r="344" spans="1:30" x14ac:dyDescent="0.2">
      <c r="A344">
        <v>6</v>
      </c>
      <c r="B344" t="s">
        <v>30</v>
      </c>
      <c r="C344">
        <v>2021</v>
      </c>
      <c r="D344">
        <v>1</v>
      </c>
      <c r="E344">
        <v>222</v>
      </c>
      <c r="F344" t="s">
        <v>239</v>
      </c>
      <c r="G344">
        <v>93</v>
      </c>
      <c r="H344" t="s">
        <v>32</v>
      </c>
      <c r="I344">
        <v>11</v>
      </c>
      <c r="J344" t="s">
        <v>278</v>
      </c>
      <c r="K344" t="s">
        <v>59</v>
      </c>
      <c r="L344">
        <v>1</v>
      </c>
      <c r="M344" t="s">
        <v>68</v>
      </c>
      <c r="N344">
        <v>21</v>
      </c>
      <c r="O344" t="s">
        <v>69</v>
      </c>
      <c r="P344">
        <v>7585</v>
      </c>
      <c r="Q344" t="s">
        <v>252</v>
      </c>
      <c r="R344">
        <v>1</v>
      </c>
      <c r="S344" t="s">
        <v>38</v>
      </c>
      <c r="T344" t="s">
        <v>264</v>
      </c>
      <c r="U344">
        <v>1</v>
      </c>
      <c r="V344" t="s">
        <v>271</v>
      </c>
      <c r="W344">
        <v>0</v>
      </c>
      <c r="Y344" s="1">
        <v>0</v>
      </c>
      <c r="AA344">
        <v>9</v>
      </c>
      <c r="AB344">
        <v>9</v>
      </c>
      <c r="AC344" s="1">
        <v>13912070</v>
      </c>
      <c r="AD344" s="1">
        <v>3486802</v>
      </c>
    </row>
    <row r="345" spans="1:30" x14ac:dyDescent="0.2">
      <c r="A345">
        <v>6</v>
      </c>
      <c r="B345" t="s">
        <v>30</v>
      </c>
      <c r="C345">
        <v>2021</v>
      </c>
      <c r="D345">
        <v>1</v>
      </c>
      <c r="E345">
        <v>222</v>
      </c>
      <c r="F345" t="s">
        <v>239</v>
      </c>
      <c r="G345">
        <v>93</v>
      </c>
      <c r="H345" t="s">
        <v>32</v>
      </c>
      <c r="I345">
        <v>11</v>
      </c>
      <c r="J345" t="s">
        <v>278</v>
      </c>
      <c r="K345" t="s">
        <v>59</v>
      </c>
      <c r="L345">
        <v>1</v>
      </c>
      <c r="M345" t="s">
        <v>68</v>
      </c>
      <c r="N345">
        <v>21</v>
      </c>
      <c r="O345" t="s">
        <v>69</v>
      </c>
      <c r="P345">
        <v>7585</v>
      </c>
      <c r="Q345" t="s">
        <v>252</v>
      </c>
      <c r="R345">
        <v>1</v>
      </c>
      <c r="S345" t="s">
        <v>38</v>
      </c>
      <c r="T345" t="s">
        <v>264</v>
      </c>
      <c r="U345">
        <v>4</v>
      </c>
      <c r="V345" t="s">
        <v>255</v>
      </c>
      <c r="W345">
        <v>0</v>
      </c>
      <c r="Y345" s="1">
        <v>0</v>
      </c>
      <c r="AA345">
        <v>3</v>
      </c>
      <c r="AB345">
        <v>3</v>
      </c>
      <c r="AC345" s="1">
        <v>5802228</v>
      </c>
      <c r="AD345" s="1">
        <v>3269606</v>
      </c>
    </row>
    <row r="346" spans="1:30" x14ac:dyDescent="0.2">
      <c r="A346">
        <v>6</v>
      </c>
      <c r="B346" t="s">
        <v>30</v>
      </c>
      <c r="C346">
        <v>2021</v>
      </c>
      <c r="D346">
        <v>1</v>
      </c>
      <c r="E346">
        <v>222</v>
      </c>
      <c r="F346" t="s">
        <v>239</v>
      </c>
      <c r="G346">
        <v>93</v>
      </c>
      <c r="H346" t="s">
        <v>32</v>
      </c>
      <c r="I346">
        <v>11</v>
      </c>
      <c r="J346" t="s">
        <v>278</v>
      </c>
      <c r="K346" t="s">
        <v>59</v>
      </c>
      <c r="L346">
        <v>1</v>
      </c>
      <c r="M346" t="s">
        <v>68</v>
      </c>
      <c r="N346">
        <v>21</v>
      </c>
      <c r="O346" t="s">
        <v>69</v>
      </c>
      <c r="P346">
        <v>7585</v>
      </c>
      <c r="Q346" t="s">
        <v>252</v>
      </c>
      <c r="R346">
        <v>1</v>
      </c>
      <c r="S346" t="s">
        <v>38</v>
      </c>
      <c r="T346" t="s">
        <v>264</v>
      </c>
      <c r="U346">
        <v>6</v>
      </c>
      <c r="V346" t="s">
        <v>265</v>
      </c>
      <c r="W346">
        <v>0</v>
      </c>
      <c r="Y346" s="1">
        <v>0</v>
      </c>
      <c r="AA346">
        <v>8</v>
      </c>
      <c r="AB346">
        <v>8</v>
      </c>
      <c r="AC346" s="1">
        <v>37970789</v>
      </c>
      <c r="AD346" s="1">
        <v>6741744</v>
      </c>
    </row>
    <row r="347" spans="1:30" x14ac:dyDescent="0.2">
      <c r="A347">
        <v>6</v>
      </c>
      <c r="B347" t="s">
        <v>30</v>
      </c>
      <c r="C347">
        <v>2021</v>
      </c>
      <c r="D347">
        <v>1</v>
      </c>
      <c r="E347">
        <v>222</v>
      </c>
      <c r="F347" t="s">
        <v>239</v>
      </c>
      <c r="G347">
        <v>93</v>
      </c>
      <c r="H347" t="s">
        <v>32</v>
      </c>
      <c r="I347">
        <v>11</v>
      </c>
      <c r="J347" t="s">
        <v>278</v>
      </c>
      <c r="K347" t="s">
        <v>59</v>
      </c>
      <c r="L347">
        <v>1</v>
      </c>
      <c r="M347" t="s">
        <v>68</v>
      </c>
      <c r="N347">
        <v>21</v>
      </c>
      <c r="O347" t="s">
        <v>69</v>
      </c>
      <c r="P347">
        <v>7585</v>
      </c>
      <c r="Q347" t="s">
        <v>252</v>
      </c>
      <c r="R347">
        <v>1</v>
      </c>
      <c r="S347" t="s">
        <v>38</v>
      </c>
      <c r="T347" t="s">
        <v>264</v>
      </c>
      <c r="U347">
        <v>7</v>
      </c>
      <c r="V347" t="s">
        <v>266</v>
      </c>
      <c r="W347">
        <v>0</v>
      </c>
      <c r="Y347" s="1">
        <v>0</v>
      </c>
      <c r="AA347">
        <v>6</v>
      </c>
      <c r="AB347">
        <v>6</v>
      </c>
      <c r="AC347" s="1">
        <v>5832580</v>
      </c>
      <c r="AD347" s="1">
        <v>1686540</v>
      </c>
    </row>
    <row r="348" spans="1:30" x14ac:dyDescent="0.2">
      <c r="A348">
        <v>6</v>
      </c>
      <c r="B348" t="s">
        <v>30</v>
      </c>
      <c r="C348">
        <v>2021</v>
      </c>
      <c r="D348">
        <v>1</v>
      </c>
      <c r="E348">
        <v>222</v>
      </c>
      <c r="F348" t="s">
        <v>239</v>
      </c>
      <c r="G348">
        <v>93</v>
      </c>
      <c r="H348" t="s">
        <v>32</v>
      </c>
      <c r="I348">
        <v>11</v>
      </c>
      <c r="J348" t="s">
        <v>278</v>
      </c>
      <c r="K348" t="s">
        <v>59</v>
      </c>
      <c r="L348">
        <v>1</v>
      </c>
      <c r="M348" t="s">
        <v>68</v>
      </c>
      <c r="N348">
        <v>21</v>
      </c>
      <c r="O348" t="s">
        <v>69</v>
      </c>
      <c r="P348">
        <v>7585</v>
      </c>
      <c r="Q348" t="s">
        <v>252</v>
      </c>
      <c r="R348">
        <v>1</v>
      </c>
      <c r="S348" t="s">
        <v>38</v>
      </c>
      <c r="T348" t="s">
        <v>264</v>
      </c>
      <c r="U348">
        <v>8</v>
      </c>
      <c r="V348" t="s">
        <v>256</v>
      </c>
      <c r="W348">
        <v>0</v>
      </c>
      <c r="Y348" s="1">
        <v>0</v>
      </c>
      <c r="AA348">
        <v>4</v>
      </c>
      <c r="AB348">
        <v>4</v>
      </c>
      <c r="AC348" s="1">
        <v>3003465</v>
      </c>
      <c r="AD348" s="1">
        <v>1297913</v>
      </c>
    </row>
    <row r="349" spans="1:30" x14ac:dyDescent="0.2">
      <c r="A349">
        <v>6</v>
      </c>
      <c r="B349" t="s">
        <v>30</v>
      </c>
      <c r="C349">
        <v>2021</v>
      </c>
      <c r="D349">
        <v>1</v>
      </c>
      <c r="E349">
        <v>222</v>
      </c>
      <c r="F349" t="s">
        <v>239</v>
      </c>
      <c r="G349">
        <v>93</v>
      </c>
      <c r="H349" t="s">
        <v>32</v>
      </c>
      <c r="I349">
        <v>11</v>
      </c>
      <c r="J349" t="s">
        <v>278</v>
      </c>
      <c r="K349" t="s">
        <v>59</v>
      </c>
      <c r="L349">
        <v>1</v>
      </c>
      <c r="M349" t="s">
        <v>68</v>
      </c>
      <c r="N349">
        <v>21</v>
      </c>
      <c r="O349" t="s">
        <v>69</v>
      </c>
      <c r="P349">
        <v>7585</v>
      </c>
      <c r="Q349" t="s">
        <v>252</v>
      </c>
      <c r="R349">
        <v>1</v>
      </c>
      <c r="S349" t="s">
        <v>38</v>
      </c>
      <c r="T349" t="s">
        <v>264</v>
      </c>
      <c r="U349">
        <v>9</v>
      </c>
      <c r="V349" t="s">
        <v>257</v>
      </c>
      <c r="W349">
        <v>0</v>
      </c>
      <c r="Y349" s="1">
        <v>0</v>
      </c>
      <c r="AA349">
        <v>4</v>
      </c>
      <c r="AB349">
        <v>4</v>
      </c>
      <c r="AC349" s="1">
        <v>62774301</v>
      </c>
      <c r="AD349" s="1">
        <v>45722128</v>
      </c>
    </row>
    <row r="350" spans="1:30" x14ac:dyDescent="0.2">
      <c r="A350">
        <v>6</v>
      </c>
      <c r="B350" t="s">
        <v>30</v>
      </c>
      <c r="C350">
        <v>2021</v>
      </c>
      <c r="D350">
        <v>1</v>
      </c>
      <c r="E350">
        <v>222</v>
      </c>
      <c r="F350" t="s">
        <v>239</v>
      </c>
      <c r="G350">
        <v>93</v>
      </c>
      <c r="H350" t="s">
        <v>32</v>
      </c>
      <c r="I350">
        <v>11</v>
      </c>
      <c r="J350" t="s">
        <v>278</v>
      </c>
      <c r="K350" t="s">
        <v>59</v>
      </c>
      <c r="L350">
        <v>1</v>
      </c>
      <c r="M350" t="s">
        <v>68</v>
      </c>
      <c r="N350">
        <v>21</v>
      </c>
      <c r="O350" t="s">
        <v>69</v>
      </c>
      <c r="P350">
        <v>7614</v>
      </c>
      <c r="Q350" t="s">
        <v>258</v>
      </c>
      <c r="R350">
        <v>1</v>
      </c>
      <c r="S350" t="s">
        <v>38</v>
      </c>
      <c r="T350" t="s">
        <v>259</v>
      </c>
      <c r="U350">
        <v>1</v>
      </c>
      <c r="V350" t="s">
        <v>260</v>
      </c>
      <c r="W350">
        <v>0</v>
      </c>
      <c r="Y350" s="1">
        <v>0</v>
      </c>
      <c r="AA350">
        <v>5</v>
      </c>
      <c r="AB350">
        <v>3</v>
      </c>
      <c r="AC350" s="1">
        <v>4500000</v>
      </c>
      <c r="AD350" s="1">
        <v>0</v>
      </c>
    </row>
    <row r="351" spans="1:30" x14ac:dyDescent="0.2">
      <c r="A351">
        <v>6</v>
      </c>
      <c r="B351" t="s">
        <v>30</v>
      </c>
      <c r="C351">
        <v>2021</v>
      </c>
      <c r="D351">
        <v>1</v>
      </c>
      <c r="E351">
        <v>222</v>
      </c>
      <c r="F351" t="s">
        <v>239</v>
      </c>
      <c r="G351">
        <v>93</v>
      </c>
      <c r="H351" t="s">
        <v>32</v>
      </c>
      <c r="I351">
        <v>11</v>
      </c>
      <c r="J351" t="s">
        <v>278</v>
      </c>
      <c r="K351" t="s">
        <v>59</v>
      </c>
      <c r="L351">
        <v>1</v>
      </c>
      <c r="M351" t="s">
        <v>68</v>
      </c>
      <c r="N351">
        <v>21</v>
      </c>
      <c r="O351" t="s">
        <v>69</v>
      </c>
      <c r="P351">
        <v>7625</v>
      </c>
      <c r="Q351" t="s">
        <v>261</v>
      </c>
      <c r="R351">
        <v>1</v>
      </c>
      <c r="S351" t="s">
        <v>38</v>
      </c>
      <c r="T351" t="s">
        <v>262</v>
      </c>
      <c r="U351">
        <v>1</v>
      </c>
      <c r="V351" t="s">
        <v>263</v>
      </c>
      <c r="W351">
        <v>0</v>
      </c>
      <c r="Y351" s="1">
        <v>0</v>
      </c>
      <c r="AA351">
        <v>7</v>
      </c>
      <c r="AB351">
        <v>4</v>
      </c>
      <c r="AC351" s="1">
        <v>16868250</v>
      </c>
      <c r="AD351" s="1">
        <v>9639000</v>
      </c>
    </row>
    <row r="352" spans="1:30" x14ac:dyDescent="0.2">
      <c r="A352">
        <v>6</v>
      </c>
      <c r="B352" t="s">
        <v>30</v>
      </c>
      <c r="C352">
        <v>2021</v>
      </c>
      <c r="D352">
        <v>1</v>
      </c>
      <c r="E352">
        <v>222</v>
      </c>
      <c r="F352" t="s">
        <v>239</v>
      </c>
      <c r="G352">
        <v>93</v>
      </c>
      <c r="H352" t="s">
        <v>32</v>
      </c>
      <c r="I352">
        <v>12</v>
      </c>
      <c r="J352" t="s">
        <v>78</v>
      </c>
      <c r="K352" t="s">
        <v>59</v>
      </c>
      <c r="L352">
        <v>1</v>
      </c>
      <c r="M352" t="s">
        <v>68</v>
      </c>
      <c r="N352">
        <v>12</v>
      </c>
      <c r="O352" t="s">
        <v>240</v>
      </c>
      <c r="P352">
        <v>7617</v>
      </c>
      <c r="Q352" t="s">
        <v>241</v>
      </c>
      <c r="R352">
        <v>1</v>
      </c>
      <c r="S352" t="s">
        <v>38</v>
      </c>
      <c r="T352" t="s">
        <v>242</v>
      </c>
      <c r="U352">
        <v>1</v>
      </c>
      <c r="V352" t="s">
        <v>243</v>
      </c>
      <c r="W352">
        <v>0</v>
      </c>
      <c r="Y352" s="1">
        <v>0</v>
      </c>
      <c r="AA352">
        <v>599</v>
      </c>
      <c r="AB352">
        <v>670</v>
      </c>
      <c r="AC352" s="1">
        <v>208967612</v>
      </c>
      <c r="AD352" s="1">
        <v>163930422</v>
      </c>
    </row>
    <row r="353" spans="1:30" x14ac:dyDescent="0.2">
      <c r="A353">
        <v>6</v>
      </c>
      <c r="B353" t="s">
        <v>30</v>
      </c>
      <c r="C353">
        <v>2021</v>
      </c>
      <c r="D353">
        <v>1</v>
      </c>
      <c r="E353">
        <v>222</v>
      </c>
      <c r="F353" t="s">
        <v>239</v>
      </c>
      <c r="G353">
        <v>93</v>
      </c>
      <c r="H353" t="s">
        <v>32</v>
      </c>
      <c r="I353">
        <v>12</v>
      </c>
      <c r="J353" t="s">
        <v>78</v>
      </c>
      <c r="K353" t="s">
        <v>59</v>
      </c>
      <c r="L353">
        <v>1</v>
      </c>
      <c r="M353" t="s">
        <v>68</v>
      </c>
      <c r="N353">
        <v>12</v>
      </c>
      <c r="O353" t="s">
        <v>240</v>
      </c>
      <c r="P353">
        <v>7617</v>
      </c>
      <c r="Q353" t="s">
        <v>241</v>
      </c>
      <c r="R353">
        <v>1</v>
      </c>
      <c r="S353" t="s">
        <v>38</v>
      </c>
      <c r="T353" t="s">
        <v>242</v>
      </c>
      <c r="U353">
        <v>3</v>
      </c>
      <c r="V353" t="s">
        <v>244</v>
      </c>
      <c r="W353">
        <v>0</v>
      </c>
      <c r="Y353" s="1">
        <v>0</v>
      </c>
      <c r="AA353">
        <v>160</v>
      </c>
      <c r="AB353">
        <v>163</v>
      </c>
      <c r="AC353" s="1">
        <v>3945740</v>
      </c>
      <c r="AD353" s="1">
        <v>10466350</v>
      </c>
    </row>
    <row r="354" spans="1:30" x14ac:dyDescent="0.2">
      <c r="A354">
        <v>6</v>
      </c>
      <c r="B354" t="s">
        <v>30</v>
      </c>
      <c r="C354">
        <v>2021</v>
      </c>
      <c r="D354">
        <v>1</v>
      </c>
      <c r="E354">
        <v>222</v>
      </c>
      <c r="F354" t="s">
        <v>239</v>
      </c>
      <c r="G354">
        <v>93</v>
      </c>
      <c r="H354" t="s">
        <v>32</v>
      </c>
      <c r="I354">
        <v>12</v>
      </c>
      <c r="J354" t="s">
        <v>78</v>
      </c>
      <c r="K354" t="s">
        <v>59</v>
      </c>
      <c r="L354">
        <v>1</v>
      </c>
      <c r="M354" t="s">
        <v>68</v>
      </c>
      <c r="N354">
        <v>14</v>
      </c>
      <c r="O354" t="s">
        <v>245</v>
      </c>
      <c r="P354">
        <v>7619</v>
      </c>
      <c r="Q354" t="s">
        <v>246</v>
      </c>
      <c r="R354">
        <v>1</v>
      </c>
      <c r="S354" t="s">
        <v>38</v>
      </c>
      <c r="T354" t="s">
        <v>247</v>
      </c>
      <c r="U354">
        <v>1</v>
      </c>
      <c r="V354" t="s">
        <v>248</v>
      </c>
      <c r="W354">
        <v>0</v>
      </c>
      <c r="Y354" s="1">
        <v>0</v>
      </c>
      <c r="AA354">
        <v>1254</v>
      </c>
      <c r="AB354">
        <v>711</v>
      </c>
      <c r="AC354" s="1">
        <v>486484547</v>
      </c>
      <c r="AD354" s="1">
        <v>360236071</v>
      </c>
    </row>
    <row r="355" spans="1:30" x14ac:dyDescent="0.2">
      <c r="A355">
        <v>6</v>
      </c>
      <c r="B355" t="s">
        <v>30</v>
      </c>
      <c r="C355">
        <v>2021</v>
      </c>
      <c r="D355">
        <v>1</v>
      </c>
      <c r="E355">
        <v>222</v>
      </c>
      <c r="F355" t="s">
        <v>239</v>
      </c>
      <c r="G355">
        <v>93</v>
      </c>
      <c r="H355" t="s">
        <v>32</v>
      </c>
      <c r="I355">
        <v>12</v>
      </c>
      <c r="J355" t="s">
        <v>78</v>
      </c>
      <c r="K355" t="s">
        <v>59</v>
      </c>
      <c r="L355">
        <v>1</v>
      </c>
      <c r="M355" t="s">
        <v>68</v>
      </c>
      <c r="N355">
        <v>14</v>
      </c>
      <c r="O355" t="s">
        <v>245</v>
      </c>
      <c r="P355">
        <v>7619</v>
      </c>
      <c r="Q355" t="s">
        <v>246</v>
      </c>
      <c r="R355">
        <v>1</v>
      </c>
      <c r="S355" t="s">
        <v>38</v>
      </c>
      <c r="T355" t="s">
        <v>247</v>
      </c>
      <c r="U355">
        <v>3</v>
      </c>
      <c r="V355" t="s">
        <v>268</v>
      </c>
      <c r="W355">
        <v>0</v>
      </c>
      <c r="Y355" s="1">
        <v>0</v>
      </c>
      <c r="AA355">
        <v>1</v>
      </c>
      <c r="AB355">
        <v>1</v>
      </c>
      <c r="AC355" s="1">
        <v>440659647</v>
      </c>
      <c r="AD355" s="1">
        <v>396210125</v>
      </c>
    </row>
    <row r="356" spans="1:30" x14ac:dyDescent="0.2">
      <c r="A356">
        <v>6</v>
      </c>
      <c r="B356" t="s">
        <v>30</v>
      </c>
      <c r="C356">
        <v>2021</v>
      </c>
      <c r="D356">
        <v>1</v>
      </c>
      <c r="E356">
        <v>222</v>
      </c>
      <c r="F356" t="s">
        <v>239</v>
      </c>
      <c r="G356">
        <v>93</v>
      </c>
      <c r="H356" t="s">
        <v>32</v>
      </c>
      <c r="I356">
        <v>12</v>
      </c>
      <c r="J356" t="s">
        <v>78</v>
      </c>
      <c r="K356" t="s">
        <v>59</v>
      </c>
      <c r="L356">
        <v>1</v>
      </c>
      <c r="M356" t="s">
        <v>68</v>
      </c>
      <c r="N356">
        <v>14</v>
      </c>
      <c r="O356" t="s">
        <v>245</v>
      </c>
      <c r="P356">
        <v>7619</v>
      </c>
      <c r="Q356" t="s">
        <v>246</v>
      </c>
      <c r="R356">
        <v>1</v>
      </c>
      <c r="S356" t="s">
        <v>38</v>
      </c>
      <c r="T356" t="s">
        <v>247</v>
      </c>
      <c r="U356">
        <v>7</v>
      </c>
      <c r="V356" t="s">
        <v>269</v>
      </c>
      <c r="W356">
        <v>0</v>
      </c>
      <c r="Y356" s="1">
        <v>0</v>
      </c>
      <c r="AA356">
        <v>70</v>
      </c>
      <c r="AB356">
        <v>142</v>
      </c>
      <c r="AC356" s="1">
        <v>8721000</v>
      </c>
      <c r="AD356" s="1">
        <v>17368863</v>
      </c>
    </row>
    <row r="357" spans="1:30" x14ac:dyDescent="0.2">
      <c r="A357">
        <v>6</v>
      </c>
      <c r="B357" t="s">
        <v>30</v>
      </c>
      <c r="C357">
        <v>2021</v>
      </c>
      <c r="D357">
        <v>1</v>
      </c>
      <c r="E357">
        <v>222</v>
      </c>
      <c r="F357" t="s">
        <v>239</v>
      </c>
      <c r="G357">
        <v>93</v>
      </c>
      <c r="H357" t="s">
        <v>32</v>
      </c>
      <c r="I357">
        <v>12</v>
      </c>
      <c r="J357" t="s">
        <v>78</v>
      </c>
      <c r="K357" t="s">
        <v>59</v>
      </c>
      <c r="L357">
        <v>1</v>
      </c>
      <c r="M357" t="s">
        <v>68</v>
      </c>
      <c r="N357">
        <v>14</v>
      </c>
      <c r="O357" t="s">
        <v>245</v>
      </c>
      <c r="P357">
        <v>7619</v>
      </c>
      <c r="Q357" t="s">
        <v>246</v>
      </c>
      <c r="R357">
        <v>1</v>
      </c>
      <c r="S357" t="s">
        <v>38</v>
      </c>
      <c r="T357" t="s">
        <v>247</v>
      </c>
      <c r="U357">
        <v>8</v>
      </c>
      <c r="V357" t="s">
        <v>270</v>
      </c>
      <c r="W357">
        <v>0</v>
      </c>
      <c r="Y357" s="1">
        <v>0</v>
      </c>
      <c r="AA357">
        <v>371</v>
      </c>
      <c r="AB357">
        <v>337</v>
      </c>
      <c r="AC357" s="1">
        <v>193847376</v>
      </c>
      <c r="AD357" s="1">
        <v>263699747</v>
      </c>
    </row>
    <row r="358" spans="1:30" x14ac:dyDescent="0.2">
      <c r="A358">
        <v>6</v>
      </c>
      <c r="B358" t="s">
        <v>30</v>
      </c>
      <c r="C358">
        <v>2021</v>
      </c>
      <c r="D358">
        <v>1</v>
      </c>
      <c r="E358">
        <v>222</v>
      </c>
      <c r="F358" t="s">
        <v>239</v>
      </c>
      <c r="G358">
        <v>93</v>
      </c>
      <c r="H358" t="s">
        <v>32</v>
      </c>
      <c r="I358">
        <v>12</v>
      </c>
      <c r="J358" t="s">
        <v>78</v>
      </c>
      <c r="K358" t="s">
        <v>59</v>
      </c>
      <c r="L358">
        <v>1</v>
      </c>
      <c r="M358" t="s">
        <v>68</v>
      </c>
      <c r="N358">
        <v>15</v>
      </c>
      <c r="O358" t="s">
        <v>91</v>
      </c>
      <c r="P358">
        <v>7594</v>
      </c>
      <c r="Q358" t="s">
        <v>249</v>
      </c>
      <c r="R358">
        <v>1</v>
      </c>
      <c r="S358" t="s">
        <v>38</v>
      </c>
      <c r="T358" t="s">
        <v>250</v>
      </c>
      <c r="U358">
        <v>3</v>
      </c>
      <c r="V358" t="s">
        <v>251</v>
      </c>
      <c r="W358">
        <v>0</v>
      </c>
      <c r="Y358" s="1">
        <v>0</v>
      </c>
      <c r="AA358">
        <v>1</v>
      </c>
      <c r="AB358">
        <v>0</v>
      </c>
      <c r="AC358" s="1">
        <v>73000</v>
      </c>
      <c r="AD358" s="1">
        <v>73000</v>
      </c>
    </row>
    <row r="359" spans="1:30" x14ac:dyDescent="0.2">
      <c r="A359">
        <v>6</v>
      </c>
      <c r="B359" t="s">
        <v>30</v>
      </c>
      <c r="C359">
        <v>2021</v>
      </c>
      <c r="D359">
        <v>1</v>
      </c>
      <c r="E359">
        <v>222</v>
      </c>
      <c r="F359" t="s">
        <v>239</v>
      </c>
      <c r="G359">
        <v>93</v>
      </c>
      <c r="H359" t="s">
        <v>32</v>
      </c>
      <c r="I359">
        <v>12</v>
      </c>
      <c r="J359" t="s">
        <v>78</v>
      </c>
      <c r="K359" t="s">
        <v>59</v>
      </c>
      <c r="L359">
        <v>1</v>
      </c>
      <c r="M359" t="s">
        <v>68</v>
      </c>
      <c r="N359">
        <v>21</v>
      </c>
      <c r="O359" t="s">
        <v>69</v>
      </c>
      <c r="P359">
        <v>7585</v>
      </c>
      <c r="Q359" t="s">
        <v>252</v>
      </c>
      <c r="R359">
        <v>1</v>
      </c>
      <c r="S359" t="s">
        <v>38</v>
      </c>
      <c r="T359" t="s">
        <v>264</v>
      </c>
      <c r="U359">
        <v>3</v>
      </c>
      <c r="V359" t="s">
        <v>254</v>
      </c>
      <c r="W359">
        <v>0</v>
      </c>
      <c r="Y359" s="1">
        <v>0</v>
      </c>
      <c r="AA359">
        <v>2</v>
      </c>
      <c r="AB359">
        <v>2</v>
      </c>
      <c r="AC359" s="1">
        <v>2078814</v>
      </c>
      <c r="AD359" s="1">
        <v>228564</v>
      </c>
    </row>
    <row r="360" spans="1:30" x14ac:dyDescent="0.2">
      <c r="A360">
        <v>6</v>
      </c>
      <c r="B360" t="s">
        <v>30</v>
      </c>
      <c r="C360">
        <v>2021</v>
      </c>
      <c r="D360">
        <v>1</v>
      </c>
      <c r="E360">
        <v>222</v>
      </c>
      <c r="F360" t="s">
        <v>239</v>
      </c>
      <c r="G360">
        <v>93</v>
      </c>
      <c r="H360" t="s">
        <v>32</v>
      </c>
      <c r="I360">
        <v>12</v>
      </c>
      <c r="J360" t="s">
        <v>78</v>
      </c>
      <c r="K360" t="s">
        <v>59</v>
      </c>
      <c r="L360">
        <v>1</v>
      </c>
      <c r="M360" t="s">
        <v>68</v>
      </c>
      <c r="N360">
        <v>21</v>
      </c>
      <c r="O360" t="s">
        <v>69</v>
      </c>
      <c r="P360">
        <v>7585</v>
      </c>
      <c r="Q360" t="s">
        <v>252</v>
      </c>
      <c r="R360">
        <v>1</v>
      </c>
      <c r="S360" t="s">
        <v>38</v>
      </c>
      <c r="T360" t="s">
        <v>264</v>
      </c>
      <c r="U360">
        <v>7</v>
      </c>
      <c r="V360" t="s">
        <v>266</v>
      </c>
      <c r="W360">
        <v>0</v>
      </c>
      <c r="Y360" s="1">
        <v>0</v>
      </c>
      <c r="AA360">
        <v>1</v>
      </c>
      <c r="AB360">
        <v>1</v>
      </c>
      <c r="AC360" s="1">
        <v>972097</v>
      </c>
      <c r="AD360" s="1">
        <v>281090</v>
      </c>
    </row>
    <row r="361" spans="1:30" x14ac:dyDescent="0.2">
      <c r="A361">
        <v>6</v>
      </c>
      <c r="B361" t="s">
        <v>30</v>
      </c>
      <c r="C361">
        <v>2021</v>
      </c>
      <c r="D361">
        <v>1</v>
      </c>
      <c r="E361">
        <v>222</v>
      </c>
      <c r="F361" t="s">
        <v>239</v>
      </c>
      <c r="G361">
        <v>93</v>
      </c>
      <c r="H361" t="s">
        <v>32</v>
      </c>
      <c r="I361">
        <v>12</v>
      </c>
      <c r="J361" t="s">
        <v>78</v>
      </c>
      <c r="K361" t="s">
        <v>59</v>
      </c>
      <c r="L361">
        <v>1</v>
      </c>
      <c r="M361" t="s">
        <v>68</v>
      </c>
      <c r="N361">
        <v>21</v>
      </c>
      <c r="O361" t="s">
        <v>69</v>
      </c>
      <c r="P361">
        <v>7585</v>
      </c>
      <c r="Q361" t="s">
        <v>252</v>
      </c>
      <c r="R361">
        <v>1</v>
      </c>
      <c r="S361" t="s">
        <v>38</v>
      </c>
      <c r="T361" t="s">
        <v>264</v>
      </c>
      <c r="U361">
        <v>8</v>
      </c>
      <c r="V361" t="s">
        <v>256</v>
      </c>
      <c r="W361">
        <v>0</v>
      </c>
      <c r="Y361" s="1">
        <v>0</v>
      </c>
      <c r="AA361">
        <v>1</v>
      </c>
      <c r="AB361">
        <v>1</v>
      </c>
      <c r="AC361" s="1">
        <v>750866</v>
      </c>
      <c r="AD361" s="1">
        <v>324478</v>
      </c>
    </row>
    <row r="362" spans="1:30" x14ac:dyDescent="0.2">
      <c r="A362">
        <v>6</v>
      </c>
      <c r="B362" t="s">
        <v>30</v>
      </c>
      <c r="C362">
        <v>2021</v>
      </c>
      <c r="D362">
        <v>1</v>
      </c>
      <c r="E362">
        <v>222</v>
      </c>
      <c r="F362" t="s">
        <v>239</v>
      </c>
      <c r="G362">
        <v>93</v>
      </c>
      <c r="H362" t="s">
        <v>32</v>
      </c>
      <c r="I362">
        <v>12</v>
      </c>
      <c r="J362" t="s">
        <v>78</v>
      </c>
      <c r="K362" t="s">
        <v>59</v>
      </c>
      <c r="L362">
        <v>1</v>
      </c>
      <c r="M362" t="s">
        <v>68</v>
      </c>
      <c r="N362">
        <v>21</v>
      </c>
      <c r="O362" t="s">
        <v>69</v>
      </c>
      <c r="P362">
        <v>7585</v>
      </c>
      <c r="Q362" t="s">
        <v>252</v>
      </c>
      <c r="R362">
        <v>1</v>
      </c>
      <c r="S362" t="s">
        <v>38</v>
      </c>
      <c r="T362" t="s">
        <v>264</v>
      </c>
      <c r="U362">
        <v>9</v>
      </c>
      <c r="V362" t="s">
        <v>257</v>
      </c>
      <c r="W362">
        <v>0</v>
      </c>
      <c r="Y362" s="1">
        <v>0</v>
      </c>
      <c r="AA362">
        <v>1</v>
      </c>
      <c r="AB362">
        <v>1</v>
      </c>
      <c r="AC362" s="1">
        <v>15693575</v>
      </c>
      <c r="AD362" s="1">
        <v>11430532</v>
      </c>
    </row>
    <row r="363" spans="1:30" x14ac:dyDescent="0.2">
      <c r="A363">
        <v>6</v>
      </c>
      <c r="B363" t="s">
        <v>30</v>
      </c>
      <c r="C363">
        <v>2021</v>
      </c>
      <c r="D363">
        <v>1</v>
      </c>
      <c r="E363">
        <v>222</v>
      </c>
      <c r="F363" t="s">
        <v>239</v>
      </c>
      <c r="G363">
        <v>93</v>
      </c>
      <c r="H363" t="s">
        <v>32</v>
      </c>
      <c r="I363">
        <v>12</v>
      </c>
      <c r="J363" t="s">
        <v>78</v>
      </c>
      <c r="K363" t="s">
        <v>59</v>
      </c>
      <c r="L363">
        <v>1</v>
      </c>
      <c r="M363" t="s">
        <v>68</v>
      </c>
      <c r="N363">
        <v>21</v>
      </c>
      <c r="O363" t="s">
        <v>69</v>
      </c>
      <c r="P363">
        <v>7614</v>
      </c>
      <c r="Q363" t="s">
        <v>258</v>
      </c>
      <c r="R363">
        <v>1</v>
      </c>
      <c r="S363" t="s">
        <v>38</v>
      </c>
      <c r="T363" t="s">
        <v>259</v>
      </c>
      <c r="U363">
        <v>1</v>
      </c>
      <c r="V363" t="s">
        <v>260</v>
      </c>
      <c r="W363">
        <v>0</v>
      </c>
      <c r="Y363" s="1">
        <v>0</v>
      </c>
      <c r="AA363">
        <v>5</v>
      </c>
      <c r="AB363">
        <v>1</v>
      </c>
      <c r="AC363" s="1">
        <v>4500000</v>
      </c>
      <c r="AD363" s="1">
        <v>0</v>
      </c>
    </row>
    <row r="364" spans="1:30" x14ac:dyDescent="0.2">
      <c r="A364">
        <v>6</v>
      </c>
      <c r="B364" t="s">
        <v>30</v>
      </c>
      <c r="C364">
        <v>2021</v>
      </c>
      <c r="D364">
        <v>1</v>
      </c>
      <c r="E364">
        <v>222</v>
      </c>
      <c r="F364" t="s">
        <v>239</v>
      </c>
      <c r="G364">
        <v>93</v>
      </c>
      <c r="H364" t="s">
        <v>32</v>
      </c>
      <c r="I364">
        <v>13</v>
      </c>
      <c r="J364" t="s">
        <v>80</v>
      </c>
      <c r="K364" t="s">
        <v>59</v>
      </c>
      <c r="L364">
        <v>1</v>
      </c>
      <c r="M364" t="s">
        <v>68</v>
      </c>
      <c r="N364">
        <v>12</v>
      </c>
      <c r="O364" t="s">
        <v>240</v>
      </c>
      <c r="P364">
        <v>7617</v>
      </c>
      <c r="Q364" t="s">
        <v>241</v>
      </c>
      <c r="R364">
        <v>1</v>
      </c>
      <c r="S364" t="s">
        <v>38</v>
      </c>
      <c r="T364" t="s">
        <v>242</v>
      </c>
      <c r="U364">
        <v>1</v>
      </c>
      <c r="V364" t="s">
        <v>243</v>
      </c>
      <c r="W364">
        <v>0</v>
      </c>
      <c r="Y364" s="1">
        <v>0</v>
      </c>
      <c r="AA364">
        <v>1184</v>
      </c>
      <c r="AB364">
        <v>481</v>
      </c>
      <c r="AC364" s="1">
        <v>131341844</v>
      </c>
      <c r="AD364" s="1">
        <v>117687363</v>
      </c>
    </row>
    <row r="365" spans="1:30" x14ac:dyDescent="0.2">
      <c r="A365">
        <v>6</v>
      </c>
      <c r="B365" t="s">
        <v>30</v>
      </c>
      <c r="C365">
        <v>2021</v>
      </c>
      <c r="D365">
        <v>1</v>
      </c>
      <c r="E365">
        <v>222</v>
      </c>
      <c r="F365" t="s">
        <v>239</v>
      </c>
      <c r="G365">
        <v>93</v>
      </c>
      <c r="H365" t="s">
        <v>32</v>
      </c>
      <c r="I365">
        <v>13</v>
      </c>
      <c r="J365" t="s">
        <v>80</v>
      </c>
      <c r="K365" t="s">
        <v>59</v>
      </c>
      <c r="L365">
        <v>1</v>
      </c>
      <c r="M365" t="s">
        <v>68</v>
      </c>
      <c r="N365">
        <v>12</v>
      </c>
      <c r="O365" t="s">
        <v>240</v>
      </c>
      <c r="P365">
        <v>7617</v>
      </c>
      <c r="Q365" t="s">
        <v>241</v>
      </c>
      <c r="R365">
        <v>1</v>
      </c>
      <c r="S365" t="s">
        <v>38</v>
      </c>
      <c r="T365" t="s">
        <v>242</v>
      </c>
      <c r="U365">
        <v>3</v>
      </c>
      <c r="V365" t="s">
        <v>244</v>
      </c>
      <c r="W365">
        <v>0</v>
      </c>
      <c r="Y365" s="1">
        <v>0</v>
      </c>
      <c r="AA365">
        <v>495</v>
      </c>
      <c r="AB365">
        <v>147</v>
      </c>
      <c r="AC365" s="1">
        <v>12219065</v>
      </c>
      <c r="AD365" s="1">
        <v>9438978</v>
      </c>
    </row>
    <row r="366" spans="1:30" x14ac:dyDescent="0.2">
      <c r="A366">
        <v>6</v>
      </c>
      <c r="B366" t="s">
        <v>30</v>
      </c>
      <c r="C366">
        <v>2021</v>
      </c>
      <c r="D366">
        <v>1</v>
      </c>
      <c r="E366">
        <v>222</v>
      </c>
      <c r="F366" t="s">
        <v>239</v>
      </c>
      <c r="G366">
        <v>93</v>
      </c>
      <c r="H366" t="s">
        <v>32</v>
      </c>
      <c r="I366">
        <v>13</v>
      </c>
      <c r="J366" t="s">
        <v>80</v>
      </c>
      <c r="K366" t="s">
        <v>59</v>
      </c>
      <c r="L366">
        <v>1</v>
      </c>
      <c r="M366" t="s">
        <v>68</v>
      </c>
      <c r="N366">
        <v>14</v>
      </c>
      <c r="O366" t="s">
        <v>245</v>
      </c>
      <c r="P366">
        <v>7619</v>
      </c>
      <c r="Q366" t="s">
        <v>246</v>
      </c>
      <c r="R366">
        <v>1</v>
      </c>
      <c r="S366" t="s">
        <v>38</v>
      </c>
      <c r="T366" t="s">
        <v>247</v>
      </c>
      <c r="U366">
        <v>1</v>
      </c>
      <c r="V366" t="s">
        <v>248</v>
      </c>
      <c r="W366">
        <v>0</v>
      </c>
      <c r="Y366" s="1">
        <v>0</v>
      </c>
      <c r="AA366">
        <v>330</v>
      </c>
      <c r="AC366" s="1">
        <v>128022249</v>
      </c>
    </row>
    <row r="367" spans="1:30" x14ac:dyDescent="0.2">
      <c r="A367">
        <v>6</v>
      </c>
      <c r="B367" t="s">
        <v>30</v>
      </c>
      <c r="C367">
        <v>2021</v>
      </c>
      <c r="D367">
        <v>1</v>
      </c>
      <c r="E367">
        <v>222</v>
      </c>
      <c r="F367" t="s">
        <v>239</v>
      </c>
      <c r="G367">
        <v>93</v>
      </c>
      <c r="H367" t="s">
        <v>32</v>
      </c>
      <c r="I367">
        <v>13</v>
      </c>
      <c r="J367" t="s">
        <v>80</v>
      </c>
      <c r="K367" t="s">
        <v>59</v>
      </c>
      <c r="L367">
        <v>1</v>
      </c>
      <c r="M367" t="s">
        <v>68</v>
      </c>
      <c r="N367">
        <v>15</v>
      </c>
      <c r="O367" t="s">
        <v>91</v>
      </c>
      <c r="P367">
        <v>7594</v>
      </c>
      <c r="Q367" t="s">
        <v>249</v>
      </c>
      <c r="R367">
        <v>1</v>
      </c>
      <c r="S367" t="s">
        <v>38</v>
      </c>
      <c r="T367" t="s">
        <v>250</v>
      </c>
      <c r="U367">
        <v>3</v>
      </c>
      <c r="V367" t="s">
        <v>251</v>
      </c>
      <c r="W367">
        <v>0</v>
      </c>
      <c r="Y367" s="1">
        <v>0</v>
      </c>
      <c r="AA367">
        <v>10</v>
      </c>
      <c r="AB367">
        <v>4</v>
      </c>
      <c r="AC367" s="1">
        <v>730000</v>
      </c>
      <c r="AD367" s="1">
        <v>730000</v>
      </c>
    </row>
    <row r="368" spans="1:30" x14ac:dyDescent="0.2">
      <c r="A368">
        <v>6</v>
      </c>
      <c r="B368" t="s">
        <v>30</v>
      </c>
      <c r="C368">
        <v>2021</v>
      </c>
      <c r="D368">
        <v>1</v>
      </c>
      <c r="E368">
        <v>222</v>
      </c>
      <c r="F368" t="s">
        <v>239</v>
      </c>
      <c r="G368">
        <v>93</v>
      </c>
      <c r="H368" t="s">
        <v>32</v>
      </c>
      <c r="I368">
        <v>13</v>
      </c>
      <c r="J368" t="s">
        <v>80</v>
      </c>
      <c r="K368" t="s">
        <v>59</v>
      </c>
      <c r="L368">
        <v>1</v>
      </c>
      <c r="M368" t="s">
        <v>68</v>
      </c>
      <c r="N368">
        <v>21</v>
      </c>
      <c r="O368" t="s">
        <v>69</v>
      </c>
      <c r="P368">
        <v>7585</v>
      </c>
      <c r="Q368" t="s">
        <v>252</v>
      </c>
      <c r="R368">
        <v>1</v>
      </c>
      <c r="S368" t="s">
        <v>38</v>
      </c>
      <c r="T368" t="s">
        <v>264</v>
      </c>
      <c r="U368">
        <v>1</v>
      </c>
      <c r="V368" t="s">
        <v>271</v>
      </c>
      <c r="W368">
        <v>0</v>
      </c>
      <c r="Y368" s="1">
        <v>0</v>
      </c>
      <c r="AA368">
        <v>5</v>
      </c>
      <c r="AB368">
        <v>5</v>
      </c>
      <c r="AC368" s="1">
        <v>7728928</v>
      </c>
      <c r="AD368" s="1">
        <v>1937112</v>
      </c>
    </row>
    <row r="369" spans="1:30" x14ac:dyDescent="0.2">
      <c r="A369">
        <v>6</v>
      </c>
      <c r="B369" t="s">
        <v>30</v>
      </c>
      <c r="C369">
        <v>2021</v>
      </c>
      <c r="D369">
        <v>1</v>
      </c>
      <c r="E369">
        <v>222</v>
      </c>
      <c r="F369" t="s">
        <v>239</v>
      </c>
      <c r="G369">
        <v>93</v>
      </c>
      <c r="H369" t="s">
        <v>32</v>
      </c>
      <c r="I369">
        <v>13</v>
      </c>
      <c r="J369" t="s">
        <v>80</v>
      </c>
      <c r="K369" t="s">
        <v>59</v>
      </c>
      <c r="L369">
        <v>1</v>
      </c>
      <c r="M369" t="s">
        <v>68</v>
      </c>
      <c r="N369">
        <v>21</v>
      </c>
      <c r="O369" t="s">
        <v>69</v>
      </c>
      <c r="P369">
        <v>7585</v>
      </c>
      <c r="Q369" t="s">
        <v>252</v>
      </c>
      <c r="R369">
        <v>1</v>
      </c>
      <c r="S369" t="s">
        <v>38</v>
      </c>
      <c r="T369" t="s">
        <v>264</v>
      </c>
      <c r="U369">
        <v>3</v>
      </c>
      <c r="V369" t="s">
        <v>254</v>
      </c>
      <c r="W369">
        <v>0</v>
      </c>
      <c r="Y369" s="1">
        <v>0</v>
      </c>
      <c r="AA369">
        <v>1</v>
      </c>
      <c r="AB369">
        <v>1</v>
      </c>
      <c r="AC369" s="1">
        <v>1039407</v>
      </c>
      <c r="AD369" s="1">
        <v>114282</v>
      </c>
    </row>
    <row r="370" spans="1:30" x14ac:dyDescent="0.2">
      <c r="A370">
        <v>6</v>
      </c>
      <c r="B370" t="s">
        <v>30</v>
      </c>
      <c r="C370">
        <v>2021</v>
      </c>
      <c r="D370">
        <v>1</v>
      </c>
      <c r="E370">
        <v>222</v>
      </c>
      <c r="F370" t="s">
        <v>239</v>
      </c>
      <c r="G370">
        <v>93</v>
      </c>
      <c r="H370" t="s">
        <v>32</v>
      </c>
      <c r="I370">
        <v>13</v>
      </c>
      <c r="J370" t="s">
        <v>80</v>
      </c>
      <c r="K370" t="s">
        <v>59</v>
      </c>
      <c r="L370">
        <v>1</v>
      </c>
      <c r="M370" t="s">
        <v>68</v>
      </c>
      <c r="N370">
        <v>21</v>
      </c>
      <c r="O370" t="s">
        <v>69</v>
      </c>
      <c r="P370">
        <v>7585</v>
      </c>
      <c r="Q370" t="s">
        <v>252</v>
      </c>
      <c r="R370">
        <v>1</v>
      </c>
      <c r="S370" t="s">
        <v>38</v>
      </c>
      <c r="T370" t="s">
        <v>264</v>
      </c>
      <c r="U370">
        <v>4</v>
      </c>
      <c r="V370" t="s">
        <v>255</v>
      </c>
      <c r="W370">
        <v>0</v>
      </c>
      <c r="Y370" s="1">
        <v>0</v>
      </c>
      <c r="AA370">
        <v>1</v>
      </c>
      <c r="AB370">
        <v>1</v>
      </c>
      <c r="AC370" s="1">
        <v>1934076</v>
      </c>
      <c r="AD370" s="1">
        <v>1089869</v>
      </c>
    </row>
    <row r="371" spans="1:30" x14ac:dyDescent="0.2">
      <c r="A371">
        <v>6</v>
      </c>
      <c r="B371" t="s">
        <v>30</v>
      </c>
      <c r="C371">
        <v>2021</v>
      </c>
      <c r="D371">
        <v>1</v>
      </c>
      <c r="E371">
        <v>222</v>
      </c>
      <c r="F371" t="s">
        <v>239</v>
      </c>
      <c r="G371">
        <v>93</v>
      </c>
      <c r="H371" t="s">
        <v>32</v>
      </c>
      <c r="I371">
        <v>13</v>
      </c>
      <c r="J371" t="s">
        <v>80</v>
      </c>
      <c r="K371" t="s">
        <v>59</v>
      </c>
      <c r="L371">
        <v>1</v>
      </c>
      <c r="M371" t="s">
        <v>68</v>
      </c>
      <c r="N371">
        <v>21</v>
      </c>
      <c r="O371" t="s">
        <v>69</v>
      </c>
      <c r="P371">
        <v>7585</v>
      </c>
      <c r="Q371" t="s">
        <v>252</v>
      </c>
      <c r="R371">
        <v>1</v>
      </c>
      <c r="S371" t="s">
        <v>38</v>
      </c>
      <c r="T371" t="s">
        <v>264</v>
      </c>
      <c r="U371">
        <v>5</v>
      </c>
      <c r="V371" t="s">
        <v>273</v>
      </c>
      <c r="W371">
        <v>0</v>
      </c>
      <c r="Y371" s="1">
        <v>0</v>
      </c>
      <c r="AA371">
        <v>102</v>
      </c>
      <c r="AB371">
        <v>102</v>
      </c>
      <c r="AC371" s="1">
        <v>432479256</v>
      </c>
      <c r="AD371" s="1">
        <v>63022358</v>
      </c>
    </row>
    <row r="372" spans="1:30" x14ac:dyDescent="0.2">
      <c r="A372">
        <v>6</v>
      </c>
      <c r="B372" t="s">
        <v>30</v>
      </c>
      <c r="C372">
        <v>2021</v>
      </c>
      <c r="D372">
        <v>1</v>
      </c>
      <c r="E372">
        <v>222</v>
      </c>
      <c r="F372" t="s">
        <v>239</v>
      </c>
      <c r="G372">
        <v>93</v>
      </c>
      <c r="H372" t="s">
        <v>32</v>
      </c>
      <c r="I372">
        <v>13</v>
      </c>
      <c r="J372" t="s">
        <v>80</v>
      </c>
      <c r="K372" t="s">
        <v>59</v>
      </c>
      <c r="L372">
        <v>1</v>
      </c>
      <c r="M372" t="s">
        <v>68</v>
      </c>
      <c r="N372">
        <v>21</v>
      </c>
      <c r="O372" t="s">
        <v>69</v>
      </c>
      <c r="P372">
        <v>7585</v>
      </c>
      <c r="Q372" t="s">
        <v>252</v>
      </c>
      <c r="R372">
        <v>1</v>
      </c>
      <c r="S372" t="s">
        <v>38</v>
      </c>
      <c r="T372" t="s">
        <v>264</v>
      </c>
      <c r="U372">
        <v>7</v>
      </c>
      <c r="V372" t="s">
        <v>266</v>
      </c>
      <c r="W372">
        <v>0</v>
      </c>
      <c r="Y372" s="1">
        <v>0</v>
      </c>
      <c r="AA372">
        <v>24</v>
      </c>
      <c r="AB372">
        <v>24</v>
      </c>
      <c r="AC372" s="1">
        <v>23330319</v>
      </c>
      <c r="AD372" s="1">
        <v>6746158</v>
      </c>
    </row>
    <row r="373" spans="1:30" x14ac:dyDescent="0.2">
      <c r="A373">
        <v>6</v>
      </c>
      <c r="B373" t="s">
        <v>30</v>
      </c>
      <c r="C373">
        <v>2021</v>
      </c>
      <c r="D373">
        <v>1</v>
      </c>
      <c r="E373">
        <v>222</v>
      </c>
      <c r="F373" t="s">
        <v>239</v>
      </c>
      <c r="G373">
        <v>93</v>
      </c>
      <c r="H373" t="s">
        <v>32</v>
      </c>
      <c r="I373">
        <v>13</v>
      </c>
      <c r="J373" t="s">
        <v>80</v>
      </c>
      <c r="K373" t="s">
        <v>59</v>
      </c>
      <c r="L373">
        <v>1</v>
      </c>
      <c r="M373" t="s">
        <v>68</v>
      </c>
      <c r="N373">
        <v>21</v>
      </c>
      <c r="O373" t="s">
        <v>69</v>
      </c>
      <c r="P373">
        <v>7585</v>
      </c>
      <c r="Q373" t="s">
        <v>252</v>
      </c>
      <c r="R373">
        <v>1</v>
      </c>
      <c r="S373" t="s">
        <v>38</v>
      </c>
      <c r="T373" t="s">
        <v>264</v>
      </c>
      <c r="U373">
        <v>8</v>
      </c>
      <c r="V373" t="s">
        <v>256</v>
      </c>
      <c r="W373">
        <v>0</v>
      </c>
      <c r="Y373" s="1">
        <v>0</v>
      </c>
      <c r="AA373">
        <v>2</v>
      </c>
      <c r="AB373">
        <v>2</v>
      </c>
      <c r="AC373" s="1">
        <v>1501732</v>
      </c>
      <c r="AD373" s="1">
        <v>648957</v>
      </c>
    </row>
    <row r="374" spans="1:30" x14ac:dyDescent="0.2">
      <c r="A374">
        <v>6</v>
      </c>
      <c r="B374" t="s">
        <v>30</v>
      </c>
      <c r="C374">
        <v>2021</v>
      </c>
      <c r="D374">
        <v>1</v>
      </c>
      <c r="E374">
        <v>222</v>
      </c>
      <c r="F374" t="s">
        <v>239</v>
      </c>
      <c r="G374">
        <v>93</v>
      </c>
      <c r="H374" t="s">
        <v>32</v>
      </c>
      <c r="I374">
        <v>13</v>
      </c>
      <c r="J374" t="s">
        <v>80</v>
      </c>
      <c r="K374" t="s">
        <v>59</v>
      </c>
      <c r="L374">
        <v>1</v>
      </c>
      <c r="M374" t="s">
        <v>68</v>
      </c>
      <c r="N374">
        <v>21</v>
      </c>
      <c r="O374" t="s">
        <v>69</v>
      </c>
      <c r="P374">
        <v>7585</v>
      </c>
      <c r="Q374" t="s">
        <v>252</v>
      </c>
      <c r="R374">
        <v>1</v>
      </c>
      <c r="S374" t="s">
        <v>38</v>
      </c>
      <c r="T374" t="s">
        <v>264</v>
      </c>
      <c r="U374">
        <v>9</v>
      </c>
      <c r="V374" t="s">
        <v>257</v>
      </c>
      <c r="W374">
        <v>0</v>
      </c>
      <c r="Y374" s="1">
        <v>0</v>
      </c>
      <c r="AA374">
        <v>2</v>
      </c>
      <c r="AB374">
        <v>2</v>
      </c>
      <c r="AC374" s="1">
        <v>31387151</v>
      </c>
      <c r="AD374" s="1">
        <v>22861064</v>
      </c>
    </row>
    <row r="375" spans="1:30" x14ac:dyDescent="0.2">
      <c r="A375">
        <v>6</v>
      </c>
      <c r="B375" t="s">
        <v>30</v>
      </c>
      <c r="C375">
        <v>2021</v>
      </c>
      <c r="D375">
        <v>1</v>
      </c>
      <c r="E375">
        <v>222</v>
      </c>
      <c r="F375" t="s">
        <v>239</v>
      </c>
      <c r="G375">
        <v>93</v>
      </c>
      <c r="H375" t="s">
        <v>32</v>
      </c>
      <c r="I375">
        <v>13</v>
      </c>
      <c r="J375" t="s">
        <v>80</v>
      </c>
      <c r="K375" t="s">
        <v>59</v>
      </c>
      <c r="L375">
        <v>1</v>
      </c>
      <c r="M375" t="s">
        <v>68</v>
      </c>
      <c r="N375">
        <v>21</v>
      </c>
      <c r="O375" t="s">
        <v>69</v>
      </c>
      <c r="P375">
        <v>7614</v>
      </c>
      <c r="Q375" t="s">
        <v>258</v>
      </c>
      <c r="R375">
        <v>1</v>
      </c>
      <c r="S375" t="s">
        <v>38</v>
      </c>
      <c r="T375" t="s">
        <v>259</v>
      </c>
      <c r="U375">
        <v>1</v>
      </c>
      <c r="V375" t="s">
        <v>260</v>
      </c>
      <c r="W375">
        <v>0</v>
      </c>
      <c r="Y375" s="1">
        <v>0</v>
      </c>
      <c r="AA375">
        <v>5</v>
      </c>
      <c r="AB375">
        <v>1</v>
      </c>
      <c r="AC375" s="1">
        <v>4500000</v>
      </c>
      <c r="AD375" s="1">
        <v>0</v>
      </c>
    </row>
    <row r="376" spans="1:30" x14ac:dyDescent="0.2">
      <c r="A376">
        <v>6</v>
      </c>
      <c r="B376" t="s">
        <v>30</v>
      </c>
      <c r="C376">
        <v>2021</v>
      </c>
      <c r="D376">
        <v>1</v>
      </c>
      <c r="E376">
        <v>222</v>
      </c>
      <c r="F376" t="s">
        <v>239</v>
      </c>
      <c r="G376">
        <v>93</v>
      </c>
      <c r="H376" t="s">
        <v>32</v>
      </c>
      <c r="I376">
        <v>13</v>
      </c>
      <c r="J376" t="s">
        <v>80</v>
      </c>
      <c r="K376" t="s">
        <v>59</v>
      </c>
      <c r="L376">
        <v>1</v>
      </c>
      <c r="M376" t="s">
        <v>68</v>
      </c>
      <c r="N376">
        <v>21</v>
      </c>
      <c r="O376" t="s">
        <v>69</v>
      </c>
      <c r="P376">
        <v>7625</v>
      </c>
      <c r="Q376" t="s">
        <v>261</v>
      </c>
      <c r="R376">
        <v>1</v>
      </c>
      <c r="S376" t="s">
        <v>38</v>
      </c>
      <c r="T376" t="s">
        <v>262</v>
      </c>
      <c r="U376">
        <v>1</v>
      </c>
      <c r="V376" t="s">
        <v>263</v>
      </c>
      <c r="W376">
        <v>0</v>
      </c>
      <c r="Y376" s="1">
        <v>0</v>
      </c>
      <c r="AA376">
        <v>3</v>
      </c>
      <c r="AB376">
        <v>3</v>
      </c>
      <c r="AC376" s="1">
        <v>7229250</v>
      </c>
      <c r="AD376" s="1">
        <v>7229250</v>
      </c>
    </row>
    <row r="377" spans="1:30" x14ac:dyDescent="0.2">
      <c r="A377">
        <v>6</v>
      </c>
      <c r="B377" t="s">
        <v>30</v>
      </c>
      <c r="C377">
        <v>2021</v>
      </c>
      <c r="D377">
        <v>1</v>
      </c>
      <c r="E377">
        <v>222</v>
      </c>
      <c r="F377" t="s">
        <v>239</v>
      </c>
      <c r="G377">
        <v>93</v>
      </c>
      <c r="H377" t="s">
        <v>32</v>
      </c>
      <c r="I377">
        <v>14</v>
      </c>
      <c r="J377" t="s">
        <v>177</v>
      </c>
      <c r="K377" t="s">
        <v>59</v>
      </c>
      <c r="L377">
        <v>1</v>
      </c>
      <c r="M377" t="s">
        <v>68</v>
      </c>
      <c r="N377">
        <v>12</v>
      </c>
      <c r="O377" t="s">
        <v>240</v>
      </c>
      <c r="P377">
        <v>7617</v>
      </c>
      <c r="Q377" t="s">
        <v>241</v>
      </c>
      <c r="R377">
        <v>1</v>
      </c>
      <c r="S377" t="s">
        <v>38</v>
      </c>
      <c r="T377" t="s">
        <v>242</v>
      </c>
      <c r="U377">
        <v>1</v>
      </c>
      <c r="V377" t="s">
        <v>243</v>
      </c>
      <c r="W377">
        <v>0</v>
      </c>
      <c r="Y377" s="1">
        <v>0</v>
      </c>
      <c r="AA377">
        <v>700</v>
      </c>
      <c r="AB377">
        <v>468</v>
      </c>
      <c r="AC377" s="1">
        <v>83345464</v>
      </c>
      <c r="AD377" s="1">
        <v>114506623</v>
      </c>
    </row>
    <row r="378" spans="1:30" x14ac:dyDescent="0.2">
      <c r="A378">
        <v>6</v>
      </c>
      <c r="B378" t="s">
        <v>30</v>
      </c>
      <c r="C378">
        <v>2021</v>
      </c>
      <c r="D378">
        <v>1</v>
      </c>
      <c r="E378">
        <v>222</v>
      </c>
      <c r="F378" t="s">
        <v>239</v>
      </c>
      <c r="G378">
        <v>93</v>
      </c>
      <c r="H378" t="s">
        <v>32</v>
      </c>
      <c r="I378">
        <v>14</v>
      </c>
      <c r="J378" t="s">
        <v>177</v>
      </c>
      <c r="K378" t="s">
        <v>59</v>
      </c>
      <c r="L378">
        <v>1</v>
      </c>
      <c r="M378" t="s">
        <v>68</v>
      </c>
      <c r="N378">
        <v>12</v>
      </c>
      <c r="O378" t="s">
        <v>240</v>
      </c>
      <c r="P378">
        <v>7617</v>
      </c>
      <c r="Q378" t="s">
        <v>241</v>
      </c>
      <c r="R378">
        <v>1</v>
      </c>
      <c r="S378" t="s">
        <v>38</v>
      </c>
      <c r="T378" t="s">
        <v>242</v>
      </c>
      <c r="U378">
        <v>3</v>
      </c>
      <c r="V378" t="s">
        <v>244</v>
      </c>
      <c r="W378">
        <v>0</v>
      </c>
      <c r="Y378" s="1">
        <v>0</v>
      </c>
      <c r="AA378">
        <v>588</v>
      </c>
      <c r="AB378">
        <v>56</v>
      </c>
      <c r="AC378" s="1">
        <v>14510139</v>
      </c>
      <c r="AD378" s="1">
        <v>3595801</v>
      </c>
    </row>
    <row r="379" spans="1:30" x14ac:dyDescent="0.2">
      <c r="A379">
        <v>6</v>
      </c>
      <c r="B379" t="s">
        <v>30</v>
      </c>
      <c r="C379">
        <v>2021</v>
      </c>
      <c r="D379">
        <v>1</v>
      </c>
      <c r="E379">
        <v>222</v>
      </c>
      <c r="F379" t="s">
        <v>239</v>
      </c>
      <c r="G379">
        <v>93</v>
      </c>
      <c r="H379" t="s">
        <v>32</v>
      </c>
      <c r="I379">
        <v>14</v>
      </c>
      <c r="J379" t="s">
        <v>177</v>
      </c>
      <c r="K379" t="s">
        <v>59</v>
      </c>
      <c r="L379">
        <v>1</v>
      </c>
      <c r="M379" t="s">
        <v>68</v>
      </c>
      <c r="N379">
        <v>14</v>
      </c>
      <c r="O379" t="s">
        <v>245</v>
      </c>
      <c r="P379">
        <v>7619</v>
      </c>
      <c r="Q379" t="s">
        <v>246</v>
      </c>
      <c r="R379">
        <v>1</v>
      </c>
      <c r="S379" t="s">
        <v>38</v>
      </c>
      <c r="T379" t="s">
        <v>247</v>
      </c>
      <c r="U379">
        <v>1</v>
      </c>
      <c r="V379" t="s">
        <v>248</v>
      </c>
      <c r="W379">
        <v>0</v>
      </c>
      <c r="Y379" s="1">
        <v>0</v>
      </c>
      <c r="AA379">
        <v>891</v>
      </c>
      <c r="AB379">
        <v>289</v>
      </c>
      <c r="AC379" s="1">
        <v>345660073</v>
      </c>
      <c r="AD379" s="1">
        <v>146425070</v>
      </c>
    </row>
    <row r="380" spans="1:30" x14ac:dyDescent="0.2">
      <c r="A380">
        <v>6</v>
      </c>
      <c r="B380" t="s">
        <v>30</v>
      </c>
      <c r="C380">
        <v>2021</v>
      </c>
      <c r="D380">
        <v>1</v>
      </c>
      <c r="E380">
        <v>222</v>
      </c>
      <c r="F380" t="s">
        <v>239</v>
      </c>
      <c r="G380">
        <v>93</v>
      </c>
      <c r="H380" t="s">
        <v>32</v>
      </c>
      <c r="I380">
        <v>14</v>
      </c>
      <c r="J380" t="s">
        <v>177</v>
      </c>
      <c r="K380" t="s">
        <v>59</v>
      </c>
      <c r="L380">
        <v>1</v>
      </c>
      <c r="M380" t="s">
        <v>68</v>
      </c>
      <c r="N380">
        <v>14</v>
      </c>
      <c r="O380" t="s">
        <v>245</v>
      </c>
      <c r="P380">
        <v>7619</v>
      </c>
      <c r="Q380" t="s">
        <v>246</v>
      </c>
      <c r="R380">
        <v>1</v>
      </c>
      <c r="S380" t="s">
        <v>38</v>
      </c>
      <c r="T380" t="s">
        <v>247</v>
      </c>
      <c r="U380">
        <v>3</v>
      </c>
      <c r="V380" t="s">
        <v>268</v>
      </c>
      <c r="W380">
        <v>0</v>
      </c>
      <c r="Y380" s="1">
        <v>0</v>
      </c>
      <c r="AA380">
        <v>1</v>
      </c>
      <c r="AB380">
        <v>1</v>
      </c>
      <c r="AC380" s="1">
        <v>406291417</v>
      </c>
      <c r="AD380" s="1">
        <v>361841895</v>
      </c>
    </row>
    <row r="381" spans="1:30" x14ac:dyDescent="0.2">
      <c r="A381">
        <v>6</v>
      </c>
      <c r="B381" t="s">
        <v>30</v>
      </c>
      <c r="C381">
        <v>2021</v>
      </c>
      <c r="D381">
        <v>1</v>
      </c>
      <c r="E381">
        <v>222</v>
      </c>
      <c r="F381" t="s">
        <v>239</v>
      </c>
      <c r="G381">
        <v>93</v>
      </c>
      <c r="H381" t="s">
        <v>32</v>
      </c>
      <c r="I381">
        <v>14</v>
      </c>
      <c r="J381" t="s">
        <v>177</v>
      </c>
      <c r="K381" t="s">
        <v>59</v>
      </c>
      <c r="L381">
        <v>1</v>
      </c>
      <c r="M381" t="s">
        <v>68</v>
      </c>
      <c r="N381">
        <v>14</v>
      </c>
      <c r="O381" t="s">
        <v>245</v>
      </c>
      <c r="P381">
        <v>7619</v>
      </c>
      <c r="Q381" t="s">
        <v>246</v>
      </c>
      <c r="R381">
        <v>1</v>
      </c>
      <c r="S381" t="s">
        <v>38</v>
      </c>
      <c r="T381" t="s">
        <v>247</v>
      </c>
      <c r="U381">
        <v>7</v>
      </c>
      <c r="V381" t="s">
        <v>269</v>
      </c>
      <c r="W381">
        <v>0</v>
      </c>
      <c r="Y381" s="1">
        <v>0</v>
      </c>
      <c r="AA381">
        <v>70</v>
      </c>
      <c r="AB381">
        <v>195</v>
      </c>
      <c r="AC381" s="1">
        <v>8721000</v>
      </c>
      <c r="AD381" s="1">
        <v>23851607</v>
      </c>
    </row>
    <row r="382" spans="1:30" x14ac:dyDescent="0.2">
      <c r="A382">
        <v>6</v>
      </c>
      <c r="B382" t="s">
        <v>30</v>
      </c>
      <c r="C382">
        <v>2021</v>
      </c>
      <c r="D382">
        <v>1</v>
      </c>
      <c r="E382">
        <v>222</v>
      </c>
      <c r="F382" t="s">
        <v>239</v>
      </c>
      <c r="G382">
        <v>93</v>
      </c>
      <c r="H382" t="s">
        <v>32</v>
      </c>
      <c r="I382">
        <v>14</v>
      </c>
      <c r="J382" t="s">
        <v>177</v>
      </c>
      <c r="K382" t="s">
        <v>59</v>
      </c>
      <c r="L382">
        <v>1</v>
      </c>
      <c r="M382" t="s">
        <v>68</v>
      </c>
      <c r="N382">
        <v>14</v>
      </c>
      <c r="O382" t="s">
        <v>245</v>
      </c>
      <c r="P382">
        <v>7619</v>
      </c>
      <c r="Q382" t="s">
        <v>246</v>
      </c>
      <c r="R382">
        <v>1</v>
      </c>
      <c r="S382" t="s">
        <v>38</v>
      </c>
      <c r="T382" t="s">
        <v>247</v>
      </c>
      <c r="U382">
        <v>8</v>
      </c>
      <c r="V382" t="s">
        <v>270</v>
      </c>
      <c r="W382">
        <v>0</v>
      </c>
      <c r="Y382" s="1">
        <v>0</v>
      </c>
      <c r="AA382">
        <v>333</v>
      </c>
      <c r="AB382">
        <v>207</v>
      </c>
      <c r="AC382" s="1">
        <v>173982576</v>
      </c>
      <c r="AD382" s="1">
        <v>161975809</v>
      </c>
    </row>
    <row r="383" spans="1:30" x14ac:dyDescent="0.2">
      <c r="A383">
        <v>6</v>
      </c>
      <c r="B383" t="s">
        <v>30</v>
      </c>
      <c r="C383">
        <v>2021</v>
      </c>
      <c r="D383">
        <v>1</v>
      </c>
      <c r="E383">
        <v>222</v>
      </c>
      <c r="F383" t="s">
        <v>239</v>
      </c>
      <c r="G383">
        <v>93</v>
      </c>
      <c r="H383" t="s">
        <v>32</v>
      </c>
      <c r="I383">
        <v>14</v>
      </c>
      <c r="J383" t="s">
        <v>177</v>
      </c>
      <c r="K383" t="s">
        <v>59</v>
      </c>
      <c r="L383">
        <v>1</v>
      </c>
      <c r="M383" t="s">
        <v>68</v>
      </c>
      <c r="N383">
        <v>15</v>
      </c>
      <c r="O383" t="s">
        <v>91</v>
      </c>
      <c r="P383">
        <v>7594</v>
      </c>
      <c r="Q383" t="s">
        <v>249</v>
      </c>
      <c r="R383">
        <v>1</v>
      </c>
      <c r="S383" t="s">
        <v>38</v>
      </c>
      <c r="T383" t="s">
        <v>250</v>
      </c>
      <c r="U383">
        <v>3</v>
      </c>
      <c r="V383" t="s">
        <v>251</v>
      </c>
      <c r="W383">
        <v>0</v>
      </c>
      <c r="Y383" s="1">
        <v>0</v>
      </c>
      <c r="AA383">
        <v>5</v>
      </c>
      <c r="AB383">
        <v>0</v>
      </c>
      <c r="AC383" s="1">
        <v>365000</v>
      </c>
      <c r="AD383" s="1">
        <v>365000</v>
      </c>
    </row>
    <row r="384" spans="1:30" x14ac:dyDescent="0.2">
      <c r="A384">
        <v>6</v>
      </c>
      <c r="B384" t="s">
        <v>30</v>
      </c>
      <c r="C384">
        <v>2021</v>
      </c>
      <c r="D384">
        <v>1</v>
      </c>
      <c r="E384">
        <v>222</v>
      </c>
      <c r="F384" t="s">
        <v>239</v>
      </c>
      <c r="G384">
        <v>93</v>
      </c>
      <c r="H384" t="s">
        <v>32</v>
      </c>
      <c r="I384">
        <v>14</v>
      </c>
      <c r="J384" t="s">
        <v>177</v>
      </c>
      <c r="K384" t="s">
        <v>59</v>
      </c>
      <c r="L384">
        <v>1</v>
      </c>
      <c r="M384" t="s">
        <v>68</v>
      </c>
      <c r="N384">
        <v>21</v>
      </c>
      <c r="O384" t="s">
        <v>69</v>
      </c>
      <c r="P384">
        <v>7585</v>
      </c>
      <c r="Q384" t="s">
        <v>252</v>
      </c>
      <c r="R384">
        <v>1</v>
      </c>
      <c r="S384" t="s">
        <v>38</v>
      </c>
      <c r="T384" t="s">
        <v>264</v>
      </c>
      <c r="U384">
        <v>1</v>
      </c>
      <c r="V384" t="s">
        <v>271</v>
      </c>
      <c r="W384">
        <v>0</v>
      </c>
      <c r="Y384" s="1">
        <v>0</v>
      </c>
      <c r="AA384">
        <v>5</v>
      </c>
      <c r="AB384">
        <v>5</v>
      </c>
      <c r="AC384" s="1">
        <v>9034536</v>
      </c>
      <c r="AD384" s="1">
        <v>1937112</v>
      </c>
    </row>
    <row r="385" spans="1:30" x14ac:dyDescent="0.2">
      <c r="A385">
        <v>6</v>
      </c>
      <c r="B385" t="s">
        <v>30</v>
      </c>
      <c r="C385">
        <v>2021</v>
      </c>
      <c r="D385">
        <v>1</v>
      </c>
      <c r="E385">
        <v>222</v>
      </c>
      <c r="F385" t="s">
        <v>239</v>
      </c>
      <c r="G385">
        <v>93</v>
      </c>
      <c r="H385" t="s">
        <v>32</v>
      </c>
      <c r="I385">
        <v>14</v>
      </c>
      <c r="J385" t="s">
        <v>177</v>
      </c>
      <c r="K385" t="s">
        <v>59</v>
      </c>
      <c r="L385">
        <v>1</v>
      </c>
      <c r="M385" t="s">
        <v>68</v>
      </c>
      <c r="N385">
        <v>21</v>
      </c>
      <c r="O385" t="s">
        <v>69</v>
      </c>
      <c r="P385">
        <v>7585</v>
      </c>
      <c r="Q385" t="s">
        <v>252</v>
      </c>
      <c r="R385">
        <v>1</v>
      </c>
      <c r="S385" t="s">
        <v>38</v>
      </c>
      <c r="T385" t="s">
        <v>264</v>
      </c>
      <c r="U385">
        <v>3</v>
      </c>
      <c r="V385" t="s">
        <v>254</v>
      </c>
      <c r="W385">
        <v>0</v>
      </c>
      <c r="Y385" s="1">
        <v>0</v>
      </c>
      <c r="AA385">
        <v>1</v>
      </c>
      <c r="AB385">
        <v>1</v>
      </c>
      <c r="AC385" s="1">
        <v>1039407</v>
      </c>
      <c r="AD385" s="1">
        <v>114282</v>
      </c>
    </row>
    <row r="386" spans="1:30" x14ac:dyDescent="0.2">
      <c r="A386">
        <v>6</v>
      </c>
      <c r="B386" t="s">
        <v>30</v>
      </c>
      <c r="C386">
        <v>2021</v>
      </c>
      <c r="D386">
        <v>1</v>
      </c>
      <c r="E386">
        <v>222</v>
      </c>
      <c r="F386" t="s">
        <v>239</v>
      </c>
      <c r="G386">
        <v>93</v>
      </c>
      <c r="H386" t="s">
        <v>32</v>
      </c>
      <c r="I386">
        <v>14</v>
      </c>
      <c r="J386" t="s">
        <v>177</v>
      </c>
      <c r="K386" t="s">
        <v>59</v>
      </c>
      <c r="L386">
        <v>1</v>
      </c>
      <c r="M386" t="s">
        <v>68</v>
      </c>
      <c r="N386">
        <v>21</v>
      </c>
      <c r="O386" t="s">
        <v>69</v>
      </c>
      <c r="P386">
        <v>7585</v>
      </c>
      <c r="Q386" t="s">
        <v>252</v>
      </c>
      <c r="R386">
        <v>1</v>
      </c>
      <c r="S386" t="s">
        <v>38</v>
      </c>
      <c r="T386" t="s">
        <v>264</v>
      </c>
      <c r="U386">
        <v>4</v>
      </c>
      <c r="V386" t="s">
        <v>255</v>
      </c>
      <c r="W386">
        <v>0</v>
      </c>
      <c r="Y386" s="1">
        <v>0</v>
      </c>
      <c r="AA386">
        <v>44</v>
      </c>
      <c r="AB386">
        <v>44</v>
      </c>
      <c r="AC386" s="1">
        <v>85099339</v>
      </c>
      <c r="AD386" s="1">
        <v>47954226</v>
      </c>
    </row>
    <row r="387" spans="1:30" x14ac:dyDescent="0.2">
      <c r="A387">
        <v>6</v>
      </c>
      <c r="B387" t="s">
        <v>30</v>
      </c>
      <c r="C387">
        <v>2021</v>
      </c>
      <c r="D387">
        <v>1</v>
      </c>
      <c r="E387">
        <v>222</v>
      </c>
      <c r="F387" t="s">
        <v>239</v>
      </c>
      <c r="G387">
        <v>93</v>
      </c>
      <c r="H387" t="s">
        <v>32</v>
      </c>
      <c r="I387">
        <v>14</v>
      </c>
      <c r="J387" t="s">
        <v>177</v>
      </c>
      <c r="K387" t="s">
        <v>59</v>
      </c>
      <c r="L387">
        <v>1</v>
      </c>
      <c r="M387" t="s">
        <v>68</v>
      </c>
      <c r="N387">
        <v>21</v>
      </c>
      <c r="O387" t="s">
        <v>69</v>
      </c>
      <c r="P387">
        <v>7585</v>
      </c>
      <c r="Q387" t="s">
        <v>252</v>
      </c>
      <c r="R387">
        <v>1</v>
      </c>
      <c r="S387" t="s">
        <v>38</v>
      </c>
      <c r="T387" t="s">
        <v>264</v>
      </c>
      <c r="U387">
        <v>5</v>
      </c>
      <c r="V387" t="s">
        <v>273</v>
      </c>
      <c r="W387">
        <v>0</v>
      </c>
      <c r="Y387" s="1">
        <v>0</v>
      </c>
      <c r="AA387">
        <v>1</v>
      </c>
      <c r="AB387">
        <v>1</v>
      </c>
      <c r="AC387" s="1">
        <v>4239993</v>
      </c>
      <c r="AD387" s="1">
        <v>617866</v>
      </c>
    </row>
    <row r="388" spans="1:30" x14ac:dyDescent="0.2">
      <c r="A388">
        <v>6</v>
      </c>
      <c r="B388" t="s">
        <v>30</v>
      </c>
      <c r="C388">
        <v>2021</v>
      </c>
      <c r="D388">
        <v>1</v>
      </c>
      <c r="E388">
        <v>222</v>
      </c>
      <c r="F388" t="s">
        <v>239</v>
      </c>
      <c r="G388">
        <v>93</v>
      </c>
      <c r="H388" t="s">
        <v>32</v>
      </c>
      <c r="I388">
        <v>14</v>
      </c>
      <c r="J388" t="s">
        <v>177</v>
      </c>
      <c r="K388" t="s">
        <v>59</v>
      </c>
      <c r="L388">
        <v>1</v>
      </c>
      <c r="M388" t="s">
        <v>68</v>
      </c>
      <c r="N388">
        <v>21</v>
      </c>
      <c r="O388" t="s">
        <v>69</v>
      </c>
      <c r="P388">
        <v>7585</v>
      </c>
      <c r="Q388" t="s">
        <v>252</v>
      </c>
      <c r="R388">
        <v>1</v>
      </c>
      <c r="S388" t="s">
        <v>38</v>
      </c>
      <c r="T388" t="s">
        <v>264</v>
      </c>
      <c r="U388">
        <v>6</v>
      </c>
      <c r="V388" t="s">
        <v>265</v>
      </c>
      <c r="W388">
        <v>0</v>
      </c>
      <c r="Y388" s="1">
        <v>0</v>
      </c>
      <c r="AA388">
        <v>13</v>
      </c>
      <c r="AB388">
        <v>13</v>
      </c>
      <c r="AC388" s="1">
        <v>61702533</v>
      </c>
      <c r="AD388" s="1">
        <v>10955333</v>
      </c>
    </row>
    <row r="389" spans="1:30" x14ac:dyDescent="0.2">
      <c r="A389">
        <v>6</v>
      </c>
      <c r="B389" t="s">
        <v>30</v>
      </c>
      <c r="C389">
        <v>2021</v>
      </c>
      <c r="D389">
        <v>1</v>
      </c>
      <c r="E389">
        <v>222</v>
      </c>
      <c r="F389" t="s">
        <v>239</v>
      </c>
      <c r="G389">
        <v>93</v>
      </c>
      <c r="H389" t="s">
        <v>32</v>
      </c>
      <c r="I389">
        <v>14</v>
      </c>
      <c r="J389" t="s">
        <v>177</v>
      </c>
      <c r="K389" t="s">
        <v>59</v>
      </c>
      <c r="L389">
        <v>1</v>
      </c>
      <c r="M389" t="s">
        <v>68</v>
      </c>
      <c r="N389">
        <v>21</v>
      </c>
      <c r="O389" t="s">
        <v>69</v>
      </c>
      <c r="P389">
        <v>7585</v>
      </c>
      <c r="Q389" t="s">
        <v>252</v>
      </c>
      <c r="R389">
        <v>1</v>
      </c>
      <c r="S389" t="s">
        <v>38</v>
      </c>
      <c r="T389" t="s">
        <v>264</v>
      </c>
      <c r="U389">
        <v>7</v>
      </c>
      <c r="V389" t="s">
        <v>266</v>
      </c>
      <c r="W389">
        <v>0</v>
      </c>
      <c r="Y389" s="1">
        <v>0</v>
      </c>
      <c r="AA389">
        <v>8</v>
      </c>
      <c r="AB389">
        <v>8</v>
      </c>
      <c r="AC389" s="1">
        <v>7776773</v>
      </c>
      <c r="AD389" s="1">
        <v>2248719</v>
      </c>
    </row>
    <row r="390" spans="1:30" x14ac:dyDescent="0.2">
      <c r="A390">
        <v>6</v>
      </c>
      <c r="B390" t="s">
        <v>30</v>
      </c>
      <c r="C390">
        <v>2021</v>
      </c>
      <c r="D390">
        <v>1</v>
      </c>
      <c r="E390">
        <v>222</v>
      </c>
      <c r="F390" t="s">
        <v>239</v>
      </c>
      <c r="G390">
        <v>93</v>
      </c>
      <c r="H390" t="s">
        <v>32</v>
      </c>
      <c r="I390">
        <v>14</v>
      </c>
      <c r="J390" t="s">
        <v>177</v>
      </c>
      <c r="K390" t="s">
        <v>59</v>
      </c>
      <c r="L390">
        <v>1</v>
      </c>
      <c r="M390" t="s">
        <v>68</v>
      </c>
      <c r="N390">
        <v>21</v>
      </c>
      <c r="O390" t="s">
        <v>69</v>
      </c>
      <c r="P390">
        <v>7585</v>
      </c>
      <c r="Q390" t="s">
        <v>252</v>
      </c>
      <c r="R390">
        <v>1</v>
      </c>
      <c r="S390" t="s">
        <v>38</v>
      </c>
      <c r="T390" t="s">
        <v>264</v>
      </c>
      <c r="U390">
        <v>8</v>
      </c>
      <c r="V390" t="s">
        <v>256</v>
      </c>
      <c r="W390">
        <v>0</v>
      </c>
      <c r="Y390" s="1">
        <v>0</v>
      </c>
      <c r="AA390">
        <v>23</v>
      </c>
      <c r="AB390">
        <v>23</v>
      </c>
      <c r="AC390" s="1">
        <v>17269923</v>
      </c>
      <c r="AD390" s="1">
        <v>7463002</v>
      </c>
    </row>
    <row r="391" spans="1:30" x14ac:dyDescent="0.2">
      <c r="A391">
        <v>6</v>
      </c>
      <c r="B391" t="s">
        <v>30</v>
      </c>
      <c r="C391">
        <v>2021</v>
      </c>
      <c r="D391">
        <v>1</v>
      </c>
      <c r="E391">
        <v>222</v>
      </c>
      <c r="F391" t="s">
        <v>239</v>
      </c>
      <c r="G391">
        <v>93</v>
      </c>
      <c r="H391" t="s">
        <v>32</v>
      </c>
      <c r="I391">
        <v>14</v>
      </c>
      <c r="J391" t="s">
        <v>177</v>
      </c>
      <c r="K391" t="s">
        <v>59</v>
      </c>
      <c r="L391">
        <v>1</v>
      </c>
      <c r="M391" t="s">
        <v>68</v>
      </c>
      <c r="N391">
        <v>21</v>
      </c>
      <c r="O391" t="s">
        <v>69</v>
      </c>
      <c r="P391">
        <v>7585</v>
      </c>
      <c r="Q391" t="s">
        <v>252</v>
      </c>
      <c r="R391">
        <v>1</v>
      </c>
      <c r="S391" t="s">
        <v>38</v>
      </c>
      <c r="T391" t="s">
        <v>264</v>
      </c>
      <c r="U391">
        <v>9</v>
      </c>
      <c r="V391" t="s">
        <v>257</v>
      </c>
      <c r="W391">
        <v>0</v>
      </c>
      <c r="Y391" s="1">
        <v>0</v>
      </c>
      <c r="AA391">
        <v>4</v>
      </c>
      <c r="AB391">
        <v>4</v>
      </c>
      <c r="AC391" s="1">
        <v>62774301</v>
      </c>
      <c r="AD391" s="1">
        <v>45722128</v>
      </c>
    </row>
    <row r="392" spans="1:30" x14ac:dyDescent="0.2">
      <c r="A392">
        <v>6</v>
      </c>
      <c r="B392" t="s">
        <v>30</v>
      </c>
      <c r="C392">
        <v>2021</v>
      </c>
      <c r="D392">
        <v>1</v>
      </c>
      <c r="E392">
        <v>222</v>
      </c>
      <c r="F392" t="s">
        <v>239</v>
      </c>
      <c r="G392">
        <v>93</v>
      </c>
      <c r="H392" t="s">
        <v>32</v>
      </c>
      <c r="I392">
        <v>14</v>
      </c>
      <c r="J392" t="s">
        <v>177</v>
      </c>
      <c r="K392" t="s">
        <v>59</v>
      </c>
      <c r="L392">
        <v>1</v>
      </c>
      <c r="M392" t="s">
        <v>68</v>
      </c>
      <c r="N392">
        <v>21</v>
      </c>
      <c r="O392" t="s">
        <v>69</v>
      </c>
      <c r="P392">
        <v>7614</v>
      </c>
      <c r="Q392" t="s">
        <v>258</v>
      </c>
      <c r="R392">
        <v>1</v>
      </c>
      <c r="S392" t="s">
        <v>38</v>
      </c>
      <c r="T392" t="s">
        <v>259</v>
      </c>
      <c r="U392">
        <v>1</v>
      </c>
      <c r="V392" t="s">
        <v>260</v>
      </c>
      <c r="W392">
        <v>0</v>
      </c>
      <c r="Y392" s="1">
        <v>0</v>
      </c>
      <c r="AA392">
        <v>4</v>
      </c>
      <c r="AB392">
        <v>1</v>
      </c>
      <c r="AC392" s="1">
        <v>3500000</v>
      </c>
      <c r="AD392" s="1">
        <v>0</v>
      </c>
    </row>
    <row r="393" spans="1:30" x14ac:dyDescent="0.2">
      <c r="A393">
        <v>6</v>
      </c>
      <c r="B393" t="s">
        <v>30</v>
      </c>
      <c r="C393">
        <v>2021</v>
      </c>
      <c r="D393">
        <v>1</v>
      </c>
      <c r="E393">
        <v>222</v>
      </c>
      <c r="F393" t="s">
        <v>239</v>
      </c>
      <c r="G393">
        <v>93</v>
      </c>
      <c r="H393" t="s">
        <v>32</v>
      </c>
      <c r="I393">
        <v>14</v>
      </c>
      <c r="J393" t="s">
        <v>177</v>
      </c>
      <c r="K393" t="s">
        <v>59</v>
      </c>
      <c r="L393">
        <v>1</v>
      </c>
      <c r="M393" t="s">
        <v>68</v>
      </c>
      <c r="N393">
        <v>21</v>
      </c>
      <c r="O393" t="s">
        <v>69</v>
      </c>
      <c r="P393">
        <v>7625</v>
      </c>
      <c r="Q393" t="s">
        <v>261</v>
      </c>
      <c r="R393">
        <v>1</v>
      </c>
      <c r="S393" t="s">
        <v>38</v>
      </c>
      <c r="T393" t="s">
        <v>262</v>
      </c>
      <c r="U393">
        <v>1</v>
      </c>
      <c r="V393" t="s">
        <v>263</v>
      </c>
      <c r="W393">
        <v>0</v>
      </c>
      <c r="Y393" s="1">
        <v>0</v>
      </c>
      <c r="AA393">
        <v>4</v>
      </c>
      <c r="AB393">
        <v>2</v>
      </c>
      <c r="AC393" s="1">
        <v>9639000</v>
      </c>
      <c r="AD393" s="1">
        <v>4819500</v>
      </c>
    </row>
    <row r="394" spans="1:30" x14ac:dyDescent="0.2">
      <c r="A394">
        <v>6</v>
      </c>
      <c r="B394" t="s">
        <v>30</v>
      </c>
      <c r="C394">
        <v>2021</v>
      </c>
      <c r="D394">
        <v>1</v>
      </c>
      <c r="E394">
        <v>222</v>
      </c>
      <c r="F394" t="s">
        <v>239</v>
      </c>
      <c r="G394">
        <v>93</v>
      </c>
      <c r="H394" t="s">
        <v>32</v>
      </c>
      <c r="I394">
        <v>15</v>
      </c>
      <c r="J394" t="s">
        <v>279</v>
      </c>
      <c r="K394" t="s">
        <v>59</v>
      </c>
      <c r="L394">
        <v>1</v>
      </c>
      <c r="M394" t="s">
        <v>68</v>
      </c>
      <c r="N394">
        <v>12</v>
      </c>
      <c r="O394" t="s">
        <v>240</v>
      </c>
      <c r="P394">
        <v>7617</v>
      </c>
      <c r="Q394" t="s">
        <v>241</v>
      </c>
      <c r="R394">
        <v>1</v>
      </c>
      <c r="S394" t="s">
        <v>38</v>
      </c>
      <c r="T394" t="s">
        <v>242</v>
      </c>
      <c r="U394">
        <v>1</v>
      </c>
      <c r="V394" t="s">
        <v>243</v>
      </c>
      <c r="W394">
        <v>0</v>
      </c>
      <c r="Y394" s="1">
        <v>0</v>
      </c>
      <c r="AA394">
        <v>161</v>
      </c>
      <c r="AB394">
        <v>192</v>
      </c>
      <c r="AC394" s="1">
        <v>146156538</v>
      </c>
      <c r="AD394" s="1">
        <v>46977076</v>
      </c>
    </row>
    <row r="395" spans="1:30" x14ac:dyDescent="0.2">
      <c r="A395">
        <v>6</v>
      </c>
      <c r="B395" t="s">
        <v>30</v>
      </c>
      <c r="C395">
        <v>2021</v>
      </c>
      <c r="D395">
        <v>1</v>
      </c>
      <c r="E395">
        <v>222</v>
      </c>
      <c r="F395" t="s">
        <v>239</v>
      </c>
      <c r="G395">
        <v>93</v>
      </c>
      <c r="H395" t="s">
        <v>32</v>
      </c>
      <c r="I395">
        <v>15</v>
      </c>
      <c r="J395" t="s">
        <v>279</v>
      </c>
      <c r="K395" t="s">
        <v>59</v>
      </c>
      <c r="L395">
        <v>1</v>
      </c>
      <c r="M395" t="s">
        <v>68</v>
      </c>
      <c r="N395">
        <v>12</v>
      </c>
      <c r="O395" t="s">
        <v>240</v>
      </c>
      <c r="P395">
        <v>7617</v>
      </c>
      <c r="Q395" t="s">
        <v>241</v>
      </c>
      <c r="R395">
        <v>1</v>
      </c>
      <c r="S395" t="s">
        <v>38</v>
      </c>
      <c r="T395" t="s">
        <v>242</v>
      </c>
      <c r="U395">
        <v>3</v>
      </c>
      <c r="V395" t="s">
        <v>244</v>
      </c>
      <c r="W395">
        <v>0</v>
      </c>
      <c r="Y395" s="1">
        <v>0</v>
      </c>
      <c r="AA395">
        <v>1273</v>
      </c>
      <c r="AB395">
        <v>50</v>
      </c>
      <c r="AC395" s="1">
        <v>31438635</v>
      </c>
      <c r="AD395" s="1">
        <v>3210537</v>
      </c>
    </row>
    <row r="396" spans="1:30" x14ac:dyDescent="0.2">
      <c r="A396">
        <v>6</v>
      </c>
      <c r="B396" t="s">
        <v>30</v>
      </c>
      <c r="C396">
        <v>2021</v>
      </c>
      <c r="D396">
        <v>1</v>
      </c>
      <c r="E396">
        <v>222</v>
      </c>
      <c r="F396" t="s">
        <v>239</v>
      </c>
      <c r="G396">
        <v>93</v>
      </c>
      <c r="H396" t="s">
        <v>32</v>
      </c>
      <c r="I396">
        <v>15</v>
      </c>
      <c r="J396" t="s">
        <v>279</v>
      </c>
      <c r="K396" t="s">
        <v>59</v>
      </c>
      <c r="L396">
        <v>1</v>
      </c>
      <c r="M396" t="s">
        <v>68</v>
      </c>
      <c r="N396">
        <v>14</v>
      </c>
      <c r="O396" t="s">
        <v>245</v>
      </c>
      <c r="P396">
        <v>7619</v>
      </c>
      <c r="Q396" t="s">
        <v>246</v>
      </c>
      <c r="R396">
        <v>1</v>
      </c>
      <c r="S396" t="s">
        <v>38</v>
      </c>
      <c r="T396" t="s">
        <v>247</v>
      </c>
      <c r="U396">
        <v>1</v>
      </c>
      <c r="V396" t="s">
        <v>248</v>
      </c>
      <c r="W396">
        <v>0</v>
      </c>
      <c r="Y396" s="1">
        <v>0</v>
      </c>
      <c r="AA396">
        <v>198</v>
      </c>
      <c r="AC396" s="1">
        <v>76813350</v>
      </c>
    </row>
    <row r="397" spans="1:30" x14ac:dyDescent="0.2">
      <c r="A397">
        <v>6</v>
      </c>
      <c r="B397" t="s">
        <v>30</v>
      </c>
      <c r="C397">
        <v>2021</v>
      </c>
      <c r="D397">
        <v>1</v>
      </c>
      <c r="E397">
        <v>222</v>
      </c>
      <c r="F397" t="s">
        <v>239</v>
      </c>
      <c r="G397">
        <v>93</v>
      </c>
      <c r="H397" t="s">
        <v>32</v>
      </c>
      <c r="I397">
        <v>15</v>
      </c>
      <c r="J397" t="s">
        <v>279</v>
      </c>
      <c r="K397" t="s">
        <v>59</v>
      </c>
      <c r="L397">
        <v>1</v>
      </c>
      <c r="M397" t="s">
        <v>68</v>
      </c>
      <c r="N397">
        <v>15</v>
      </c>
      <c r="O397" t="s">
        <v>91</v>
      </c>
      <c r="P397">
        <v>7594</v>
      </c>
      <c r="Q397" t="s">
        <v>249</v>
      </c>
      <c r="R397">
        <v>1</v>
      </c>
      <c r="S397" t="s">
        <v>38</v>
      </c>
      <c r="T397" t="s">
        <v>250</v>
      </c>
      <c r="U397">
        <v>3</v>
      </c>
      <c r="V397" t="s">
        <v>251</v>
      </c>
      <c r="W397">
        <v>0</v>
      </c>
      <c r="Y397" s="1">
        <v>0</v>
      </c>
      <c r="AA397">
        <v>1</v>
      </c>
      <c r="AB397">
        <v>0</v>
      </c>
      <c r="AC397" s="1">
        <v>73000</v>
      </c>
      <c r="AD397" s="1">
        <v>73000</v>
      </c>
    </row>
    <row r="398" spans="1:30" x14ac:dyDescent="0.2">
      <c r="A398">
        <v>6</v>
      </c>
      <c r="B398" t="s">
        <v>30</v>
      </c>
      <c r="C398">
        <v>2021</v>
      </c>
      <c r="D398">
        <v>1</v>
      </c>
      <c r="E398">
        <v>222</v>
      </c>
      <c r="F398" t="s">
        <v>239</v>
      </c>
      <c r="G398">
        <v>93</v>
      </c>
      <c r="H398" t="s">
        <v>32</v>
      </c>
      <c r="I398">
        <v>15</v>
      </c>
      <c r="J398" t="s">
        <v>279</v>
      </c>
      <c r="K398" t="s">
        <v>59</v>
      </c>
      <c r="L398">
        <v>1</v>
      </c>
      <c r="M398" t="s">
        <v>68</v>
      </c>
      <c r="N398">
        <v>21</v>
      </c>
      <c r="O398" t="s">
        <v>69</v>
      </c>
      <c r="P398">
        <v>7585</v>
      </c>
      <c r="Q398" t="s">
        <v>252</v>
      </c>
      <c r="R398">
        <v>1</v>
      </c>
      <c r="S398" t="s">
        <v>38</v>
      </c>
      <c r="T398" t="s">
        <v>264</v>
      </c>
      <c r="U398">
        <v>5</v>
      </c>
      <c r="V398" t="s">
        <v>273</v>
      </c>
      <c r="W398">
        <v>0</v>
      </c>
      <c r="Y398" s="1">
        <v>0</v>
      </c>
      <c r="AA398">
        <v>10</v>
      </c>
      <c r="AB398">
        <v>10</v>
      </c>
      <c r="AC398" s="1">
        <v>42399927</v>
      </c>
      <c r="AD398" s="1">
        <v>6178663</v>
      </c>
    </row>
    <row r="399" spans="1:30" x14ac:dyDescent="0.2">
      <c r="A399">
        <v>6</v>
      </c>
      <c r="B399" t="s">
        <v>30</v>
      </c>
      <c r="C399">
        <v>2021</v>
      </c>
      <c r="D399">
        <v>1</v>
      </c>
      <c r="E399">
        <v>222</v>
      </c>
      <c r="F399" t="s">
        <v>239</v>
      </c>
      <c r="G399">
        <v>93</v>
      </c>
      <c r="H399" t="s">
        <v>32</v>
      </c>
      <c r="I399">
        <v>15</v>
      </c>
      <c r="J399" t="s">
        <v>279</v>
      </c>
      <c r="K399" t="s">
        <v>59</v>
      </c>
      <c r="L399">
        <v>1</v>
      </c>
      <c r="M399" t="s">
        <v>68</v>
      </c>
      <c r="N399">
        <v>21</v>
      </c>
      <c r="O399" t="s">
        <v>69</v>
      </c>
      <c r="P399">
        <v>7585</v>
      </c>
      <c r="Q399" t="s">
        <v>252</v>
      </c>
      <c r="R399">
        <v>1</v>
      </c>
      <c r="S399" t="s">
        <v>38</v>
      </c>
      <c r="T399" t="s">
        <v>264</v>
      </c>
      <c r="U399">
        <v>8</v>
      </c>
      <c r="V399" t="s">
        <v>256</v>
      </c>
      <c r="W399">
        <v>0</v>
      </c>
      <c r="Y399" s="1">
        <v>0</v>
      </c>
      <c r="AA399">
        <v>1</v>
      </c>
      <c r="AB399">
        <v>1</v>
      </c>
      <c r="AC399" s="1">
        <v>750866</v>
      </c>
      <c r="AD399" s="1">
        <v>324478</v>
      </c>
    </row>
    <row r="400" spans="1:30" x14ac:dyDescent="0.2">
      <c r="A400">
        <v>6</v>
      </c>
      <c r="B400" t="s">
        <v>30</v>
      </c>
      <c r="C400">
        <v>2021</v>
      </c>
      <c r="D400">
        <v>1</v>
      </c>
      <c r="E400">
        <v>222</v>
      </c>
      <c r="F400" t="s">
        <v>239</v>
      </c>
      <c r="G400">
        <v>93</v>
      </c>
      <c r="H400" t="s">
        <v>32</v>
      </c>
      <c r="I400">
        <v>15</v>
      </c>
      <c r="J400" t="s">
        <v>279</v>
      </c>
      <c r="K400" t="s">
        <v>59</v>
      </c>
      <c r="L400">
        <v>1</v>
      </c>
      <c r="M400" t="s">
        <v>68</v>
      </c>
      <c r="N400">
        <v>21</v>
      </c>
      <c r="O400" t="s">
        <v>69</v>
      </c>
      <c r="P400">
        <v>7614</v>
      </c>
      <c r="Q400" t="s">
        <v>258</v>
      </c>
      <c r="R400">
        <v>1</v>
      </c>
      <c r="S400" t="s">
        <v>38</v>
      </c>
      <c r="T400" t="s">
        <v>259</v>
      </c>
      <c r="U400">
        <v>1</v>
      </c>
      <c r="V400" t="s">
        <v>260</v>
      </c>
      <c r="W400">
        <v>0</v>
      </c>
      <c r="Y400" s="1">
        <v>0</v>
      </c>
      <c r="AA400">
        <v>4</v>
      </c>
      <c r="AC400" s="1">
        <v>3500000</v>
      </c>
    </row>
    <row r="401" spans="1:30" x14ac:dyDescent="0.2">
      <c r="A401">
        <v>6</v>
      </c>
      <c r="B401" t="s">
        <v>30</v>
      </c>
      <c r="C401">
        <v>2021</v>
      </c>
      <c r="D401">
        <v>1</v>
      </c>
      <c r="E401">
        <v>222</v>
      </c>
      <c r="F401" t="s">
        <v>239</v>
      </c>
      <c r="G401">
        <v>93</v>
      </c>
      <c r="H401" t="s">
        <v>32</v>
      </c>
      <c r="I401">
        <v>15</v>
      </c>
      <c r="J401" t="s">
        <v>279</v>
      </c>
      <c r="K401" t="s">
        <v>59</v>
      </c>
      <c r="L401">
        <v>1</v>
      </c>
      <c r="M401" t="s">
        <v>68</v>
      </c>
      <c r="N401">
        <v>21</v>
      </c>
      <c r="O401" t="s">
        <v>69</v>
      </c>
      <c r="P401">
        <v>7625</v>
      </c>
      <c r="Q401" t="s">
        <v>261</v>
      </c>
      <c r="R401">
        <v>1</v>
      </c>
      <c r="S401" t="s">
        <v>38</v>
      </c>
      <c r="T401" t="s">
        <v>262</v>
      </c>
      <c r="U401">
        <v>1</v>
      </c>
      <c r="V401" t="s">
        <v>263</v>
      </c>
      <c r="W401">
        <v>0</v>
      </c>
      <c r="Y401" s="1">
        <v>0</v>
      </c>
      <c r="AA401">
        <v>7</v>
      </c>
      <c r="AC401" s="1">
        <v>16868250</v>
      </c>
    </row>
    <row r="402" spans="1:30" x14ac:dyDescent="0.2">
      <c r="A402">
        <v>6</v>
      </c>
      <c r="B402" t="s">
        <v>30</v>
      </c>
      <c r="C402">
        <v>2021</v>
      </c>
      <c r="D402">
        <v>1</v>
      </c>
      <c r="E402">
        <v>222</v>
      </c>
      <c r="F402" t="s">
        <v>239</v>
      </c>
      <c r="G402">
        <v>93</v>
      </c>
      <c r="H402" t="s">
        <v>32</v>
      </c>
      <c r="I402">
        <v>16</v>
      </c>
      <c r="J402" t="s">
        <v>82</v>
      </c>
      <c r="K402" t="s">
        <v>59</v>
      </c>
      <c r="L402">
        <v>1</v>
      </c>
      <c r="M402" t="s">
        <v>68</v>
      </c>
      <c r="N402">
        <v>12</v>
      </c>
      <c r="O402" t="s">
        <v>240</v>
      </c>
      <c r="P402">
        <v>7617</v>
      </c>
      <c r="Q402" t="s">
        <v>241</v>
      </c>
      <c r="R402">
        <v>1</v>
      </c>
      <c r="S402" t="s">
        <v>38</v>
      </c>
      <c r="T402" t="s">
        <v>242</v>
      </c>
      <c r="U402">
        <v>1</v>
      </c>
      <c r="V402" t="s">
        <v>243</v>
      </c>
      <c r="W402">
        <v>0</v>
      </c>
      <c r="Y402" s="1">
        <v>0</v>
      </c>
      <c r="AA402">
        <v>1809</v>
      </c>
      <c r="AB402">
        <v>909</v>
      </c>
      <c r="AC402" s="1">
        <v>274194497</v>
      </c>
      <c r="AD402" s="1">
        <v>222407095</v>
      </c>
    </row>
    <row r="403" spans="1:30" x14ac:dyDescent="0.2">
      <c r="A403">
        <v>6</v>
      </c>
      <c r="B403" t="s">
        <v>30</v>
      </c>
      <c r="C403">
        <v>2021</v>
      </c>
      <c r="D403">
        <v>1</v>
      </c>
      <c r="E403">
        <v>222</v>
      </c>
      <c r="F403" t="s">
        <v>239</v>
      </c>
      <c r="G403">
        <v>93</v>
      </c>
      <c r="H403" t="s">
        <v>32</v>
      </c>
      <c r="I403">
        <v>16</v>
      </c>
      <c r="J403" t="s">
        <v>82</v>
      </c>
      <c r="K403" t="s">
        <v>59</v>
      </c>
      <c r="L403">
        <v>1</v>
      </c>
      <c r="M403" t="s">
        <v>68</v>
      </c>
      <c r="N403">
        <v>12</v>
      </c>
      <c r="O403" t="s">
        <v>240</v>
      </c>
      <c r="P403">
        <v>7617</v>
      </c>
      <c r="Q403" t="s">
        <v>241</v>
      </c>
      <c r="R403">
        <v>1</v>
      </c>
      <c r="S403" t="s">
        <v>38</v>
      </c>
      <c r="T403" t="s">
        <v>242</v>
      </c>
      <c r="U403">
        <v>3</v>
      </c>
      <c r="V403" t="s">
        <v>244</v>
      </c>
      <c r="W403">
        <v>0</v>
      </c>
      <c r="Y403" s="1">
        <v>0</v>
      </c>
      <c r="AA403">
        <v>1067</v>
      </c>
      <c r="AB403">
        <v>649</v>
      </c>
      <c r="AC403" s="1">
        <v>26347358</v>
      </c>
      <c r="AD403" s="1">
        <v>41672769</v>
      </c>
    </row>
    <row r="404" spans="1:30" x14ac:dyDescent="0.2">
      <c r="A404">
        <v>6</v>
      </c>
      <c r="B404" t="s">
        <v>30</v>
      </c>
      <c r="C404">
        <v>2021</v>
      </c>
      <c r="D404">
        <v>1</v>
      </c>
      <c r="E404">
        <v>222</v>
      </c>
      <c r="F404" t="s">
        <v>239</v>
      </c>
      <c r="G404">
        <v>93</v>
      </c>
      <c r="H404" t="s">
        <v>32</v>
      </c>
      <c r="I404">
        <v>16</v>
      </c>
      <c r="J404" t="s">
        <v>82</v>
      </c>
      <c r="K404" t="s">
        <v>59</v>
      </c>
      <c r="L404">
        <v>1</v>
      </c>
      <c r="M404" t="s">
        <v>68</v>
      </c>
      <c r="N404">
        <v>14</v>
      </c>
      <c r="O404" t="s">
        <v>245</v>
      </c>
      <c r="P404">
        <v>7619</v>
      </c>
      <c r="Q404" t="s">
        <v>246</v>
      </c>
      <c r="R404">
        <v>1</v>
      </c>
      <c r="S404" t="s">
        <v>38</v>
      </c>
      <c r="T404" t="s">
        <v>247</v>
      </c>
      <c r="U404">
        <v>1</v>
      </c>
      <c r="V404" t="s">
        <v>248</v>
      </c>
      <c r="W404">
        <v>0</v>
      </c>
      <c r="Y404" s="1">
        <v>0</v>
      </c>
      <c r="AA404">
        <v>198</v>
      </c>
      <c r="AB404">
        <v>304</v>
      </c>
      <c r="AC404" s="1">
        <v>76813350</v>
      </c>
      <c r="AD404" s="1">
        <v>154024987</v>
      </c>
    </row>
    <row r="405" spans="1:30" x14ac:dyDescent="0.2">
      <c r="A405">
        <v>6</v>
      </c>
      <c r="B405" t="s">
        <v>30</v>
      </c>
      <c r="C405">
        <v>2021</v>
      </c>
      <c r="D405">
        <v>1</v>
      </c>
      <c r="E405">
        <v>222</v>
      </c>
      <c r="F405" t="s">
        <v>239</v>
      </c>
      <c r="G405">
        <v>93</v>
      </c>
      <c r="H405" t="s">
        <v>32</v>
      </c>
      <c r="I405">
        <v>16</v>
      </c>
      <c r="J405" t="s">
        <v>82</v>
      </c>
      <c r="K405" t="s">
        <v>59</v>
      </c>
      <c r="L405">
        <v>1</v>
      </c>
      <c r="M405" t="s">
        <v>68</v>
      </c>
      <c r="N405">
        <v>15</v>
      </c>
      <c r="O405" t="s">
        <v>91</v>
      </c>
      <c r="P405">
        <v>7594</v>
      </c>
      <c r="Q405" t="s">
        <v>249</v>
      </c>
      <c r="R405">
        <v>1</v>
      </c>
      <c r="S405" t="s">
        <v>38</v>
      </c>
      <c r="T405" t="s">
        <v>250</v>
      </c>
      <c r="U405">
        <v>3</v>
      </c>
      <c r="V405" t="s">
        <v>251</v>
      </c>
      <c r="W405">
        <v>0</v>
      </c>
      <c r="Y405" s="1">
        <v>0</v>
      </c>
      <c r="AA405">
        <v>5</v>
      </c>
      <c r="AB405">
        <v>11</v>
      </c>
      <c r="AC405" s="1">
        <v>365000</v>
      </c>
      <c r="AD405" s="1">
        <v>365000</v>
      </c>
    </row>
    <row r="406" spans="1:30" x14ac:dyDescent="0.2">
      <c r="A406">
        <v>6</v>
      </c>
      <c r="B406" t="s">
        <v>30</v>
      </c>
      <c r="C406">
        <v>2021</v>
      </c>
      <c r="D406">
        <v>1</v>
      </c>
      <c r="E406">
        <v>222</v>
      </c>
      <c r="F406" t="s">
        <v>239</v>
      </c>
      <c r="G406">
        <v>93</v>
      </c>
      <c r="H406" t="s">
        <v>32</v>
      </c>
      <c r="I406">
        <v>16</v>
      </c>
      <c r="J406" t="s">
        <v>82</v>
      </c>
      <c r="K406" t="s">
        <v>59</v>
      </c>
      <c r="L406">
        <v>1</v>
      </c>
      <c r="M406" t="s">
        <v>68</v>
      </c>
      <c r="N406">
        <v>21</v>
      </c>
      <c r="O406" t="s">
        <v>69</v>
      </c>
      <c r="P406">
        <v>7585</v>
      </c>
      <c r="Q406" t="s">
        <v>252</v>
      </c>
      <c r="R406">
        <v>1</v>
      </c>
      <c r="S406" t="s">
        <v>38</v>
      </c>
      <c r="T406" t="s">
        <v>264</v>
      </c>
      <c r="U406">
        <v>4</v>
      </c>
      <c r="V406" t="s">
        <v>255</v>
      </c>
      <c r="W406">
        <v>0</v>
      </c>
      <c r="Y406" s="1">
        <v>0</v>
      </c>
      <c r="AA406">
        <v>1</v>
      </c>
      <c r="AB406">
        <v>1</v>
      </c>
      <c r="AC406" s="1">
        <v>1934076</v>
      </c>
      <c r="AD406" s="1">
        <v>1089869</v>
      </c>
    </row>
    <row r="407" spans="1:30" x14ac:dyDescent="0.2">
      <c r="A407">
        <v>6</v>
      </c>
      <c r="B407" t="s">
        <v>30</v>
      </c>
      <c r="C407">
        <v>2021</v>
      </c>
      <c r="D407">
        <v>1</v>
      </c>
      <c r="E407">
        <v>222</v>
      </c>
      <c r="F407" t="s">
        <v>239</v>
      </c>
      <c r="G407">
        <v>93</v>
      </c>
      <c r="H407" t="s">
        <v>32</v>
      </c>
      <c r="I407">
        <v>16</v>
      </c>
      <c r="J407" t="s">
        <v>82</v>
      </c>
      <c r="K407" t="s">
        <v>59</v>
      </c>
      <c r="L407">
        <v>1</v>
      </c>
      <c r="M407" t="s">
        <v>68</v>
      </c>
      <c r="N407">
        <v>21</v>
      </c>
      <c r="O407" t="s">
        <v>69</v>
      </c>
      <c r="P407">
        <v>7585</v>
      </c>
      <c r="Q407" t="s">
        <v>252</v>
      </c>
      <c r="R407">
        <v>1</v>
      </c>
      <c r="S407" t="s">
        <v>38</v>
      </c>
      <c r="T407" t="s">
        <v>264</v>
      </c>
      <c r="U407">
        <v>7</v>
      </c>
      <c r="V407" t="s">
        <v>266</v>
      </c>
      <c r="W407">
        <v>0</v>
      </c>
      <c r="Y407" s="1">
        <v>0</v>
      </c>
      <c r="AA407">
        <v>1</v>
      </c>
      <c r="AB407">
        <v>1</v>
      </c>
      <c r="AC407" s="1">
        <v>990097</v>
      </c>
      <c r="AD407" s="1">
        <v>281090</v>
      </c>
    </row>
    <row r="408" spans="1:30" x14ac:dyDescent="0.2">
      <c r="A408">
        <v>6</v>
      </c>
      <c r="B408" t="s">
        <v>30</v>
      </c>
      <c r="C408">
        <v>2021</v>
      </c>
      <c r="D408">
        <v>1</v>
      </c>
      <c r="E408">
        <v>222</v>
      </c>
      <c r="F408" t="s">
        <v>239</v>
      </c>
      <c r="G408">
        <v>93</v>
      </c>
      <c r="H408" t="s">
        <v>32</v>
      </c>
      <c r="I408">
        <v>16</v>
      </c>
      <c r="J408" t="s">
        <v>82</v>
      </c>
      <c r="K408" t="s">
        <v>59</v>
      </c>
      <c r="L408">
        <v>1</v>
      </c>
      <c r="M408" t="s">
        <v>68</v>
      </c>
      <c r="N408">
        <v>21</v>
      </c>
      <c r="O408" t="s">
        <v>69</v>
      </c>
      <c r="P408">
        <v>7585</v>
      </c>
      <c r="Q408" t="s">
        <v>252</v>
      </c>
      <c r="R408">
        <v>1</v>
      </c>
      <c r="S408" t="s">
        <v>38</v>
      </c>
      <c r="T408" t="s">
        <v>264</v>
      </c>
      <c r="U408">
        <v>8</v>
      </c>
      <c r="V408" t="s">
        <v>256</v>
      </c>
      <c r="W408">
        <v>0</v>
      </c>
      <c r="Y408" s="1">
        <v>0</v>
      </c>
      <c r="AA408">
        <v>15</v>
      </c>
      <c r="AB408">
        <v>15</v>
      </c>
      <c r="AC408" s="1">
        <v>11262993</v>
      </c>
      <c r="AD408" s="1">
        <v>4867175</v>
      </c>
    </row>
    <row r="409" spans="1:30" x14ac:dyDescent="0.2">
      <c r="A409">
        <v>6</v>
      </c>
      <c r="B409" t="s">
        <v>30</v>
      </c>
      <c r="C409">
        <v>2021</v>
      </c>
      <c r="D409">
        <v>1</v>
      </c>
      <c r="E409">
        <v>222</v>
      </c>
      <c r="F409" t="s">
        <v>239</v>
      </c>
      <c r="G409">
        <v>93</v>
      </c>
      <c r="H409" t="s">
        <v>32</v>
      </c>
      <c r="I409">
        <v>16</v>
      </c>
      <c r="J409" t="s">
        <v>82</v>
      </c>
      <c r="K409" t="s">
        <v>59</v>
      </c>
      <c r="L409">
        <v>1</v>
      </c>
      <c r="M409" t="s">
        <v>68</v>
      </c>
      <c r="N409">
        <v>21</v>
      </c>
      <c r="O409" t="s">
        <v>69</v>
      </c>
      <c r="P409">
        <v>7585</v>
      </c>
      <c r="Q409" t="s">
        <v>252</v>
      </c>
      <c r="R409">
        <v>1</v>
      </c>
      <c r="S409" t="s">
        <v>38</v>
      </c>
      <c r="T409" t="s">
        <v>264</v>
      </c>
      <c r="U409">
        <v>9</v>
      </c>
      <c r="V409" t="s">
        <v>257</v>
      </c>
      <c r="W409">
        <v>0</v>
      </c>
      <c r="Y409" s="1">
        <v>0</v>
      </c>
      <c r="AA409">
        <v>2</v>
      </c>
      <c r="AB409">
        <v>2</v>
      </c>
      <c r="AC409" s="1">
        <v>31387151</v>
      </c>
      <c r="AD409" s="1">
        <v>22861064</v>
      </c>
    </row>
    <row r="410" spans="1:30" x14ac:dyDescent="0.2">
      <c r="A410">
        <v>6</v>
      </c>
      <c r="B410" t="s">
        <v>30</v>
      </c>
      <c r="C410">
        <v>2021</v>
      </c>
      <c r="D410">
        <v>1</v>
      </c>
      <c r="E410">
        <v>222</v>
      </c>
      <c r="F410" t="s">
        <v>239</v>
      </c>
      <c r="G410">
        <v>93</v>
      </c>
      <c r="H410" t="s">
        <v>32</v>
      </c>
      <c r="I410">
        <v>16</v>
      </c>
      <c r="J410" t="s">
        <v>82</v>
      </c>
      <c r="K410" t="s">
        <v>59</v>
      </c>
      <c r="L410">
        <v>1</v>
      </c>
      <c r="M410" t="s">
        <v>68</v>
      </c>
      <c r="N410">
        <v>21</v>
      </c>
      <c r="O410" t="s">
        <v>69</v>
      </c>
      <c r="P410">
        <v>7614</v>
      </c>
      <c r="Q410" t="s">
        <v>258</v>
      </c>
      <c r="R410">
        <v>1</v>
      </c>
      <c r="S410" t="s">
        <v>38</v>
      </c>
      <c r="T410" t="s">
        <v>259</v>
      </c>
      <c r="U410">
        <v>1</v>
      </c>
      <c r="V410" t="s">
        <v>260</v>
      </c>
      <c r="W410">
        <v>0</v>
      </c>
      <c r="Y410" s="1">
        <v>0</v>
      </c>
      <c r="AA410">
        <v>4</v>
      </c>
      <c r="AC410" s="1">
        <v>3500000</v>
      </c>
    </row>
    <row r="411" spans="1:30" x14ac:dyDescent="0.2">
      <c r="A411">
        <v>6</v>
      </c>
      <c r="B411" t="s">
        <v>30</v>
      </c>
      <c r="C411">
        <v>2021</v>
      </c>
      <c r="D411">
        <v>1</v>
      </c>
      <c r="E411">
        <v>222</v>
      </c>
      <c r="F411" t="s">
        <v>239</v>
      </c>
      <c r="G411">
        <v>93</v>
      </c>
      <c r="H411" t="s">
        <v>32</v>
      </c>
      <c r="I411">
        <v>16</v>
      </c>
      <c r="J411" t="s">
        <v>82</v>
      </c>
      <c r="K411" t="s">
        <v>59</v>
      </c>
      <c r="L411">
        <v>1</v>
      </c>
      <c r="M411" t="s">
        <v>68</v>
      </c>
      <c r="N411">
        <v>21</v>
      </c>
      <c r="O411" t="s">
        <v>69</v>
      </c>
      <c r="P411">
        <v>7625</v>
      </c>
      <c r="Q411" t="s">
        <v>261</v>
      </c>
      <c r="R411">
        <v>1</v>
      </c>
      <c r="S411" t="s">
        <v>38</v>
      </c>
      <c r="T411" t="s">
        <v>262</v>
      </c>
      <c r="U411">
        <v>1</v>
      </c>
      <c r="V411" t="s">
        <v>263</v>
      </c>
      <c r="W411">
        <v>0</v>
      </c>
      <c r="Y411" s="1">
        <v>0</v>
      </c>
      <c r="AA411">
        <v>4</v>
      </c>
      <c r="AC411" s="1">
        <v>9639000</v>
      </c>
    </row>
    <row r="412" spans="1:30" x14ac:dyDescent="0.2">
      <c r="A412">
        <v>6</v>
      </c>
      <c r="B412" t="s">
        <v>30</v>
      </c>
      <c r="C412">
        <v>2021</v>
      </c>
      <c r="D412">
        <v>1</v>
      </c>
      <c r="E412">
        <v>222</v>
      </c>
      <c r="F412" t="s">
        <v>239</v>
      </c>
      <c r="G412">
        <v>93</v>
      </c>
      <c r="H412" t="s">
        <v>32</v>
      </c>
      <c r="I412">
        <v>17</v>
      </c>
      <c r="J412" t="s">
        <v>83</v>
      </c>
      <c r="K412" t="s">
        <v>59</v>
      </c>
      <c r="L412">
        <v>1</v>
      </c>
      <c r="M412" t="s">
        <v>68</v>
      </c>
      <c r="N412">
        <v>12</v>
      </c>
      <c r="O412" t="s">
        <v>240</v>
      </c>
      <c r="P412">
        <v>7617</v>
      </c>
      <c r="Q412" t="s">
        <v>241</v>
      </c>
      <c r="R412">
        <v>1</v>
      </c>
      <c r="S412" t="s">
        <v>38</v>
      </c>
      <c r="T412" t="s">
        <v>242</v>
      </c>
      <c r="U412">
        <v>1</v>
      </c>
      <c r="V412" t="s">
        <v>243</v>
      </c>
      <c r="W412">
        <v>0</v>
      </c>
      <c r="Y412" s="1">
        <v>0</v>
      </c>
      <c r="AA412">
        <v>111</v>
      </c>
      <c r="AB412">
        <v>94</v>
      </c>
      <c r="AC412" s="1">
        <v>12313298</v>
      </c>
      <c r="AD412" s="1">
        <v>22999194</v>
      </c>
    </row>
    <row r="413" spans="1:30" x14ac:dyDescent="0.2">
      <c r="A413">
        <v>6</v>
      </c>
      <c r="B413" t="s">
        <v>30</v>
      </c>
      <c r="C413">
        <v>2021</v>
      </c>
      <c r="D413">
        <v>1</v>
      </c>
      <c r="E413">
        <v>222</v>
      </c>
      <c r="F413" t="s">
        <v>239</v>
      </c>
      <c r="G413">
        <v>93</v>
      </c>
      <c r="H413" t="s">
        <v>32</v>
      </c>
      <c r="I413">
        <v>17</v>
      </c>
      <c r="J413" t="s">
        <v>83</v>
      </c>
      <c r="K413" t="s">
        <v>59</v>
      </c>
      <c r="L413">
        <v>1</v>
      </c>
      <c r="M413" t="s">
        <v>68</v>
      </c>
      <c r="N413">
        <v>12</v>
      </c>
      <c r="O413" t="s">
        <v>240</v>
      </c>
      <c r="P413">
        <v>7617</v>
      </c>
      <c r="Q413" t="s">
        <v>241</v>
      </c>
      <c r="R413">
        <v>1</v>
      </c>
      <c r="S413" t="s">
        <v>38</v>
      </c>
      <c r="T413" t="s">
        <v>242</v>
      </c>
      <c r="U413">
        <v>3</v>
      </c>
      <c r="V413" t="s">
        <v>244</v>
      </c>
      <c r="W413">
        <v>0</v>
      </c>
      <c r="Y413" s="1">
        <v>0</v>
      </c>
      <c r="AA413">
        <v>88</v>
      </c>
      <c r="AB413">
        <v>33</v>
      </c>
      <c r="AC413" s="1">
        <v>2163793</v>
      </c>
      <c r="AD413" s="1">
        <v>2118955</v>
      </c>
    </row>
    <row r="414" spans="1:30" x14ac:dyDescent="0.2">
      <c r="A414">
        <v>6</v>
      </c>
      <c r="B414" t="s">
        <v>30</v>
      </c>
      <c r="C414">
        <v>2021</v>
      </c>
      <c r="D414">
        <v>1</v>
      </c>
      <c r="E414">
        <v>222</v>
      </c>
      <c r="F414" t="s">
        <v>239</v>
      </c>
      <c r="G414">
        <v>93</v>
      </c>
      <c r="H414" t="s">
        <v>32</v>
      </c>
      <c r="I414">
        <v>17</v>
      </c>
      <c r="J414" t="s">
        <v>83</v>
      </c>
      <c r="K414" t="s">
        <v>59</v>
      </c>
      <c r="L414">
        <v>1</v>
      </c>
      <c r="M414" t="s">
        <v>68</v>
      </c>
      <c r="N414">
        <v>12</v>
      </c>
      <c r="O414" t="s">
        <v>240</v>
      </c>
      <c r="P414">
        <v>7617</v>
      </c>
      <c r="Q414" t="s">
        <v>241</v>
      </c>
      <c r="R414">
        <v>1</v>
      </c>
      <c r="S414" t="s">
        <v>38</v>
      </c>
      <c r="T414" t="s">
        <v>242</v>
      </c>
      <c r="U414">
        <v>4</v>
      </c>
      <c r="V414" t="s">
        <v>267</v>
      </c>
      <c r="W414">
        <v>0</v>
      </c>
      <c r="Y414" s="1">
        <v>0</v>
      </c>
      <c r="AA414">
        <v>1</v>
      </c>
      <c r="AB414">
        <v>1</v>
      </c>
      <c r="AC414" s="1">
        <v>11383836</v>
      </c>
      <c r="AD414" s="1">
        <v>10911739</v>
      </c>
    </row>
    <row r="415" spans="1:30" x14ac:dyDescent="0.2">
      <c r="A415">
        <v>6</v>
      </c>
      <c r="B415" t="s">
        <v>30</v>
      </c>
      <c r="C415">
        <v>2021</v>
      </c>
      <c r="D415">
        <v>1</v>
      </c>
      <c r="E415">
        <v>222</v>
      </c>
      <c r="F415" t="s">
        <v>239</v>
      </c>
      <c r="G415">
        <v>93</v>
      </c>
      <c r="H415" t="s">
        <v>32</v>
      </c>
      <c r="I415">
        <v>17</v>
      </c>
      <c r="J415" t="s">
        <v>83</v>
      </c>
      <c r="K415" t="s">
        <v>59</v>
      </c>
      <c r="L415">
        <v>1</v>
      </c>
      <c r="M415" t="s">
        <v>68</v>
      </c>
      <c r="N415">
        <v>15</v>
      </c>
      <c r="O415" t="s">
        <v>91</v>
      </c>
      <c r="P415">
        <v>7594</v>
      </c>
      <c r="Q415" t="s">
        <v>249</v>
      </c>
      <c r="R415">
        <v>1</v>
      </c>
      <c r="S415" t="s">
        <v>38</v>
      </c>
      <c r="T415" t="s">
        <v>250</v>
      </c>
      <c r="U415">
        <v>3</v>
      </c>
      <c r="V415" t="s">
        <v>251</v>
      </c>
      <c r="W415">
        <v>0</v>
      </c>
      <c r="Y415" s="1">
        <v>0</v>
      </c>
      <c r="AA415">
        <v>10</v>
      </c>
      <c r="AB415">
        <v>1</v>
      </c>
      <c r="AC415" s="1">
        <v>730000</v>
      </c>
      <c r="AD415" s="1">
        <v>730000</v>
      </c>
    </row>
    <row r="416" spans="1:30" x14ac:dyDescent="0.2">
      <c r="A416">
        <v>6</v>
      </c>
      <c r="B416" t="s">
        <v>30</v>
      </c>
      <c r="C416">
        <v>2021</v>
      </c>
      <c r="D416">
        <v>1</v>
      </c>
      <c r="E416">
        <v>222</v>
      </c>
      <c r="F416" t="s">
        <v>239</v>
      </c>
      <c r="G416">
        <v>93</v>
      </c>
      <c r="H416" t="s">
        <v>32</v>
      </c>
      <c r="I416">
        <v>17</v>
      </c>
      <c r="J416" t="s">
        <v>83</v>
      </c>
      <c r="K416" t="s">
        <v>59</v>
      </c>
      <c r="L416">
        <v>1</v>
      </c>
      <c r="M416" t="s">
        <v>68</v>
      </c>
      <c r="N416">
        <v>21</v>
      </c>
      <c r="O416" t="s">
        <v>69</v>
      </c>
      <c r="P416">
        <v>7585</v>
      </c>
      <c r="Q416" t="s">
        <v>252</v>
      </c>
      <c r="R416">
        <v>1</v>
      </c>
      <c r="S416" t="s">
        <v>38</v>
      </c>
      <c r="T416" t="s">
        <v>264</v>
      </c>
      <c r="U416">
        <v>1</v>
      </c>
      <c r="V416" t="s">
        <v>271</v>
      </c>
      <c r="W416">
        <v>0</v>
      </c>
      <c r="Y416" s="1">
        <v>0</v>
      </c>
      <c r="AA416">
        <v>32</v>
      </c>
      <c r="AB416">
        <v>32</v>
      </c>
      <c r="AC416" s="1">
        <v>49465136</v>
      </c>
      <c r="AD416" s="1">
        <v>12397517</v>
      </c>
    </row>
    <row r="417" spans="1:30" x14ac:dyDescent="0.2">
      <c r="A417">
        <v>6</v>
      </c>
      <c r="B417" t="s">
        <v>30</v>
      </c>
      <c r="C417">
        <v>2021</v>
      </c>
      <c r="D417">
        <v>1</v>
      </c>
      <c r="E417">
        <v>222</v>
      </c>
      <c r="F417" t="s">
        <v>239</v>
      </c>
      <c r="G417">
        <v>93</v>
      </c>
      <c r="H417" t="s">
        <v>32</v>
      </c>
      <c r="I417">
        <v>17</v>
      </c>
      <c r="J417" t="s">
        <v>83</v>
      </c>
      <c r="K417" t="s">
        <v>59</v>
      </c>
      <c r="L417">
        <v>1</v>
      </c>
      <c r="M417" t="s">
        <v>68</v>
      </c>
      <c r="N417">
        <v>21</v>
      </c>
      <c r="O417" t="s">
        <v>69</v>
      </c>
      <c r="P417">
        <v>7585</v>
      </c>
      <c r="Q417" t="s">
        <v>252</v>
      </c>
      <c r="R417">
        <v>1</v>
      </c>
      <c r="S417" t="s">
        <v>38</v>
      </c>
      <c r="T417" t="s">
        <v>264</v>
      </c>
      <c r="U417">
        <v>2</v>
      </c>
      <c r="V417" t="s">
        <v>272</v>
      </c>
      <c r="W417">
        <v>0</v>
      </c>
      <c r="Y417" s="1">
        <v>0</v>
      </c>
      <c r="AA417">
        <v>6</v>
      </c>
      <c r="AB417">
        <v>6</v>
      </c>
      <c r="AC417" s="1">
        <v>3434288</v>
      </c>
      <c r="AD417" s="1">
        <v>675193</v>
      </c>
    </row>
    <row r="418" spans="1:30" x14ac:dyDescent="0.2">
      <c r="A418">
        <v>6</v>
      </c>
      <c r="B418" t="s">
        <v>30</v>
      </c>
      <c r="C418">
        <v>2021</v>
      </c>
      <c r="D418">
        <v>1</v>
      </c>
      <c r="E418">
        <v>222</v>
      </c>
      <c r="F418" t="s">
        <v>239</v>
      </c>
      <c r="G418">
        <v>93</v>
      </c>
      <c r="H418" t="s">
        <v>32</v>
      </c>
      <c r="I418">
        <v>17</v>
      </c>
      <c r="J418" t="s">
        <v>83</v>
      </c>
      <c r="K418" t="s">
        <v>59</v>
      </c>
      <c r="L418">
        <v>1</v>
      </c>
      <c r="M418" t="s">
        <v>68</v>
      </c>
      <c r="N418">
        <v>21</v>
      </c>
      <c r="O418" t="s">
        <v>69</v>
      </c>
      <c r="P418">
        <v>7585</v>
      </c>
      <c r="Q418" t="s">
        <v>252</v>
      </c>
      <c r="R418">
        <v>1</v>
      </c>
      <c r="S418" t="s">
        <v>38</v>
      </c>
      <c r="T418" t="s">
        <v>264</v>
      </c>
      <c r="U418">
        <v>3</v>
      </c>
      <c r="V418" t="s">
        <v>254</v>
      </c>
      <c r="W418">
        <v>0</v>
      </c>
      <c r="Y418" s="1">
        <v>0</v>
      </c>
      <c r="AA418">
        <v>3</v>
      </c>
      <c r="AB418">
        <v>3</v>
      </c>
      <c r="AC418" s="1">
        <v>3118221</v>
      </c>
      <c r="AD418" s="1">
        <v>342846</v>
      </c>
    </row>
    <row r="419" spans="1:30" x14ac:dyDescent="0.2">
      <c r="A419">
        <v>6</v>
      </c>
      <c r="B419" t="s">
        <v>30</v>
      </c>
      <c r="C419">
        <v>2021</v>
      </c>
      <c r="D419">
        <v>1</v>
      </c>
      <c r="E419">
        <v>222</v>
      </c>
      <c r="F419" t="s">
        <v>239</v>
      </c>
      <c r="G419">
        <v>93</v>
      </c>
      <c r="H419" t="s">
        <v>32</v>
      </c>
      <c r="I419">
        <v>17</v>
      </c>
      <c r="J419" t="s">
        <v>83</v>
      </c>
      <c r="K419" t="s">
        <v>59</v>
      </c>
      <c r="L419">
        <v>1</v>
      </c>
      <c r="M419" t="s">
        <v>68</v>
      </c>
      <c r="N419">
        <v>21</v>
      </c>
      <c r="O419" t="s">
        <v>69</v>
      </c>
      <c r="P419">
        <v>7585</v>
      </c>
      <c r="Q419" t="s">
        <v>252</v>
      </c>
      <c r="R419">
        <v>1</v>
      </c>
      <c r="S419" t="s">
        <v>38</v>
      </c>
      <c r="T419" t="s">
        <v>264</v>
      </c>
      <c r="U419">
        <v>4</v>
      </c>
      <c r="V419" t="s">
        <v>255</v>
      </c>
      <c r="W419">
        <v>0</v>
      </c>
      <c r="Y419" s="1">
        <v>0</v>
      </c>
      <c r="AA419">
        <v>9</v>
      </c>
      <c r="AB419">
        <v>9</v>
      </c>
      <c r="AC419" s="1">
        <v>17406683</v>
      </c>
      <c r="AD419" s="1">
        <v>9808819</v>
      </c>
    </row>
    <row r="420" spans="1:30" x14ac:dyDescent="0.2">
      <c r="A420">
        <v>6</v>
      </c>
      <c r="B420" t="s">
        <v>30</v>
      </c>
      <c r="C420">
        <v>2021</v>
      </c>
      <c r="D420">
        <v>1</v>
      </c>
      <c r="E420">
        <v>222</v>
      </c>
      <c r="F420" t="s">
        <v>239</v>
      </c>
      <c r="G420">
        <v>93</v>
      </c>
      <c r="H420" t="s">
        <v>32</v>
      </c>
      <c r="I420">
        <v>17</v>
      </c>
      <c r="J420" t="s">
        <v>83</v>
      </c>
      <c r="K420" t="s">
        <v>59</v>
      </c>
      <c r="L420">
        <v>1</v>
      </c>
      <c r="M420" t="s">
        <v>68</v>
      </c>
      <c r="N420">
        <v>21</v>
      </c>
      <c r="O420" t="s">
        <v>69</v>
      </c>
      <c r="P420">
        <v>7585</v>
      </c>
      <c r="Q420" t="s">
        <v>252</v>
      </c>
      <c r="R420">
        <v>1</v>
      </c>
      <c r="S420" t="s">
        <v>38</v>
      </c>
      <c r="T420" t="s">
        <v>264</v>
      </c>
      <c r="U420">
        <v>5</v>
      </c>
      <c r="V420" t="s">
        <v>273</v>
      </c>
      <c r="W420">
        <v>0</v>
      </c>
      <c r="Y420" s="1">
        <v>0</v>
      </c>
      <c r="AA420">
        <v>2</v>
      </c>
      <c r="AB420">
        <v>2</v>
      </c>
      <c r="AC420" s="1">
        <v>8479985</v>
      </c>
      <c r="AD420" s="1">
        <v>1235733</v>
      </c>
    </row>
    <row r="421" spans="1:30" x14ac:dyDescent="0.2">
      <c r="A421">
        <v>6</v>
      </c>
      <c r="B421" t="s">
        <v>30</v>
      </c>
      <c r="C421">
        <v>2021</v>
      </c>
      <c r="D421">
        <v>1</v>
      </c>
      <c r="E421">
        <v>222</v>
      </c>
      <c r="F421" t="s">
        <v>239</v>
      </c>
      <c r="G421">
        <v>93</v>
      </c>
      <c r="H421" t="s">
        <v>32</v>
      </c>
      <c r="I421">
        <v>17</v>
      </c>
      <c r="J421" t="s">
        <v>83</v>
      </c>
      <c r="K421" t="s">
        <v>59</v>
      </c>
      <c r="L421">
        <v>1</v>
      </c>
      <c r="M421" t="s">
        <v>68</v>
      </c>
      <c r="N421">
        <v>21</v>
      </c>
      <c r="O421" t="s">
        <v>69</v>
      </c>
      <c r="P421">
        <v>7585</v>
      </c>
      <c r="Q421" t="s">
        <v>252</v>
      </c>
      <c r="R421">
        <v>1</v>
      </c>
      <c r="S421" t="s">
        <v>38</v>
      </c>
      <c r="T421" t="s">
        <v>264</v>
      </c>
      <c r="U421">
        <v>6</v>
      </c>
      <c r="V421" t="s">
        <v>265</v>
      </c>
      <c r="W421">
        <v>0</v>
      </c>
      <c r="Y421" s="1">
        <v>0</v>
      </c>
      <c r="AA421">
        <v>285</v>
      </c>
      <c r="AB421">
        <v>285</v>
      </c>
      <c r="AC421" s="1">
        <v>1352709374</v>
      </c>
      <c r="AD421" s="1">
        <v>240174618</v>
      </c>
    </row>
    <row r="422" spans="1:30" x14ac:dyDescent="0.2">
      <c r="A422">
        <v>6</v>
      </c>
      <c r="B422" t="s">
        <v>30</v>
      </c>
      <c r="C422">
        <v>2021</v>
      </c>
      <c r="D422">
        <v>1</v>
      </c>
      <c r="E422">
        <v>222</v>
      </c>
      <c r="F422" t="s">
        <v>239</v>
      </c>
      <c r="G422">
        <v>93</v>
      </c>
      <c r="H422" t="s">
        <v>32</v>
      </c>
      <c r="I422">
        <v>17</v>
      </c>
      <c r="J422" t="s">
        <v>83</v>
      </c>
      <c r="K422" t="s">
        <v>59</v>
      </c>
      <c r="L422">
        <v>1</v>
      </c>
      <c r="M422" t="s">
        <v>68</v>
      </c>
      <c r="N422">
        <v>21</v>
      </c>
      <c r="O422" t="s">
        <v>69</v>
      </c>
      <c r="P422">
        <v>7585</v>
      </c>
      <c r="Q422" t="s">
        <v>252</v>
      </c>
      <c r="R422">
        <v>1</v>
      </c>
      <c r="S422" t="s">
        <v>38</v>
      </c>
      <c r="T422" t="s">
        <v>264</v>
      </c>
      <c r="U422">
        <v>7</v>
      </c>
      <c r="V422" t="s">
        <v>266</v>
      </c>
      <c r="W422">
        <v>0</v>
      </c>
      <c r="Y422" s="1">
        <v>0</v>
      </c>
      <c r="AA422">
        <v>12</v>
      </c>
      <c r="AB422">
        <v>12</v>
      </c>
      <c r="AC422" s="1">
        <v>11665159</v>
      </c>
      <c r="AD422" s="1">
        <v>3373079</v>
      </c>
    </row>
    <row r="423" spans="1:30" x14ac:dyDescent="0.2">
      <c r="A423">
        <v>6</v>
      </c>
      <c r="B423" t="s">
        <v>30</v>
      </c>
      <c r="C423">
        <v>2021</v>
      </c>
      <c r="D423">
        <v>1</v>
      </c>
      <c r="E423">
        <v>222</v>
      </c>
      <c r="F423" t="s">
        <v>239</v>
      </c>
      <c r="G423">
        <v>93</v>
      </c>
      <c r="H423" t="s">
        <v>32</v>
      </c>
      <c r="I423">
        <v>17</v>
      </c>
      <c r="J423" t="s">
        <v>83</v>
      </c>
      <c r="K423" t="s">
        <v>59</v>
      </c>
      <c r="L423">
        <v>1</v>
      </c>
      <c r="M423" t="s">
        <v>68</v>
      </c>
      <c r="N423">
        <v>21</v>
      </c>
      <c r="O423" t="s">
        <v>69</v>
      </c>
      <c r="P423">
        <v>7585</v>
      </c>
      <c r="Q423" t="s">
        <v>252</v>
      </c>
      <c r="R423">
        <v>1</v>
      </c>
      <c r="S423" t="s">
        <v>38</v>
      </c>
      <c r="T423" t="s">
        <v>264</v>
      </c>
      <c r="U423">
        <v>8</v>
      </c>
      <c r="V423" t="s">
        <v>256</v>
      </c>
      <c r="W423">
        <v>0</v>
      </c>
      <c r="Y423" s="1">
        <v>0</v>
      </c>
      <c r="AA423">
        <v>7</v>
      </c>
      <c r="AB423">
        <v>7</v>
      </c>
      <c r="AC423" s="1">
        <v>8287081</v>
      </c>
      <c r="AD423" s="1">
        <v>2271348</v>
      </c>
    </row>
    <row r="424" spans="1:30" x14ac:dyDescent="0.2">
      <c r="A424">
        <v>6</v>
      </c>
      <c r="B424" t="s">
        <v>30</v>
      </c>
      <c r="C424">
        <v>2021</v>
      </c>
      <c r="D424">
        <v>1</v>
      </c>
      <c r="E424">
        <v>222</v>
      </c>
      <c r="F424" t="s">
        <v>239</v>
      </c>
      <c r="G424">
        <v>93</v>
      </c>
      <c r="H424" t="s">
        <v>32</v>
      </c>
      <c r="I424">
        <v>17</v>
      </c>
      <c r="J424" t="s">
        <v>83</v>
      </c>
      <c r="K424" t="s">
        <v>59</v>
      </c>
      <c r="L424">
        <v>1</v>
      </c>
      <c r="M424" t="s">
        <v>68</v>
      </c>
      <c r="N424">
        <v>21</v>
      </c>
      <c r="O424" t="s">
        <v>69</v>
      </c>
      <c r="P424">
        <v>7585</v>
      </c>
      <c r="Q424" t="s">
        <v>252</v>
      </c>
      <c r="R424">
        <v>1</v>
      </c>
      <c r="S424" t="s">
        <v>38</v>
      </c>
      <c r="T424" t="s">
        <v>264</v>
      </c>
      <c r="U424">
        <v>9</v>
      </c>
      <c r="V424" t="s">
        <v>257</v>
      </c>
      <c r="W424">
        <v>0</v>
      </c>
      <c r="Y424" s="1">
        <v>0</v>
      </c>
      <c r="AA424">
        <v>23</v>
      </c>
      <c r="AB424">
        <v>23</v>
      </c>
      <c r="AC424" s="1">
        <v>360952232</v>
      </c>
      <c r="AD424" s="1">
        <v>262902239</v>
      </c>
    </row>
    <row r="425" spans="1:30" x14ac:dyDescent="0.2">
      <c r="A425">
        <v>6</v>
      </c>
      <c r="B425" t="s">
        <v>30</v>
      </c>
      <c r="C425">
        <v>2021</v>
      </c>
      <c r="D425">
        <v>1</v>
      </c>
      <c r="E425">
        <v>222</v>
      </c>
      <c r="F425" t="s">
        <v>239</v>
      </c>
      <c r="G425">
        <v>93</v>
      </c>
      <c r="H425" t="s">
        <v>32</v>
      </c>
      <c r="I425">
        <v>17</v>
      </c>
      <c r="J425" t="s">
        <v>83</v>
      </c>
      <c r="K425" t="s">
        <v>59</v>
      </c>
      <c r="L425">
        <v>1</v>
      </c>
      <c r="M425" t="s">
        <v>68</v>
      </c>
      <c r="N425">
        <v>21</v>
      </c>
      <c r="O425" t="s">
        <v>69</v>
      </c>
      <c r="P425">
        <v>7614</v>
      </c>
      <c r="Q425" t="s">
        <v>258</v>
      </c>
      <c r="R425">
        <v>1</v>
      </c>
      <c r="S425" t="s">
        <v>38</v>
      </c>
      <c r="T425" t="s">
        <v>259</v>
      </c>
      <c r="U425">
        <v>1</v>
      </c>
      <c r="V425" t="s">
        <v>260</v>
      </c>
      <c r="W425">
        <v>0</v>
      </c>
      <c r="Y425" s="1">
        <v>0</v>
      </c>
      <c r="AA425">
        <v>4</v>
      </c>
      <c r="AB425">
        <v>1</v>
      </c>
      <c r="AC425" s="1">
        <v>3500000</v>
      </c>
      <c r="AD425" s="1">
        <v>0</v>
      </c>
    </row>
    <row r="426" spans="1:30" x14ac:dyDescent="0.2">
      <c r="A426">
        <v>6</v>
      </c>
      <c r="B426" t="s">
        <v>30</v>
      </c>
      <c r="C426">
        <v>2021</v>
      </c>
      <c r="D426">
        <v>1</v>
      </c>
      <c r="E426">
        <v>222</v>
      </c>
      <c r="F426" t="s">
        <v>239</v>
      </c>
      <c r="G426">
        <v>93</v>
      </c>
      <c r="H426" t="s">
        <v>32</v>
      </c>
      <c r="I426">
        <v>18</v>
      </c>
      <c r="J426" t="s">
        <v>84</v>
      </c>
      <c r="K426" t="s">
        <v>59</v>
      </c>
      <c r="L426">
        <v>1</v>
      </c>
      <c r="M426" t="s">
        <v>68</v>
      </c>
      <c r="N426">
        <v>12</v>
      </c>
      <c r="O426" t="s">
        <v>240</v>
      </c>
      <c r="P426">
        <v>7617</v>
      </c>
      <c r="Q426" t="s">
        <v>241</v>
      </c>
      <c r="R426">
        <v>1</v>
      </c>
      <c r="S426" t="s">
        <v>38</v>
      </c>
      <c r="T426" t="s">
        <v>242</v>
      </c>
      <c r="U426">
        <v>1</v>
      </c>
      <c r="V426" t="s">
        <v>243</v>
      </c>
      <c r="W426">
        <v>0</v>
      </c>
      <c r="Y426" s="1">
        <v>0</v>
      </c>
      <c r="AA426">
        <v>2829</v>
      </c>
      <c r="AB426">
        <v>1786</v>
      </c>
      <c r="AC426" s="1">
        <v>397400834</v>
      </c>
      <c r="AD426" s="1">
        <v>436984678</v>
      </c>
    </row>
    <row r="427" spans="1:30" x14ac:dyDescent="0.2">
      <c r="A427">
        <v>6</v>
      </c>
      <c r="B427" t="s">
        <v>30</v>
      </c>
      <c r="C427">
        <v>2021</v>
      </c>
      <c r="D427">
        <v>1</v>
      </c>
      <c r="E427">
        <v>222</v>
      </c>
      <c r="F427" t="s">
        <v>239</v>
      </c>
      <c r="G427">
        <v>93</v>
      </c>
      <c r="H427" t="s">
        <v>32</v>
      </c>
      <c r="I427">
        <v>18</v>
      </c>
      <c r="J427" t="s">
        <v>84</v>
      </c>
      <c r="K427" t="s">
        <v>59</v>
      </c>
      <c r="L427">
        <v>1</v>
      </c>
      <c r="M427" t="s">
        <v>68</v>
      </c>
      <c r="N427">
        <v>12</v>
      </c>
      <c r="O427" t="s">
        <v>240</v>
      </c>
      <c r="P427">
        <v>7617</v>
      </c>
      <c r="Q427" t="s">
        <v>241</v>
      </c>
      <c r="R427">
        <v>1</v>
      </c>
      <c r="S427" t="s">
        <v>38</v>
      </c>
      <c r="T427" t="s">
        <v>242</v>
      </c>
      <c r="U427">
        <v>3</v>
      </c>
      <c r="V427" t="s">
        <v>244</v>
      </c>
      <c r="W427">
        <v>0</v>
      </c>
      <c r="Y427" s="1">
        <v>0</v>
      </c>
      <c r="AA427">
        <v>299</v>
      </c>
      <c r="AB427">
        <v>346</v>
      </c>
      <c r="AC427" s="1">
        <v>7382352</v>
      </c>
      <c r="AD427" s="1">
        <v>22216915</v>
      </c>
    </row>
    <row r="428" spans="1:30" x14ac:dyDescent="0.2">
      <c r="A428">
        <v>6</v>
      </c>
      <c r="B428" t="s">
        <v>30</v>
      </c>
      <c r="C428">
        <v>2021</v>
      </c>
      <c r="D428">
        <v>1</v>
      </c>
      <c r="E428">
        <v>222</v>
      </c>
      <c r="F428" t="s">
        <v>239</v>
      </c>
      <c r="G428">
        <v>93</v>
      </c>
      <c r="H428" t="s">
        <v>32</v>
      </c>
      <c r="I428">
        <v>18</v>
      </c>
      <c r="J428" t="s">
        <v>84</v>
      </c>
      <c r="K428" t="s">
        <v>59</v>
      </c>
      <c r="L428">
        <v>1</v>
      </c>
      <c r="M428" t="s">
        <v>68</v>
      </c>
      <c r="N428">
        <v>12</v>
      </c>
      <c r="O428" t="s">
        <v>240</v>
      </c>
      <c r="P428">
        <v>7617</v>
      </c>
      <c r="Q428" t="s">
        <v>241</v>
      </c>
      <c r="R428">
        <v>1</v>
      </c>
      <c r="S428" t="s">
        <v>38</v>
      </c>
      <c r="T428" t="s">
        <v>242</v>
      </c>
      <c r="U428">
        <v>4</v>
      </c>
      <c r="V428" t="s">
        <v>267</v>
      </c>
      <c r="W428">
        <v>0</v>
      </c>
      <c r="Y428" s="1">
        <v>0</v>
      </c>
      <c r="AA428">
        <v>2</v>
      </c>
      <c r="AB428">
        <v>2</v>
      </c>
      <c r="AC428" s="1">
        <v>22767671</v>
      </c>
      <c r="AD428" s="1">
        <v>21823476</v>
      </c>
    </row>
    <row r="429" spans="1:30" x14ac:dyDescent="0.2">
      <c r="A429">
        <v>6</v>
      </c>
      <c r="B429" t="s">
        <v>30</v>
      </c>
      <c r="C429">
        <v>2021</v>
      </c>
      <c r="D429">
        <v>1</v>
      </c>
      <c r="E429">
        <v>222</v>
      </c>
      <c r="F429" t="s">
        <v>239</v>
      </c>
      <c r="G429">
        <v>93</v>
      </c>
      <c r="H429" t="s">
        <v>32</v>
      </c>
      <c r="I429">
        <v>18</v>
      </c>
      <c r="J429" t="s">
        <v>84</v>
      </c>
      <c r="K429" t="s">
        <v>59</v>
      </c>
      <c r="L429">
        <v>1</v>
      </c>
      <c r="M429" t="s">
        <v>68</v>
      </c>
      <c r="N429">
        <v>14</v>
      </c>
      <c r="O429" t="s">
        <v>245</v>
      </c>
      <c r="P429">
        <v>7619</v>
      </c>
      <c r="Q429" t="s">
        <v>246</v>
      </c>
      <c r="R429">
        <v>1</v>
      </c>
      <c r="S429" t="s">
        <v>38</v>
      </c>
      <c r="T429" t="s">
        <v>247</v>
      </c>
      <c r="U429">
        <v>1</v>
      </c>
      <c r="V429" t="s">
        <v>248</v>
      </c>
      <c r="W429">
        <v>0</v>
      </c>
      <c r="Y429" s="1">
        <v>0</v>
      </c>
      <c r="AA429">
        <v>3795</v>
      </c>
      <c r="AB429">
        <v>1103</v>
      </c>
      <c r="AC429" s="1">
        <v>1472255866</v>
      </c>
      <c r="AD429" s="1">
        <v>558847239</v>
      </c>
    </row>
    <row r="430" spans="1:30" x14ac:dyDescent="0.2">
      <c r="A430">
        <v>6</v>
      </c>
      <c r="B430" t="s">
        <v>30</v>
      </c>
      <c r="C430">
        <v>2021</v>
      </c>
      <c r="D430">
        <v>1</v>
      </c>
      <c r="E430">
        <v>222</v>
      </c>
      <c r="F430" t="s">
        <v>239</v>
      </c>
      <c r="G430">
        <v>93</v>
      </c>
      <c r="H430" t="s">
        <v>32</v>
      </c>
      <c r="I430">
        <v>18</v>
      </c>
      <c r="J430" t="s">
        <v>84</v>
      </c>
      <c r="K430" t="s">
        <v>59</v>
      </c>
      <c r="L430">
        <v>1</v>
      </c>
      <c r="M430" t="s">
        <v>68</v>
      </c>
      <c r="N430">
        <v>14</v>
      </c>
      <c r="O430" t="s">
        <v>245</v>
      </c>
      <c r="P430">
        <v>7619</v>
      </c>
      <c r="Q430" t="s">
        <v>246</v>
      </c>
      <c r="R430">
        <v>1</v>
      </c>
      <c r="S430" t="s">
        <v>38</v>
      </c>
      <c r="T430" t="s">
        <v>247</v>
      </c>
      <c r="U430">
        <v>3</v>
      </c>
      <c r="V430" t="s">
        <v>268</v>
      </c>
      <c r="W430">
        <v>0</v>
      </c>
      <c r="Y430" s="1">
        <v>0</v>
      </c>
      <c r="AA430">
        <v>2</v>
      </c>
      <c r="AB430">
        <v>2</v>
      </c>
      <c r="AC430" s="1">
        <v>865822818</v>
      </c>
      <c r="AD430" s="1">
        <v>776923774</v>
      </c>
    </row>
    <row r="431" spans="1:30" x14ac:dyDescent="0.2">
      <c r="A431">
        <v>6</v>
      </c>
      <c r="B431" t="s">
        <v>30</v>
      </c>
      <c r="C431">
        <v>2021</v>
      </c>
      <c r="D431">
        <v>1</v>
      </c>
      <c r="E431">
        <v>222</v>
      </c>
      <c r="F431" t="s">
        <v>239</v>
      </c>
      <c r="G431">
        <v>93</v>
      </c>
      <c r="H431" t="s">
        <v>32</v>
      </c>
      <c r="I431">
        <v>18</v>
      </c>
      <c r="J431" t="s">
        <v>84</v>
      </c>
      <c r="K431" t="s">
        <v>59</v>
      </c>
      <c r="L431">
        <v>1</v>
      </c>
      <c r="M431" t="s">
        <v>68</v>
      </c>
      <c r="N431">
        <v>14</v>
      </c>
      <c r="O431" t="s">
        <v>245</v>
      </c>
      <c r="P431">
        <v>7619</v>
      </c>
      <c r="Q431" t="s">
        <v>246</v>
      </c>
      <c r="R431">
        <v>1</v>
      </c>
      <c r="S431" t="s">
        <v>38</v>
      </c>
      <c r="T431" t="s">
        <v>247</v>
      </c>
      <c r="U431">
        <v>7</v>
      </c>
      <c r="V431" t="s">
        <v>269</v>
      </c>
      <c r="W431">
        <v>0</v>
      </c>
      <c r="Y431" s="1">
        <v>0</v>
      </c>
      <c r="AA431">
        <v>140</v>
      </c>
      <c r="AB431">
        <v>203</v>
      </c>
      <c r="AC431" s="1">
        <v>17442000</v>
      </c>
      <c r="AD431" s="1">
        <v>24830134</v>
      </c>
    </row>
    <row r="432" spans="1:30" x14ac:dyDescent="0.2">
      <c r="A432">
        <v>6</v>
      </c>
      <c r="B432" t="s">
        <v>30</v>
      </c>
      <c r="C432">
        <v>2021</v>
      </c>
      <c r="D432">
        <v>1</v>
      </c>
      <c r="E432">
        <v>222</v>
      </c>
      <c r="F432" t="s">
        <v>239</v>
      </c>
      <c r="G432">
        <v>93</v>
      </c>
      <c r="H432" t="s">
        <v>32</v>
      </c>
      <c r="I432">
        <v>18</v>
      </c>
      <c r="J432" t="s">
        <v>84</v>
      </c>
      <c r="K432" t="s">
        <v>59</v>
      </c>
      <c r="L432">
        <v>1</v>
      </c>
      <c r="M432" t="s">
        <v>68</v>
      </c>
      <c r="N432">
        <v>14</v>
      </c>
      <c r="O432" t="s">
        <v>245</v>
      </c>
      <c r="P432">
        <v>7619</v>
      </c>
      <c r="Q432" t="s">
        <v>246</v>
      </c>
      <c r="R432">
        <v>1</v>
      </c>
      <c r="S432" t="s">
        <v>38</v>
      </c>
      <c r="T432" t="s">
        <v>247</v>
      </c>
      <c r="U432">
        <v>8</v>
      </c>
      <c r="V432" t="s">
        <v>270</v>
      </c>
      <c r="W432">
        <v>0</v>
      </c>
      <c r="Y432" s="1">
        <v>0</v>
      </c>
      <c r="AA432">
        <v>666</v>
      </c>
      <c r="AB432">
        <v>322</v>
      </c>
      <c r="AC432" s="1">
        <v>347965152</v>
      </c>
      <c r="AD432" s="1">
        <v>251962370</v>
      </c>
    </row>
    <row r="433" spans="1:30" x14ac:dyDescent="0.2">
      <c r="A433">
        <v>6</v>
      </c>
      <c r="B433" t="s">
        <v>30</v>
      </c>
      <c r="C433">
        <v>2021</v>
      </c>
      <c r="D433">
        <v>1</v>
      </c>
      <c r="E433">
        <v>222</v>
      </c>
      <c r="F433" t="s">
        <v>239</v>
      </c>
      <c r="G433">
        <v>93</v>
      </c>
      <c r="H433" t="s">
        <v>32</v>
      </c>
      <c r="I433">
        <v>18</v>
      </c>
      <c r="J433" t="s">
        <v>84</v>
      </c>
      <c r="K433" t="s">
        <v>59</v>
      </c>
      <c r="L433">
        <v>1</v>
      </c>
      <c r="M433" t="s">
        <v>68</v>
      </c>
      <c r="N433">
        <v>15</v>
      </c>
      <c r="O433" t="s">
        <v>91</v>
      </c>
      <c r="P433">
        <v>7594</v>
      </c>
      <c r="Q433" t="s">
        <v>249</v>
      </c>
      <c r="R433">
        <v>1</v>
      </c>
      <c r="S433" t="s">
        <v>38</v>
      </c>
      <c r="T433" t="s">
        <v>250</v>
      </c>
      <c r="U433">
        <v>3</v>
      </c>
      <c r="V433" t="s">
        <v>251</v>
      </c>
      <c r="W433">
        <v>0</v>
      </c>
      <c r="Y433" s="1">
        <v>0</v>
      </c>
      <c r="AA433">
        <v>1</v>
      </c>
      <c r="AB433">
        <v>1</v>
      </c>
      <c r="AC433" s="1">
        <v>73000</v>
      </c>
      <c r="AD433" s="1">
        <v>73000</v>
      </c>
    </row>
    <row r="434" spans="1:30" x14ac:dyDescent="0.2">
      <c r="A434">
        <v>6</v>
      </c>
      <c r="B434" t="s">
        <v>30</v>
      </c>
      <c r="C434">
        <v>2021</v>
      </c>
      <c r="D434">
        <v>1</v>
      </c>
      <c r="E434">
        <v>222</v>
      </c>
      <c r="F434" t="s">
        <v>239</v>
      </c>
      <c r="G434">
        <v>93</v>
      </c>
      <c r="H434" t="s">
        <v>32</v>
      </c>
      <c r="I434">
        <v>18</v>
      </c>
      <c r="J434" t="s">
        <v>84</v>
      </c>
      <c r="K434" t="s">
        <v>59</v>
      </c>
      <c r="L434">
        <v>1</v>
      </c>
      <c r="M434" t="s">
        <v>68</v>
      </c>
      <c r="N434">
        <v>21</v>
      </c>
      <c r="O434" t="s">
        <v>69</v>
      </c>
      <c r="P434">
        <v>7585</v>
      </c>
      <c r="Q434" t="s">
        <v>252</v>
      </c>
      <c r="R434">
        <v>1</v>
      </c>
      <c r="S434" t="s">
        <v>38</v>
      </c>
      <c r="T434" t="s">
        <v>264</v>
      </c>
      <c r="U434">
        <v>4</v>
      </c>
      <c r="V434" t="s">
        <v>255</v>
      </c>
      <c r="W434">
        <v>0</v>
      </c>
      <c r="Y434" s="1">
        <v>0</v>
      </c>
      <c r="AA434">
        <v>1</v>
      </c>
      <c r="AB434">
        <v>1</v>
      </c>
      <c r="AC434" s="1">
        <v>1934076</v>
      </c>
      <c r="AD434" s="1">
        <v>1089869</v>
      </c>
    </row>
    <row r="435" spans="1:30" x14ac:dyDescent="0.2">
      <c r="A435">
        <v>6</v>
      </c>
      <c r="B435" t="s">
        <v>30</v>
      </c>
      <c r="C435">
        <v>2021</v>
      </c>
      <c r="D435">
        <v>1</v>
      </c>
      <c r="E435">
        <v>222</v>
      </c>
      <c r="F435" t="s">
        <v>239</v>
      </c>
      <c r="G435">
        <v>93</v>
      </c>
      <c r="H435" t="s">
        <v>32</v>
      </c>
      <c r="I435">
        <v>18</v>
      </c>
      <c r="J435" t="s">
        <v>84</v>
      </c>
      <c r="K435" t="s">
        <v>59</v>
      </c>
      <c r="L435">
        <v>1</v>
      </c>
      <c r="M435" t="s">
        <v>68</v>
      </c>
      <c r="N435">
        <v>21</v>
      </c>
      <c r="O435" t="s">
        <v>69</v>
      </c>
      <c r="P435">
        <v>7585</v>
      </c>
      <c r="Q435" t="s">
        <v>252</v>
      </c>
      <c r="R435">
        <v>1</v>
      </c>
      <c r="S435" t="s">
        <v>38</v>
      </c>
      <c r="T435" t="s">
        <v>264</v>
      </c>
      <c r="U435">
        <v>8</v>
      </c>
      <c r="V435" t="s">
        <v>256</v>
      </c>
      <c r="W435">
        <v>0</v>
      </c>
      <c r="Y435" s="1">
        <v>0</v>
      </c>
      <c r="AA435">
        <v>1</v>
      </c>
      <c r="AB435">
        <v>1</v>
      </c>
      <c r="AC435" s="1">
        <v>828708</v>
      </c>
      <c r="AD435" s="1">
        <v>324478</v>
      </c>
    </row>
    <row r="436" spans="1:30" x14ac:dyDescent="0.2">
      <c r="A436">
        <v>6</v>
      </c>
      <c r="B436" t="s">
        <v>30</v>
      </c>
      <c r="C436">
        <v>2021</v>
      </c>
      <c r="D436">
        <v>1</v>
      </c>
      <c r="E436">
        <v>222</v>
      </c>
      <c r="F436" t="s">
        <v>239</v>
      </c>
      <c r="G436">
        <v>93</v>
      </c>
      <c r="H436" t="s">
        <v>32</v>
      </c>
      <c r="I436">
        <v>18</v>
      </c>
      <c r="J436" t="s">
        <v>84</v>
      </c>
      <c r="K436" t="s">
        <v>59</v>
      </c>
      <c r="L436">
        <v>1</v>
      </c>
      <c r="M436" t="s">
        <v>68</v>
      </c>
      <c r="N436">
        <v>21</v>
      </c>
      <c r="O436" t="s">
        <v>69</v>
      </c>
      <c r="P436">
        <v>7614</v>
      </c>
      <c r="Q436" t="s">
        <v>258</v>
      </c>
      <c r="R436">
        <v>1</v>
      </c>
      <c r="S436" t="s">
        <v>38</v>
      </c>
      <c r="T436" t="s">
        <v>259</v>
      </c>
      <c r="U436">
        <v>1</v>
      </c>
      <c r="V436" t="s">
        <v>260</v>
      </c>
      <c r="W436">
        <v>0</v>
      </c>
      <c r="Y436" s="1">
        <v>0</v>
      </c>
      <c r="AA436">
        <v>4</v>
      </c>
      <c r="AC436" s="1">
        <v>3500000</v>
      </c>
    </row>
    <row r="437" spans="1:30" x14ac:dyDescent="0.2">
      <c r="A437">
        <v>6</v>
      </c>
      <c r="B437" t="s">
        <v>30</v>
      </c>
      <c r="C437">
        <v>2021</v>
      </c>
      <c r="D437">
        <v>1</v>
      </c>
      <c r="E437">
        <v>222</v>
      </c>
      <c r="F437" t="s">
        <v>239</v>
      </c>
      <c r="G437">
        <v>93</v>
      </c>
      <c r="H437" t="s">
        <v>32</v>
      </c>
      <c r="I437">
        <v>18</v>
      </c>
      <c r="J437" t="s">
        <v>84</v>
      </c>
      <c r="K437" t="s">
        <v>59</v>
      </c>
      <c r="L437">
        <v>1</v>
      </c>
      <c r="M437" t="s">
        <v>68</v>
      </c>
      <c r="N437">
        <v>21</v>
      </c>
      <c r="O437" t="s">
        <v>69</v>
      </c>
      <c r="P437">
        <v>7625</v>
      </c>
      <c r="Q437" t="s">
        <v>261</v>
      </c>
      <c r="R437">
        <v>1</v>
      </c>
      <c r="S437" t="s">
        <v>38</v>
      </c>
      <c r="T437" t="s">
        <v>262</v>
      </c>
      <c r="U437">
        <v>1</v>
      </c>
      <c r="V437" t="s">
        <v>263</v>
      </c>
      <c r="W437">
        <v>0</v>
      </c>
      <c r="Y437" s="1">
        <v>0</v>
      </c>
      <c r="AA437">
        <v>3</v>
      </c>
      <c r="AC437" s="1">
        <v>7229250</v>
      </c>
    </row>
    <row r="438" spans="1:30" x14ac:dyDescent="0.2">
      <c r="A438">
        <v>6</v>
      </c>
      <c r="B438" t="s">
        <v>30</v>
      </c>
      <c r="C438">
        <v>2021</v>
      </c>
      <c r="D438">
        <v>1</v>
      </c>
      <c r="E438">
        <v>222</v>
      </c>
      <c r="F438" t="s">
        <v>239</v>
      </c>
      <c r="G438">
        <v>93</v>
      </c>
      <c r="H438" t="s">
        <v>32</v>
      </c>
      <c r="I438">
        <v>19</v>
      </c>
      <c r="J438" t="s">
        <v>85</v>
      </c>
      <c r="K438" t="s">
        <v>59</v>
      </c>
      <c r="L438">
        <v>1</v>
      </c>
      <c r="M438" t="s">
        <v>68</v>
      </c>
      <c r="N438">
        <v>12</v>
      </c>
      <c r="O438" t="s">
        <v>240</v>
      </c>
      <c r="P438">
        <v>7617</v>
      </c>
      <c r="Q438" t="s">
        <v>241</v>
      </c>
      <c r="R438">
        <v>1</v>
      </c>
      <c r="S438" t="s">
        <v>38</v>
      </c>
      <c r="T438" t="s">
        <v>242</v>
      </c>
      <c r="U438">
        <v>1</v>
      </c>
      <c r="V438" t="s">
        <v>243</v>
      </c>
      <c r="W438">
        <v>0</v>
      </c>
      <c r="Y438" s="1">
        <v>0</v>
      </c>
      <c r="AA438">
        <v>4150</v>
      </c>
      <c r="AB438">
        <v>2289</v>
      </c>
      <c r="AC438" s="1">
        <v>460362039</v>
      </c>
      <c r="AD438" s="1">
        <v>560054831</v>
      </c>
    </row>
    <row r="439" spans="1:30" x14ac:dyDescent="0.2">
      <c r="A439">
        <v>6</v>
      </c>
      <c r="B439" t="s">
        <v>30</v>
      </c>
      <c r="C439">
        <v>2021</v>
      </c>
      <c r="D439">
        <v>1</v>
      </c>
      <c r="E439">
        <v>222</v>
      </c>
      <c r="F439" t="s">
        <v>239</v>
      </c>
      <c r="G439">
        <v>93</v>
      </c>
      <c r="H439" t="s">
        <v>32</v>
      </c>
      <c r="I439">
        <v>19</v>
      </c>
      <c r="J439" t="s">
        <v>85</v>
      </c>
      <c r="K439" t="s">
        <v>59</v>
      </c>
      <c r="L439">
        <v>1</v>
      </c>
      <c r="M439" t="s">
        <v>68</v>
      </c>
      <c r="N439">
        <v>12</v>
      </c>
      <c r="O439" t="s">
        <v>240</v>
      </c>
      <c r="P439">
        <v>7617</v>
      </c>
      <c r="Q439" t="s">
        <v>241</v>
      </c>
      <c r="R439">
        <v>1</v>
      </c>
      <c r="S439" t="s">
        <v>38</v>
      </c>
      <c r="T439" t="s">
        <v>242</v>
      </c>
      <c r="U439">
        <v>3</v>
      </c>
      <c r="V439" t="s">
        <v>244</v>
      </c>
      <c r="W439">
        <v>0</v>
      </c>
      <c r="Y439" s="1">
        <v>0</v>
      </c>
      <c r="AA439">
        <v>649</v>
      </c>
      <c r="AB439">
        <v>1012</v>
      </c>
      <c r="AC439" s="1">
        <v>16037522</v>
      </c>
      <c r="AD439" s="1">
        <v>64981266</v>
      </c>
    </row>
    <row r="440" spans="1:30" x14ac:dyDescent="0.2">
      <c r="A440">
        <v>6</v>
      </c>
      <c r="B440" t="s">
        <v>30</v>
      </c>
      <c r="C440">
        <v>2021</v>
      </c>
      <c r="D440">
        <v>1</v>
      </c>
      <c r="E440">
        <v>222</v>
      </c>
      <c r="F440" t="s">
        <v>239</v>
      </c>
      <c r="G440">
        <v>93</v>
      </c>
      <c r="H440" t="s">
        <v>32</v>
      </c>
      <c r="I440">
        <v>19</v>
      </c>
      <c r="J440" t="s">
        <v>85</v>
      </c>
      <c r="K440" t="s">
        <v>59</v>
      </c>
      <c r="L440">
        <v>1</v>
      </c>
      <c r="M440" t="s">
        <v>68</v>
      </c>
      <c r="N440">
        <v>12</v>
      </c>
      <c r="O440" t="s">
        <v>240</v>
      </c>
      <c r="P440">
        <v>7617</v>
      </c>
      <c r="Q440" t="s">
        <v>241</v>
      </c>
      <c r="R440">
        <v>1</v>
      </c>
      <c r="S440" t="s">
        <v>38</v>
      </c>
      <c r="T440" t="s">
        <v>242</v>
      </c>
      <c r="U440">
        <v>4</v>
      </c>
      <c r="V440" t="s">
        <v>267</v>
      </c>
      <c r="W440">
        <v>0</v>
      </c>
      <c r="Y440" s="1">
        <v>0</v>
      </c>
      <c r="AA440">
        <v>2</v>
      </c>
      <c r="AB440">
        <v>1</v>
      </c>
      <c r="AC440" s="1">
        <v>22767671</v>
      </c>
      <c r="AD440" s="1">
        <v>10911739</v>
      </c>
    </row>
    <row r="441" spans="1:30" x14ac:dyDescent="0.2">
      <c r="A441">
        <v>6</v>
      </c>
      <c r="B441" t="s">
        <v>30</v>
      </c>
      <c r="C441">
        <v>2021</v>
      </c>
      <c r="D441">
        <v>1</v>
      </c>
      <c r="E441">
        <v>222</v>
      </c>
      <c r="F441" t="s">
        <v>239</v>
      </c>
      <c r="G441">
        <v>93</v>
      </c>
      <c r="H441" t="s">
        <v>32</v>
      </c>
      <c r="I441">
        <v>19</v>
      </c>
      <c r="J441" t="s">
        <v>85</v>
      </c>
      <c r="K441" t="s">
        <v>59</v>
      </c>
      <c r="L441">
        <v>1</v>
      </c>
      <c r="M441" t="s">
        <v>68</v>
      </c>
      <c r="N441">
        <v>14</v>
      </c>
      <c r="O441" t="s">
        <v>245</v>
      </c>
      <c r="P441">
        <v>7619</v>
      </c>
      <c r="Q441" t="s">
        <v>246</v>
      </c>
      <c r="R441">
        <v>1</v>
      </c>
      <c r="S441" t="s">
        <v>38</v>
      </c>
      <c r="T441" t="s">
        <v>247</v>
      </c>
      <c r="U441">
        <v>1</v>
      </c>
      <c r="V441" t="s">
        <v>248</v>
      </c>
      <c r="W441">
        <v>0</v>
      </c>
      <c r="Y441" s="1">
        <v>0</v>
      </c>
      <c r="AA441">
        <v>2541</v>
      </c>
      <c r="AB441">
        <v>1986</v>
      </c>
      <c r="AC441" s="1">
        <v>1086890273</v>
      </c>
      <c r="AD441" s="1">
        <v>1006229026</v>
      </c>
    </row>
    <row r="442" spans="1:30" x14ac:dyDescent="0.2">
      <c r="A442">
        <v>6</v>
      </c>
      <c r="B442" t="s">
        <v>30</v>
      </c>
      <c r="C442">
        <v>2021</v>
      </c>
      <c r="D442">
        <v>1</v>
      </c>
      <c r="E442">
        <v>222</v>
      </c>
      <c r="F442" t="s">
        <v>239</v>
      </c>
      <c r="G442">
        <v>93</v>
      </c>
      <c r="H442" t="s">
        <v>32</v>
      </c>
      <c r="I442">
        <v>19</v>
      </c>
      <c r="J442" t="s">
        <v>85</v>
      </c>
      <c r="K442" t="s">
        <v>59</v>
      </c>
      <c r="L442">
        <v>1</v>
      </c>
      <c r="M442" t="s">
        <v>68</v>
      </c>
      <c r="N442">
        <v>14</v>
      </c>
      <c r="O442" t="s">
        <v>245</v>
      </c>
      <c r="P442">
        <v>7619</v>
      </c>
      <c r="Q442" t="s">
        <v>246</v>
      </c>
      <c r="R442">
        <v>1</v>
      </c>
      <c r="S442" t="s">
        <v>38</v>
      </c>
      <c r="T442" t="s">
        <v>247</v>
      </c>
      <c r="U442">
        <v>3</v>
      </c>
      <c r="V442" t="s">
        <v>268</v>
      </c>
      <c r="W442">
        <v>0</v>
      </c>
      <c r="Y442" s="1">
        <v>0</v>
      </c>
      <c r="AA442">
        <v>2</v>
      </c>
      <c r="AB442">
        <v>2</v>
      </c>
      <c r="AC442" s="1">
        <v>516648684</v>
      </c>
      <c r="AD442" s="1">
        <v>427749635</v>
      </c>
    </row>
    <row r="443" spans="1:30" x14ac:dyDescent="0.2">
      <c r="A443">
        <v>6</v>
      </c>
      <c r="B443" t="s">
        <v>30</v>
      </c>
      <c r="C443">
        <v>2021</v>
      </c>
      <c r="D443">
        <v>1</v>
      </c>
      <c r="E443">
        <v>222</v>
      </c>
      <c r="F443" t="s">
        <v>239</v>
      </c>
      <c r="G443">
        <v>93</v>
      </c>
      <c r="H443" t="s">
        <v>32</v>
      </c>
      <c r="I443">
        <v>19</v>
      </c>
      <c r="J443" t="s">
        <v>85</v>
      </c>
      <c r="K443" t="s">
        <v>59</v>
      </c>
      <c r="L443">
        <v>1</v>
      </c>
      <c r="M443" t="s">
        <v>68</v>
      </c>
      <c r="N443">
        <v>14</v>
      </c>
      <c r="O443" t="s">
        <v>245</v>
      </c>
      <c r="P443">
        <v>7619</v>
      </c>
      <c r="Q443" t="s">
        <v>246</v>
      </c>
      <c r="R443">
        <v>1</v>
      </c>
      <c r="S443" t="s">
        <v>38</v>
      </c>
      <c r="T443" t="s">
        <v>247</v>
      </c>
      <c r="U443">
        <v>7</v>
      </c>
      <c r="V443" t="s">
        <v>269</v>
      </c>
      <c r="W443">
        <v>0</v>
      </c>
      <c r="Y443" s="1">
        <v>0</v>
      </c>
      <c r="AA443">
        <v>140</v>
      </c>
      <c r="AB443">
        <v>88</v>
      </c>
      <c r="AC443" s="1">
        <v>17442000</v>
      </c>
      <c r="AD443" s="1">
        <v>10763802</v>
      </c>
    </row>
    <row r="444" spans="1:30" x14ac:dyDescent="0.2">
      <c r="A444">
        <v>6</v>
      </c>
      <c r="B444" t="s">
        <v>30</v>
      </c>
      <c r="C444">
        <v>2021</v>
      </c>
      <c r="D444">
        <v>1</v>
      </c>
      <c r="E444">
        <v>222</v>
      </c>
      <c r="F444" t="s">
        <v>239</v>
      </c>
      <c r="G444">
        <v>93</v>
      </c>
      <c r="H444" t="s">
        <v>32</v>
      </c>
      <c r="I444">
        <v>19</v>
      </c>
      <c r="J444" t="s">
        <v>85</v>
      </c>
      <c r="K444" t="s">
        <v>59</v>
      </c>
      <c r="L444">
        <v>1</v>
      </c>
      <c r="M444" t="s">
        <v>68</v>
      </c>
      <c r="N444">
        <v>14</v>
      </c>
      <c r="O444" t="s">
        <v>245</v>
      </c>
      <c r="P444">
        <v>7619</v>
      </c>
      <c r="Q444" t="s">
        <v>246</v>
      </c>
      <c r="R444">
        <v>1</v>
      </c>
      <c r="S444" t="s">
        <v>38</v>
      </c>
      <c r="T444" t="s">
        <v>247</v>
      </c>
      <c r="U444">
        <v>8</v>
      </c>
      <c r="V444" t="s">
        <v>270</v>
      </c>
      <c r="W444">
        <v>0</v>
      </c>
      <c r="Y444" s="1">
        <v>0</v>
      </c>
      <c r="AA444">
        <v>700</v>
      </c>
      <c r="AB444">
        <v>307</v>
      </c>
      <c r="AC444" s="1">
        <v>365622752</v>
      </c>
      <c r="AD444" s="1">
        <v>240224992</v>
      </c>
    </row>
    <row r="445" spans="1:30" x14ac:dyDescent="0.2">
      <c r="A445">
        <v>6</v>
      </c>
      <c r="B445" t="s">
        <v>30</v>
      </c>
      <c r="C445">
        <v>2021</v>
      </c>
      <c r="D445">
        <v>1</v>
      </c>
      <c r="E445">
        <v>222</v>
      </c>
      <c r="F445" t="s">
        <v>239</v>
      </c>
      <c r="G445">
        <v>93</v>
      </c>
      <c r="H445" t="s">
        <v>32</v>
      </c>
      <c r="I445">
        <v>19</v>
      </c>
      <c r="J445" t="s">
        <v>85</v>
      </c>
      <c r="K445" t="s">
        <v>59</v>
      </c>
      <c r="L445">
        <v>1</v>
      </c>
      <c r="M445" t="s">
        <v>68</v>
      </c>
      <c r="N445">
        <v>15</v>
      </c>
      <c r="O445" t="s">
        <v>91</v>
      </c>
      <c r="P445">
        <v>7594</v>
      </c>
      <c r="Q445" t="s">
        <v>249</v>
      </c>
      <c r="R445">
        <v>1</v>
      </c>
      <c r="S445" t="s">
        <v>38</v>
      </c>
      <c r="T445" t="s">
        <v>250</v>
      </c>
      <c r="U445">
        <v>3</v>
      </c>
      <c r="V445" t="s">
        <v>251</v>
      </c>
      <c r="W445">
        <v>0</v>
      </c>
      <c r="Y445" s="1">
        <v>0</v>
      </c>
      <c r="AA445">
        <v>1</v>
      </c>
      <c r="AB445">
        <v>6</v>
      </c>
      <c r="AC445" s="1">
        <v>73000</v>
      </c>
      <c r="AD445" s="1">
        <v>73000</v>
      </c>
    </row>
    <row r="446" spans="1:30" x14ac:dyDescent="0.2">
      <c r="A446">
        <v>6</v>
      </c>
      <c r="B446" t="s">
        <v>30</v>
      </c>
      <c r="C446">
        <v>2021</v>
      </c>
      <c r="D446">
        <v>1</v>
      </c>
      <c r="E446">
        <v>222</v>
      </c>
      <c r="F446" t="s">
        <v>239</v>
      </c>
      <c r="G446">
        <v>93</v>
      </c>
      <c r="H446" t="s">
        <v>32</v>
      </c>
      <c r="I446">
        <v>19</v>
      </c>
      <c r="J446" t="s">
        <v>85</v>
      </c>
      <c r="K446" t="s">
        <v>59</v>
      </c>
      <c r="L446">
        <v>1</v>
      </c>
      <c r="M446" t="s">
        <v>68</v>
      </c>
      <c r="N446">
        <v>21</v>
      </c>
      <c r="O446" t="s">
        <v>69</v>
      </c>
      <c r="P446">
        <v>7585</v>
      </c>
      <c r="Q446" t="s">
        <v>252</v>
      </c>
      <c r="R446">
        <v>1</v>
      </c>
      <c r="S446" t="s">
        <v>38</v>
      </c>
      <c r="T446" t="s">
        <v>264</v>
      </c>
      <c r="U446">
        <v>3</v>
      </c>
      <c r="V446" t="s">
        <v>254</v>
      </c>
      <c r="W446">
        <v>0</v>
      </c>
      <c r="Y446" s="1">
        <v>0</v>
      </c>
      <c r="AA446">
        <v>5</v>
      </c>
      <c r="AB446">
        <v>5</v>
      </c>
      <c r="AC446" s="1">
        <v>5197035</v>
      </c>
      <c r="AD446" s="1">
        <v>571410</v>
      </c>
    </row>
    <row r="447" spans="1:30" x14ac:dyDescent="0.2">
      <c r="A447">
        <v>6</v>
      </c>
      <c r="B447" t="s">
        <v>30</v>
      </c>
      <c r="C447">
        <v>2021</v>
      </c>
      <c r="D447">
        <v>1</v>
      </c>
      <c r="E447">
        <v>222</v>
      </c>
      <c r="F447" t="s">
        <v>239</v>
      </c>
      <c r="G447">
        <v>93</v>
      </c>
      <c r="H447" t="s">
        <v>32</v>
      </c>
      <c r="I447">
        <v>19</v>
      </c>
      <c r="J447" t="s">
        <v>85</v>
      </c>
      <c r="K447" t="s">
        <v>59</v>
      </c>
      <c r="L447">
        <v>1</v>
      </c>
      <c r="M447" t="s">
        <v>68</v>
      </c>
      <c r="N447">
        <v>21</v>
      </c>
      <c r="O447" t="s">
        <v>69</v>
      </c>
      <c r="P447">
        <v>7585</v>
      </c>
      <c r="Q447" t="s">
        <v>252</v>
      </c>
      <c r="R447">
        <v>1</v>
      </c>
      <c r="S447" t="s">
        <v>38</v>
      </c>
      <c r="T447" t="s">
        <v>264</v>
      </c>
      <c r="U447">
        <v>4</v>
      </c>
      <c r="V447" t="s">
        <v>255</v>
      </c>
      <c r="W447">
        <v>0</v>
      </c>
      <c r="Y447" s="1">
        <v>0</v>
      </c>
      <c r="AA447">
        <v>3</v>
      </c>
      <c r="AB447">
        <v>3</v>
      </c>
      <c r="AC447" s="1">
        <v>5802228</v>
      </c>
      <c r="AD447" s="1">
        <v>3269606</v>
      </c>
    </row>
    <row r="448" spans="1:30" x14ac:dyDescent="0.2">
      <c r="A448">
        <v>6</v>
      </c>
      <c r="B448" t="s">
        <v>30</v>
      </c>
      <c r="C448">
        <v>2021</v>
      </c>
      <c r="D448">
        <v>1</v>
      </c>
      <c r="E448">
        <v>222</v>
      </c>
      <c r="F448" t="s">
        <v>239</v>
      </c>
      <c r="G448">
        <v>93</v>
      </c>
      <c r="H448" t="s">
        <v>32</v>
      </c>
      <c r="I448">
        <v>19</v>
      </c>
      <c r="J448" t="s">
        <v>85</v>
      </c>
      <c r="K448" t="s">
        <v>59</v>
      </c>
      <c r="L448">
        <v>1</v>
      </c>
      <c r="M448" t="s">
        <v>68</v>
      </c>
      <c r="N448">
        <v>21</v>
      </c>
      <c r="O448" t="s">
        <v>69</v>
      </c>
      <c r="P448">
        <v>7585</v>
      </c>
      <c r="Q448" t="s">
        <v>252</v>
      </c>
      <c r="R448">
        <v>1</v>
      </c>
      <c r="S448" t="s">
        <v>38</v>
      </c>
      <c r="T448" t="s">
        <v>264</v>
      </c>
      <c r="U448">
        <v>7</v>
      </c>
      <c r="V448" t="s">
        <v>266</v>
      </c>
      <c r="W448">
        <v>0</v>
      </c>
      <c r="Y448" s="1">
        <v>0</v>
      </c>
      <c r="AA448">
        <v>6</v>
      </c>
      <c r="AB448">
        <v>6</v>
      </c>
      <c r="AC448" s="1">
        <v>5832580</v>
      </c>
      <c r="AD448" s="1">
        <v>1686540</v>
      </c>
    </row>
    <row r="449" spans="1:30" x14ac:dyDescent="0.2">
      <c r="A449">
        <v>6</v>
      </c>
      <c r="B449" t="s">
        <v>30</v>
      </c>
      <c r="C449">
        <v>2021</v>
      </c>
      <c r="D449">
        <v>1</v>
      </c>
      <c r="E449">
        <v>222</v>
      </c>
      <c r="F449" t="s">
        <v>239</v>
      </c>
      <c r="G449">
        <v>93</v>
      </c>
      <c r="H449" t="s">
        <v>32</v>
      </c>
      <c r="I449">
        <v>19</v>
      </c>
      <c r="J449" t="s">
        <v>85</v>
      </c>
      <c r="K449" t="s">
        <v>59</v>
      </c>
      <c r="L449">
        <v>1</v>
      </c>
      <c r="M449" t="s">
        <v>68</v>
      </c>
      <c r="N449">
        <v>21</v>
      </c>
      <c r="O449" t="s">
        <v>69</v>
      </c>
      <c r="P449">
        <v>7585</v>
      </c>
      <c r="Q449" t="s">
        <v>252</v>
      </c>
      <c r="R449">
        <v>1</v>
      </c>
      <c r="S449" t="s">
        <v>38</v>
      </c>
      <c r="T449" t="s">
        <v>264</v>
      </c>
      <c r="U449">
        <v>8</v>
      </c>
      <c r="V449" t="s">
        <v>256</v>
      </c>
      <c r="W449">
        <v>0</v>
      </c>
      <c r="Y449" s="1">
        <v>0</v>
      </c>
      <c r="AA449">
        <v>11</v>
      </c>
      <c r="AB449">
        <v>11</v>
      </c>
      <c r="AC449" s="1">
        <v>8259528</v>
      </c>
      <c r="AD449" s="1">
        <v>3569262</v>
      </c>
    </row>
    <row r="450" spans="1:30" x14ac:dyDescent="0.2">
      <c r="A450">
        <v>6</v>
      </c>
      <c r="B450" t="s">
        <v>30</v>
      </c>
      <c r="C450">
        <v>2021</v>
      </c>
      <c r="D450">
        <v>1</v>
      </c>
      <c r="E450">
        <v>222</v>
      </c>
      <c r="F450" t="s">
        <v>239</v>
      </c>
      <c r="G450">
        <v>93</v>
      </c>
      <c r="H450" t="s">
        <v>32</v>
      </c>
      <c r="I450">
        <v>19</v>
      </c>
      <c r="J450" t="s">
        <v>85</v>
      </c>
      <c r="K450" t="s">
        <v>59</v>
      </c>
      <c r="L450">
        <v>1</v>
      </c>
      <c r="M450" t="s">
        <v>68</v>
      </c>
      <c r="N450">
        <v>21</v>
      </c>
      <c r="O450" t="s">
        <v>69</v>
      </c>
      <c r="P450">
        <v>7585</v>
      </c>
      <c r="Q450" t="s">
        <v>252</v>
      </c>
      <c r="R450">
        <v>1</v>
      </c>
      <c r="S450" t="s">
        <v>38</v>
      </c>
      <c r="T450" t="s">
        <v>264</v>
      </c>
      <c r="U450">
        <v>9</v>
      </c>
      <c r="V450" t="s">
        <v>257</v>
      </c>
      <c r="W450">
        <v>0</v>
      </c>
      <c r="Y450" s="1">
        <v>0</v>
      </c>
      <c r="AA450">
        <v>4</v>
      </c>
      <c r="AB450">
        <v>4</v>
      </c>
      <c r="AC450" s="1">
        <v>62774301</v>
      </c>
      <c r="AD450" s="1">
        <v>45722128</v>
      </c>
    </row>
    <row r="451" spans="1:30" x14ac:dyDescent="0.2">
      <c r="A451">
        <v>6</v>
      </c>
      <c r="B451" t="s">
        <v>30</v>
      </c>
      <c r="C451">
        <v>2021</v>
      </c>
      <c r="D451">
        <v>1</v>
      </c>
      <c r="E451">
        <v>222</v>
      </c>
      <c r="F451" t="s">
        <v>239</v>
      </c>
      <c r="G451">
        <v>93</v>
      </c>
      <c r="H451" t="s">
        <v>32</v>
      </c>
      <c r="I451">
        <v>19</v>
      </c>
      <c r="J451" t="s">
        <v>85</v>
      </c>
      <c r="K451" t="s">
        <v>59</v>
      </c>
      <c r="L451">
        <v>1</v>
      </c>
      <c r="M451" t="s">
        <v>68</v>
      </c>
      <c r="N451">
        <v>21</v>
      </c>
      <c r="O451" t="s">
        <v>69</v>
      </c>
      <c r="P451">
        <v>7614</v>
      </c>
      <c r="Q451" t="s">
        <v>258</v>
      </c>
      <c r="R451">
        <v>1</v>
      </c>
      <c r="S451" t="s">
        <v>38</v>
      </c>
      <c r="T451" t="s">
        <v>259</v>
      </c>
      <c r="U451">
        <v>1</v>
      </c>
      <c r="V451" t="s">
        <v>260</v>
      </c>
      <c r="W451">
        <v>0</v>
      </c>
      <c r="Y451" s="1">
        <v>0</v>
      </c>
      <c r="AA451">
        <v>4</v>
      </c>
      <c r="AB451">
        <v>1</v>
      </c>
      <c r="AC451" s="1">
        <v>3781000</v>
      </c>
      <c r="AD451" s="1">
        <v>0</v>
      </c>
    </row>
    <row r="452" spans="1:30" x14ac:dyDescent="0.2">
      <c r="A452">
        <v>6</v>
      </c>
      <c r="B452" t="s">
        <v>30</v>
      </c>
      <c r="C452">
        <v>2021</v>
      </c>
      <c r="D452">
        <v>1</v>
      </c>
      <c r="E452">
        <v>222</v>
      </c>
      <c r="F452" t="s">
        <v>239</v>
      </c>
      <c r="G452">
        <v>93</v>
      </c>
      <c r="H452" t="s">
        <v>32</v>
      </c>
      <c r="I452">
        <v>19</v>
      </c>
      <c r="J452" t="s">
        <v>85</v>
      </c>
      <c r="K452" t="s">
        <v>59</v>
      </c>
      <c r="L452">
        <v>1</v>
      </c>
      <c r="M452" t="s">
        <v>68</v>
      </c>
      <c r="N452">
        <v>21</v>
      </c>
      <c r="O452" t="s">
        <v>69</v>
      </c>
      <c r="P452">
        <v>7625</v>
      </c>
      <c r="Q452" t="s">
        <v>261</v>
      </c>
      <c r="R452">
        <v>1</v>
      </c>
      <c r="S452" t="s">
        <v>38</v>
      </c>
      <c r="T452" t="s">
        <v>262</v>
      </c>
      <c r="U452">
        <v>1</v>
      </c>
      <c r="V452" t="s">
        <v>263</v>
      </c>
      <c r="W452">
        <v>0</v>
      </c>
      <c r="Y452" s="1">
        <v>0</v>
      </c>
      <c r="AA452">
        <v>3</v>
      </c>
      <c r="AC452" s="1">
        <v>7229250</v>
      </c>
    </row>
    <row r="453" spans="1:30" x14ac:dyDescent="0.2">
      <c r="A453">
        <v>6</v>
      </c>
      <c r="B453" t="s">
        <v>30</v>
      </c>
      <c r="C453">
        <v>2021</v>
      </c>
      <c r="D453">
        <v>1</v>
      </c>
      <c r="E453">
        <v>222</v>
      </c>
      <c r="F453" t="s">
        <v>239</v>
      </c>
      <c r="G453">
        <v>93</v>
      </c>
      <c r="H453" t="s">
        <v>32</v>
      </c>
      <c r="I453">
        <v>20</v>
      </c>
      <c r="J453" t="s">
        <v>280</v>
      </c>
      <c r="K453" t="s">
        <v>59</v>
      </c>
      <c r="L453">
        <v>1</v>
      </c>
      <c r="M453" t="s">
        <v>68</v>
      </c>
      <c r="N453">
        <v>12</v>
      </c>
      <c r="O453" t="s">
        <v>240</v>
      </c>
      <c r="P453">
        <v>7617</v>
      </c>
      <c r="Q453" t="s">
        <v>241</v>
      </c>
      <c r="R453">
        <v>1</v>
      </c>
      <c r="S453" t="s">
        <v>38</v>
      </c>
      <c r="T453" t="s">
        <v>242</v>
      </c>
      <c r="U453">
        <v>1</v>
      </c>
      <c r="V453" t="s">
        <v>243</v>
      </c>
      <c r="W453">
        <v>0</v>
      </c>
      <c r="Y453" s="1">
        <v>0</v>
      </c>
      <c r="AA453">
        <v>60</v>
      </c>
      <c r="AB453">
        <v>25</v>
      </c>
      <c r="AC453" s="1">
        <v>6655837</v>
      </c>
      <c r="AD453" s="1">
        <v>6116808</v>
      </c>
    </row>
    <row r="454" spans="1:30" x14ac:dyDescent="0.2">
      <c r="A454">
        <v>6</v>
      </c>
      <c r="B454" t="s">
        <v>30</v>
      </c>
      <c r="C454">
        <v>2021</v>
      </c>
      <c r="D454">
        <v>1</v>
      </c>
      <c r="E454">
        <v>222</v>
      </c>
      <c r="F454" t="s">
        <v>239</v>
      </c>
      <c r="G454">
        <v>93</v>
      </c>
      <c r="H454" t="s">
        <v>32</v>
      </c>
      <c r="I454">
        <v>20</v>
      </c>
      <c r="J454" t="s">
        <v>280</v>
      </c>
      <c r="K454" t="s">
        <v>59</v>
      </c>
      <c r="L454">
        <v>1</v>
      </c>
      <c r="M454" t="s">
        <v>68</v>
      </c>
      <c r="N454">
        <v>12</v>
      </c>
      <c r="O454" t="s">
        <v>240</v>
      </c>
      <c r="P454">
        <v>7617</v>
      </c>
      <c r="Q454" t="s">
        <v>241</v>
      </c>
      <c r="R454">
        <v>1</v>
      </c>
      <c r="S454" t="s">
        <v>38</v>
      </c>
      <c r="T454" t="s">
        <v>242</v>
      </c>
      <c r="U454">
        <v>3</v>
      </c>
      <c r="V454" t="s">
        <v>244</v>
      </c>
      <c r="W454">
        <v>0</v>
      </c>
      <c r="Y454" s="1">
        <v>0</v>
      </c>
      <c r="AA454">
        <v>103</v>
      </c>
      <c r="AC454" s="1">
        <v>2545638</v>
      </c>
    </row>
    <row r="455" spans="1:30" x14ac:dyDescent="0.2">
      <c r="A455">
        <v>6</v>
      </c>
      <c r="B455" t="s">
        <v>30</v>
      </c>
      <c r="C455">
        <v>2021</v>
      </c>
      <c r="D455">
        <v>1</v>
      </c>
      <c r="E455">
        <v>222</v>
      </c>
      <c r="F455" t="s">
        <v>239</v>
      </c>
      <c r="G455">
        <v>93</v>
      </c>
      <c r="H455" t="s">
        <v>32</v>
      </c>
      <c r="I455">
        <v>20</v>
      </c>
      <c r="J455" t="s">
        <v>280</v>
      </c>
      <c r="K455" t="s">
        <v>59</v>
      </c>
      <c r="L455">
        <v>1</v>
      </c>
      <c r="M455" t="s">
        <v>68</v>
      </c>
      <c r="N455">
        <v>15</v>
      </c>
      <c r="O455" t="s">
        <v>91</v>
      </c>
      <c r="P455">
        <v>7594</v>
      </c>
      <c r="Q455" t="s">
        <v>249</v>
      </c>
      <c r="R455">
        <v>1</v>
      </c>
      <c r="S455" t="s">
        <v>38</v>
      </c>
      <c r="T455" t="s">
        <v>250</v>
      </c>
      <c r="U455">
        <v>3</v>
      </c>
      <c r="V455" t="s">
        <v>251</v>
      </c>
      <c r="W455">
        <v>0</v>
      </c>
      <c r="Y455" s="1">
        <v>0</v>
      </c>
      <c r="AA455">
        <v>1</v>
      </c>
      <c r="AB455">
        <v>0</v>
      </c>
      <c r="AC455" s="1">
        <v>73000</v>
      </c>
      <c r="AD455" s="1">
        <v>73000</v>
      </c>
    </row>
    <row r="456" spans="1:30" x14ac:dyDescent="0.2">
      <c r="A456">
        <v>6</v>
      </c>
      <c r="B456" t="s">
        <v>30</v>
      </c>
      <c r="C456">
        <v>2021</v>
      </c>
      <c r="D456">
        <v>1</v>
      </c>
      <c r="E456">
        <v>222</v>
      </c>
      <c r="F456" t="s">
        <v>239</v>
      </c>
      <c r="G456">
        <v>93</v>
      </c>
      <c r="H456" t="s">
        <v>32</v>
      </c>
      <c r="I456">
        <v>20</v>
      </c>
      <c r="J456" t="s">
        <v>280</v>
      </c>
      <c r="K456" t="s">
        <v>59</v>
      </c>
      <c r="L456">
        <v>1</v>
      </c>
      <c r="M456" t="s">
        <v>68</v>
      </c>
      <c r="N456">
        <v>21</v>
      </c>
      <c r="O456" t="s">
        <v>69</v>
      </c>
      <c r="P456">
        <v>7585</v>
      </c>
      <c r="Q456" t="s">
        <v>252</v>
      </c>
      <c r="R456">
        <v>1</v>
      </c>
      <c r="S456" t="s">
        <v>38</v>
      </c>
      <c r="T456" t="s">
        <v>264</v>
      </c>
      <c r="U456">
        <v>3</v>
      </c>
      <c r="V456" t="s">
        <v>254</v>
      </c>
      <c r="W456">
        <v>0</v>
      </c>
      <c r="Y456" s="1">
        <v>0</v>
      </c>
      <c r="AA456">
        <v>1</v>
      </c>
      <c r="AB456">
        <v>1</v>
      </c>
      <c r="AC456" s="1">
        <v>1039407</v>
      </c>
      <c r="AD456" s="1">
        <v>114282</v>
      </c>
    </row>
    <row r="457" spans="1:30" x14ac:dyDescent="0.2">
      <c r="A457">
        <v>6</v>
      </c>
      <c r="B457" t="s">
        <v>30</v>
      </c>
      <c r="C457">
        <v>2021</v>
      </c>
      <c r="D457">
        <v>1</v>
      </c>
      <c r="E457">
        <v>222</v>
      </c>
      <c r="F457" t="s">
        <v>239</v>
      </c>
      <c r="G457">
        <v>93</v>
      </c>
      <c r="H457" t="s">
        <v>32</v>
      </c>
      <c r="I457">
        <v>20</v>
      </c>
      <c r="J457" t="s">
        <v>280</v>
      </c>
      <c r="K457" t="s">
        <v>59</v>
      </c>
      <c r="L457">
        <v>1</v>
      </c>
      <c r="M457" t="s">
        <v>68</v>
      </c>
      <c r="N457">
        <v>21</v>
      </c>
      <c r="O457" t="s">
        <v>69</v>
      </c>
      <c r="P457">
        <v>7585</v>
      </c>
      <c r="Q457" t="s">
        <v>252</v>
      </c>
      <c r="R457">
        <v>1</v>
      </c>
      <c r="S457" t="s">
        <v>38</v>
      </c>
      <c r="T457" t="s">
        <v>264</v>
      </c>
      <c r="U457">
        <v>8</v>
      </c>
      <c r="V457" t="s">
        <v>256</v>
      </c>
      <c r="W457">
        <v>0</v>
      </c>
      <c r="Y457" s="1">
        <v>0</v>
      </c>
      <c r="AA457">
        <v>1</v>
      </c>
      <c r="AB457">
        <v>1</v>
      </c>
      <c r="AC457" s="1">
        <v>750866</v>
      </c>
      <c r="AD457" s="1">
        <v>324478</v>
      </c>
    </row>
    <row r="458" spans="1:30" x14ac:dyDescent="0.2">
      <c r="A458">
        <v>6</v>
      </c>
      <c r="B458" t="s">
        <v>30</v>
      </c>
      <c r="C458">
        <v>2021</v>
      </c>
      <c r="D458">
        <v>1</v>
      </c>
      <c r="E458">
        <v>222</v>
      </c>
      <c r="F458" t="s">
        <v>239</v>
      </c>
      <c r="G458">
        <v>93</v>
      </c>
      <c r="H458" t="s">
        <v>32</v>
      </c>
      <c r="I458">
        <v>20</v>
      </c>
      <c r="J458" t="s">
        <v>280</v>
      </c>
      <c r="K458" t="s">
        <v>59</v>
      </c>
      <c r="L458">
        <v>1</v>
      </c>
      <c r="M458" t="s">
        <v>68</v>
      </c>
      <c r="N458">
        <v>21</v>
      </c>
      <c r="O458" t="s">
        <v>69</v>
      </c>
      <c r="P458">
        <v>7614</v>
      </c>
      <c r="Q458" t="s">
        <v>258</v>
      </c>
      <c r="R458">
        <v>1</v>
      </c>
      <c r="S458" t="s">
        <v>38</v>
      </c>
      <c r="T458" t="s">
        <v>259</v>
      </c>
      <c r="U458">
        <v>1</v>
      </c>
      <c r="V458" t="s">
        <v>260</v>
      </c>
      <c r="W458">
        <v>0</v>
      </c>
      <c r="Y458" s="1">
        <v>0</v>
      </c>
      <c r="AA458">
        <v>3</v>
      </c>
      <c r="AC458" s="1">
        <v>4500000</v>
      </c>
    </row>
    <row r="459" spans="1:30" x14ac:dyDescent="0.2">
      <c r="A459">
        <v>6</v>
      </c>
      <c r="B459" t="s">
        <v>30</v>
      </c>
      <c r="C459">
        <v>2021</v>
      </c>
      <c r="D459">
        <v>1</v>
      </c>
      <c r="E459">
        <v>222</v>
      </c>
      <c r="F459" t="s">
        <v>239</v>
      </c>
      <c r="G459">
        <v>93</v>
      </c>
      <c r="H459" t="s">
        <v>32</v>
      </c>
      <c r="I459">
        <v>66</v>
      </c>
      <c r="J459" t="s">
        <v>33</v>
      </c>
      <c r="K459" t="s">
        <v>34</v>
      </c>
      <c r="L459">
        <v>5</v>
      </c>
      <c r="M459" t="s">
        <v>35</v>
      </c>
      <c r="N459">
        <v>56</v>
      </c>
      <c r="O459" t="s">
        <v>36</v>
      </c>
      <c r="P459">
        <v>7902</v>
      </c>
      <c r="Q459" t="s">
        <v>281</v>
      </c>
      <c r="R459">
        <v>1</v>
      </c>
      <c r="S459" t="s">
        <v>38</v>
      </c>
      <c r="T459" t="s">
        <v>282</v>
      </c>
      <c r="U459">
        <v>1</v>
      </c>
      <c r="V459" t="s">
        <v>283</v>
      </c>
      <c r="W459">
        <v>0</v>
      </c>
      <c r="X459">
        <v>0</v>
      </c>
      <c r="Y459" s="1">
        <v>211667715</v>
      </c>
      <c r="Z459" s="1">
        <v>171667715</v>
      </c>
      <c r="AA459">
        <v>2045000</v>
      </c>
      <c r="AB459">
        <v>2187890</v>
      </c>
      <c r="AC459" s="1">
        <v>353095904</v>
      </c>
      <c r="AD459" s="1">
        <v>337366680</v>
      </c>
    </row>
    <row r="460" spans="1:30" x14ac:dyDescent="0.2">
      <c r="A460">
        <v>6</v>
      </c>
      <c r="B460" t="s">
        <v>30</v>
      </c>
      <c r="C460">
        <v>2021</v>
      </c>
      <c r="D460">
        <v>1</v>
      </c>
      <c r="E460">
        <v>222</v>
      </c>
      <c r="F460" t="s">
        <v>239</v>
      </c>
      <c r="G460">
        <v>93</v>
      </c>
      <c r="H460" t="s">
        <v>32</v>
      </c>
      <c r="I460">
        <v>66</v>
      </c>
      <c r="J460" t="s">
        <v>33</v>
      </c>
      <c r="K460" t="s">
        <v>34</v>
      </c>
      <c r="L460">
        <v>5</v>
      </c>
      <c r="M460" t="s">
        <v>35</v>
      </c>
      <c r="N460">
        <v>56</v>
      </c>
      <c r="O460" t="s">
        <v>36</v>
      </c>
      <c r="P460">
        <v>7902</v>
      </c>
      <c r="Q460" t="s">
        <v>281</v>
      </c>
      <c r="R460">
        <v>1</v>
      </c>
      <c r="S460" t="s">
        <v>38</v>
      </c>
      <c r="T460" t="s">
        <v>282</v>
      </c>
      <c r="U460">
        <v>2</v>
      </c>
      <c r="V460" t="s">
        <v>284</v>
      </c>
      <c r="W460">
        <v>0</v>
      </c>
      <c r="X460">
        <v>0</v>
      </c>
      <c r="Y460" s="1">
        <v>260498865</v>
      </c>
      <c r="Z460" s="1">
        <v>42973580</v>
      </c>
      <c r="AA460">
        <v>2000</v>
      </c>
      <c r="AB460">
        <v>1712</v>
      </c>
      <c r="AC460" s="1">
        <v>956570440</v>
      </c>
      <c r="AD460" s="1">
        <v>625487760</v>
      </c>
    </row>
    <row r="461" spans="1:30" x14ac:dyDescent="0.2">
      <c r="A461">
        <v>6</v>
      </c>
      <c r="B461" t="s">
        <v>30</v>
      </c>
      <c r="C461">
        <v>2021</v>
      </c>
      <c r="D461">
        <v>1</v>
      </c>
      <c r="E461">
        <v>222</v>
      </c>
      <c r="F461" t="s">
        <v>239</v>
      </c>
      <c r="G461">
        <v>93</v>
      </c>
      <c r="H461" t="s">
        <v>32</v>
      </c>
      <c r="I461">
        <v>66</v>
      </c>
      <c r="J461" t="s">
        <v>33</v>
      </c>
      <c r="K461" t="s">
        <v>34</v>
      </c>
      <c r="L461">
        <v>5</v>
      </c>
      <c r="M461" t="s">
        <v>35</v>
      </c>
      <c r="N461">
        <v>56</v>
      </c>
      <c r="O461" t="s">
        <v>36</v>
      </c>
      <c r="P461">
        <v>7902</v>
      </c>
      <c r="Q461" t="s">
        <v>281</v>
      </c>
      <c r="R461">
        <v>1</v>
      </c>
      <c r="S461" t="s">
        <v>38</v>
      </c>
      <c r="T461" t="s">
        <v>282</v>
      </c>
      <c r="U461">
        <v>3</v>
      </c>
      <c r="V461" t="s">
        <v>285</v>
      </c>
      <c r="W461">
        <v>0</v>
      </c>
      <c r="X461">
        <v>0</v>
      </c>
      <c r="Y461" s="1">
        <v>116199925</v>
      </c>
      <c r="Z461" s="1">
        <v>97896396</v>
      </c>
      <c r="AA461">
        <v>1400000</v>
      </c>
      <c r="AB461">
        <v>1059779</v>
      </c>
      <c r="AC461" s="1">
        <v>547894231</v>
      </c>
      <c r="AD461" s="1">
        <v>465493631</v>
      </c>
    </row>
    <row r="462" spans="1:30" x14ac:dyDescent="0.2">
      <c r="A462">
        <v>6</v>
      </c>
      <c r="B462" t="s">
        <v>30</v>
      </c>
      <c r="C462">
        <v>2021</v>
      </c>
      <c r="D462">
        <v>1</v>
      </c>
      <c r="E462">
        <v>222</v>
      </c>
      <c r="F462" t="s">
        <v>239</v>
      </c>
      <c r="G462">
        <v>93</v>
      </c>
      <c r="H462" t="s">
        <v>32</v>
      </c>
      <c r="I462">
        <v>66</v>
      </c>
      <c r="J462" t="s">
        <v>33</v>
      </c>
      <c r="K462" t="s">
        <v>34</v>
      </c>
      <c r="L462">
        <v>5</v>
      </c>
      <c r="M462" t="s">
        <v>35</v>
      </c>
      <c r="N462">
        <v>56</v>
      </c>
      <c r="O462" t="s">
        <v>36</v>
      </c>
      <c r="P462">
        <v>7902</v>
      </c>
      <c r="Q462" t="s">
        <v>281</v>
      </c>
      <c r="R462">
        <v>1</v>
      </c>
      <c r="S462" t="s">
        <v>38</v>
      </c>
      <c r="T462" t="s">
        <v>282</v>
      </c>
      <c r="U462">
        <v>4</v>
      </c>
      <c r="V462" t="s">
        <v>286</v>
      </c>
      <c r="W462">
        <v>0</v>
      </c>
      <c r="X462">
        <v>0</v>
      </c>
      <c r="Y462" s="1">
        <v>710246932</v>
      </c>
      <c r="Z462" s="1">
        <v>698477652</v>
      </c>
      <c r="AA462">
        <v>80</v>
      </c>
      <c r="AB462">
        <v>44.8</v>
      </c>
      <c r="AC462" s="1">
        <v>8156584792</v>
      </c>
      <c r="AD462" s="1">
        <v>6210304191</v>
      </c>
    </row>
    <row r="463" spans="1:30" x14ac:dyDescent="0.2">
      <c r="A463">
        <v>6</v>
      </c>
      <c r="B463" t="s">
        <v>30</v>
      </c>
      <c r="C463">
        <v>2021</v>
      </c>
      <c r="D463">
        <v>1</v>
      </c>
      <c r="E463">
        <v>222</v>
      </c>
      <c r="F463" t="s">
        <v>239</v>
      </c>
      <c r="G463">
        <v>93</v>
      </c>
      <c r="H463" t="s">
        <v>32</v>
      </c>
      <c r="I463">
        <v>66</v>
      </c>
      <c r="J463" t="s">
        <v>33</v>
      </c>
      <c r="K463" t="s">
        <v>34</v>
      </c>
      <c r="L463">
        <v>5</v>
      </c>
      <c r="M463" t="s">
        <v>35</v>
      </c>
      <c r="N463">
        <v>56</v>
      </c>
      <c r="O463" t="s">
        <v>36</v>
      </c>
      <c r="P463">
        <v>7902</v>
      </c>
      <c r="Q463" t="s">
        <v>281</v>
      </c>
      <c r="R463">
        <v>1</v>
      </c>
      <c r="S463" t="s">
        <v>38</v>
      </c>
      <c r="T463" t="s">
        <v>282</v>
      </c>
      <c r="U463">
        <v>5</v>
      </c>
      <c r="V463" t="s">
        <v>288</v>
      </c>
      <c r="W463">
        <v>0</v>
      </c>
      <c r="X463">
        <v>0</v>
      </c>
      <c r="Y463" s="1">
        <v>78423200</v>
      </c>
      <c r="Z463" s="1">
        <v>78423200</v>
      </c>
      <c r="AA463">
        <v>25</v>
      </c>
      <c r="AB463">
        <v>14</v>
      </c>
      <c r="AC463" s="1">
        <v>386648425</v>
      </c>
      <c r="AD463" s="1">
        <v>333948026</v>
      </c>
    </row>
    <row r="464" spans="1:30" x14ac:dyDescent="0.2">
      <c r="A464">
        <v>6</v>
      </c>
      <c r="B464" t="s">
        <v>30</v>
      </c>
      <c r="C464">
        <v>2021</v>
      </c>
      <c r="D464">
        <v>1</v>
      </c>
      <c r="E464">
        <v>222</v>
      </c>
      <c r="F464" t="s">
        <v>239</v>
      </c>
      <c r="G464">
        <v>93</v>
      </c>
      <c r="H464" t="s">
        <v>32</v>
      </c>
      <c r="I464">
        <v>66</v>
      </c>
      <c r="J464" t="s">
        <v>33</v>
      </c>
      <c r="K464" t="s">
        <v>34</v>
      </c>
      <c r="L464">
        <v>5</v>
      </c>
      <c r="M464" t="s">
        <v>35</v>
      </c>
      <c r="N464">
        <v>56</v>
      </c>
      <c r="O464" t="s">
        <v>36</v>
      </c>
      <c r="P464">
        <v>7902</v>
      </c>
      <c r="Q464" t="s">
        <v>281</v>
      </c>
      <c r="R464">
        <v>1</v>
      </c>
      <c r="S464" t="s">
        <v>38</v>
      </c>
      <c r="T464" t="s">
        <v>282</v>
      </c>
      <c r="U464">
        <v>6</v>
      </c>
      <c r="V464" t="s">
        <v>289</v>
      </c>
      <c r="W464">
        <v>0</v>
      </c>
      <c r="X464">
        <v>0</v>
      </c>
      <c r="Y464" s="1">
        <v>467501335</v>
      </c>
      <c r="Z464" s="1">
        <v>467497467</v>
      </c>
      <c r="AA464">
        <v>58.3</v>
      </c>
      <c r="AB464">
        <v>28.8</v>
      </c>
      <c r="AC464" s="1">
        <v>2473343716</v>
      </c>
      <c r="AD464" s="1">
        <v>1006324738</v>
      </c>
    </row>
    <row r="465" spans="1:30" x14ac:dyDescent="0.2">
      <c r="A465">
        <v>6</v>
      </c>
      <c r="B465" t="s">
        <v>30</v>
      </c>
      <c r="C465">
        <v>2021</v>
      </c>
      <c r="D465">
        <v>1</v>
      </c>
      <c r="E465">
        <v>222</v>
      </c>
      <c r="F465" t="s">
        <v>239</v>
      </c>
      <c r="G465">
        <v>93</v>
      </c>
      <c r="H465" t="s">
        <v>32</v>
      </c>
      <c r="I465">
        <v>66</v>
      </c>
      <c r="J465" t="s">
        <v>33</v>
      </c>
      <c r="K465" t="s">
        <v>34</v>
      </c>
      <c r="L465">
        <v>5</v>
      </c>
      <c r="M465" t="s">
        <v>35</v>
      </c>
      <c r="N465">
        <v>56</v>
      </c>
      <c r="O465" t="s">
        <v>36</v>
      </c>
      <c r="P465">
        <v>7902</v>
      </c>
      <c r="Q465" t="s">
        <v>281</v>
      </c>
      <c r="R465">
        <v>1</v>
      </c>
      <c r="S465" t="s">
        <v>38</v>
      </c>
      <c r="T465" t="s">
        <v>282</v>
      </c>
      <c r="U465">
        <v>7</v>
      </c>
      <c r="V465" t="s">
        <v>292</v>
      </c>
      <c r="W465">
        <v>0</v>
      </c>
      <c r="Y465" s="1">
        <v>0</v>
      </c>
      <c r="AA465">
        <v>50</v>
      </c>
      <c r="AB465">
        <v>24.6</v>
      </c>
      <c r="AC465" s="1">
        <v>30000000</v>
      </c>
      <c r="AD465" s="1">
        <v>0</v>
      </c>
    </row>
    <row r="466" spans="1:30" x14ac:dyDescent="0.2">
      <c r="A466">
        <v>6</v>
      </c>
      <c r="B466" t="s">
        <v>30</v>
      </c>
      <c r="C466">
        <v>2021</v>
      </c>
      <c r="D466">
        <v>1</v>
      </c>
      <c r="E466">
        <v>222</v>
      </c>
      <c r="F466" t="s">
        <v>239</v>
      </c>
      <c r="G466">
        <v>93</v>
      </c>
      <c r="H466" t="s">
        <v>32</v>
      </c>
      <c r="I466">
        <v>66</v>
      </c>
      <c r="J466" t="s">
        <v>33</v>
      </c>
      <c r="K466" t="s">
        <v>34</v>
      </c>
      <c r="L466">
        <v>5</v>
      </c>
      <c r="M466" t="s">
        <v>35</v>
      </c>
      <c r="N466">
        <v>56</v>
      </c>
      <c r="O466" t="s">
        <v>36</v>
      </c>
      <c r="P466">
        <v>7902</v>
      </c>
      <c r="Q466" t="s">
        <v>281</v>
      </c>
      <c r="R466">
        <v>1</v>
      </c>
      <c r="S466" t="s">
        <v>38</v>
      </c>
      <c r="T466" t="s">
        <v>282</v>
      </c>
      <c r="U466">
        <v>8</v>
      </c>
      <c r="V466" t="s">
        <v>294</v>
      </c>
      <c r="W466">
        <v>0</v>
      </c>
      <c r="X466">
        <v>0</v>
      </c>
      <c r="Y466" s="1">
        <v>934720</v>
      </c>
      <c r="Z466" s="1">
        <v>0</v>
      </c>
      <c r="AA466">
        <v>34</v>
      </c>
      <c r="AB466">
        <v>34</v>
      </c>
      <c r="AC466" s="1">
        <v>5095862492</v>
      </c>
      <c r="AD466" s="1">
        <v>4599766109</v>
      </c>
    </row>
    <row r="467" spans="1:30" x14ac:dyDescent="0.2">
      <c r="A467">
        <v>6</v>
      </c>
      <c r="B467" t="s">
        <v>30</v>
      </c>
      <c r="C467">
        <v>2021</v>
      </c>
      <c r="D467">
        <v>1</v>
      </c>
      <c r="E467">
        <v>222</v>
      </c>
      <c r="F467" t="s">
        <v>239</v>
      </c>
      <c r="G467">
        <v>93</v>
      </c>
      <c r="H467" t="s">
        <v>32</v>
      </c>
      <c r="I467">
        <v>66</v>
      </c>
      <c r="J467" t="s">
        <v>33</v>
      </c>
      <c r="K467" t="s">
        <v>34</v>
      </c>
      <c r="L467">
        <v>5</v>
      </c>
      <c r="M467" t="s">
        <v>35</v>
      </c>
      <c r="N467">
        <v>57</v>
      </c>
      <c r="O467" t="s">
        <v>295</v>
      </c>
      <c r="P467">
        <v>7622</v>
      </c>
      <c r="Q467" t="s">
        <v>296</v>
      </c>
      <c r="R467">
        <v>1</v>
      </c>
      <c r="S467" t="s">
        <v>38</v>
      </c>
      <c r="T467" t="s">
        <v>297</v>
      </c>
      <c r="U467">
        <v>2</v>
      </c>
      <c r="V467" t="s">
        <v>298</v>
      </c>
      <c r="W467">
        <v>0</v>
      </c>
      <c r="X467">
        <v>0</v>
      </c>
      <c r="Y467" s="1">
        <v>20524135</v>
      </c>
      <c r="Z467" s="1">
        <v>18977000</v>
      </c>
      <c r="AA467">
        <v>0</v>
      </c>
      <c r="AC467" s="1">
        <v>0</v>
      </c>
    </row>
    <row r="468" spans="1:30" x14ac:dyDescent="0.2">
      <c r="A468">
        <v>6</v>
      </c>
      <c r="B468" t="s">
        <v>30</v>
      </c>
      <c r="C468">
        <v>2021</v>
      </c>
      <c r="D468">
        <v>1</v>
      </c>
      <c r="E468">
        <v>222</v>
      </c>
      <c r="F468" t="s">
        <v>239</v>
      </c>
      <c r="G468">
        <v>93</v>
      </c>
      <c r="H468" t="s">
        <v>32</v>
      </c>
      <c r="I468">
        <v>66</v>
      </c>
      <c r="J468" t="s">
        <v>33</v>
      </c>
      <c r="K468" t="s">
        <v>34</v>
      </c>
      <c r="L468">
        <v>5</v>
      </c>
      <c r="M468" t="s">
        <v>35</v>
      </c>
      <c r="N468">
        <v>57</v>
      </c>
      <c r="O468" t="s">
        <v>295</v>
      </c>
      <c r="P468">
        <v>7622</v>
      </c>
      <c r="Q468" t="s">
        <v>296</v>
      </c>
      <c r="R468">
        <v>1</v>
      </c>
      <c r="S468" t="s">
        <v>38</v>
      </c>
      <c r="T468" t="s">
        <v>297</v>
      </c>
      <c r="U468">
        <v>4</v>
      </c>
      <c r="V468" t="s">
        <v>299</v>
      </c>
      <c r="W468">
        <v>0</v>
      </c>
      <c r="X468">
        <v>0</v>
      </c>
      <c r="Y468" s="1">
        <v>44143808</v>
      </c>
      <c r="Z468" s="1">
        <v>44143808</v>
      </c>
      <c r="AA468">
        <v>0</v>
      </c>
      <c r="AC468" s="1">
        <v>0</v>
      </c>
    </row>
    <row r="469" spans="1:30" x14ac:dyDescent="0.2">
      <c r="A469">
        <v>6</v>
      </c>
      <c r="B469" t="s">
        <v>30</v>
      </c>
      <c r="C469">
        <v>2021</v>
      </c>
      <c r="D469">
        <v>1</v>
      </c>
      <c r="E469">
        <v>222</v>
      </c>
      <c r="F469" t="s">
        <v>239</v>
      </c>
      <c r="G469">
        <v>93</v>
      </c>
      <c r="H469" t="s">
        <v>32</v>
      </c>
      <c r="I469">
        <v>66</v>
      </c>
      <c r="J469" t="s">
        <v>33</v>
      </c>
      <c r="K469" t="s">
        <v>34</v>
      </c>
      <c r="L469">
        <v>5</v>
      </c>
      <c r="M469" t="s">
        <v>35</v>
      </c>
      <c r="N469">
        <v>57</v>
      </c>
      <c r="O469" t="s">
        <v>295</v>
      </c>
      <c r="P469">
        <v>7622</v>
      </c>
      <c r="Q469" t="s">
        <v>296</v>
      </c>
      <c r="R469">
        <v>1</v>
      </c>
      <c r="S469" t="s">
        <v>38</v>
      </c>
      <c r="T469" t="s">
        <v>297</v>
      </c>
      <c r="U469">
        <v>8</v>
      </c>
      <c r="V469" t="s">
        <v>300</v>
      </c>
      <c r="W469">
        <v>0</v>
      </c>
      <c r="X469">
        <v>0</v>
      </c>
      <c r="Y469" s="1">
        <v>2175626597</v>
      </c>
      <c r="Z469" s="1">
        <v>2175626597</v>
      </c>
      <c r="AA469">
        <v>0</v>
      </c>
      <c r="AC469" s="1">
        <v>0</v>
      </c>
    </row>
    <row r="470" spans="1:30" x14ac:dyDescent="0.2">
      <c r="A470">
        <v>6</v>
      </c>
      <c r="B470" t="s">
        <v>30</v>
      </c>
      <c r="C470">
        <v>2021</v>
      </c>
      <c r="D470">
        <v>1</v>
      </c>
      <c r="E470">
        <v>222</v>
      </c>
      <c r="F470" t="s">
        <v>239</v>
      </c>
      <c r="G470">
        <v>93</v>
      </c>
      <c r="H470" t="s">
        <v>32</v>
      </c>
      <c r="I470">
        <v>77</v>
      </c>
      <c r="J470" t="s">
        <v>48</v>
      </c>
      <c r="K470" t="s">
        <v>34</v>
      </c>
      <c r="L470">
        <v>1</v>
      </c>
      <c r="M470" t="s">
        <v>68</v>
      </c>
      <c r="N470">
        <v>12</v>
      </c>
      <c r="O470" t="s">
        <v>240</v>
      </c>
      <c r="P470">
        <v>7617</v>
      </c>
      <c r="Q470" t="s">
        <v>241</v>
      </c>
      <c r="R470">
        <v>1</v>
      </c>
      <c r="S470" t="s">
        <v>38</v>
      </c>
      <c r="T470" t="s">
        <v>242</v>
      </c>
      <c r="U470">
        <v>1</v>
      </c>
      <c r="V470" t="s">
        <v>243</v>
      </c>
      <c r="W470">
        <v>0</v>
      </c>
      <c r="X470">
        <v>0</v>
      </c>
      <c r="Y470" s="1">
        <v>201024000</v>
      </c>
      <c r="Z470" s="1">
        <v>199929000</v>
      </c>
      <c r="AA470">
        <v>0</v>
      </c>
      <c r="AC470" s="1">
        <v>0</v>
      </c>
    </row>
    <row r="471" spans="1:30" x14ac:dyDescent="0.2">
      <c r="A471">
        <v>6</v>
      </c>
      <c r="B471" t="s">
        <v>30</v>
      </c>
      <c r="C471">
        <v>2021</v>
      </c>
      <c r="D471">
        <v>1</v>
      </c>
      <c r="E471">
        <v>222</v>
      </c>
      <c r="F471" t="s">
        <v>239</v>
      </c>
      <c r="G471">
        <v>93</v>
      </c>
      <c r="H471" t="s">
        <v>32</v>
      </c>
      <c r="I471">
        <v>77</v>
      </c>
      <c r="J471" t="s">
        <v>48</v>
      </c>
      <c r="K471" t="s">
        <v>34</v>
      </c>
      <c r="L471">
        <v>1</v>
      </c>
      <c r="M471" t="s">
        <v>68</v>
      </c>
      <c r="N471">
        <v>12</v>
      </c>
      <c r="O471" t="s">
        <v>240</v>
      </c>
      <c r="P471">
        <v>7617</v>
      </c>
      <c r="Q471" t="s">
        <v>241</v>
      </c>
      <c r="R471">
        <v>1</v>
      </c>
      <c r="S471" t="s">
        <v>38</v>
      </c>
      <c r="T471" t="s">
        <v>242</v>
      </c>
      <c r="U471">
        <v>2</v>
      </c>
      <c r="V471" t="s">
        <v>301</v>
      </c>
      <c r="W471">
        <v>0</v>
      </c>
      <c r="X471">
        <v>0</v>
      </c>
      <c r="Y471" s="1">
        <v>26947400</v>
      </c>
      <c r="Z471" s="1">
        <v>26947400</v>
      </c>
      <c r="AA471">
        <v>1500</v>
      </c>
      <c r="AB471">
        <v>168</v>
      </c>
      <c r="AC471" s="1">
        <v>365412500</v>
      </c>
      <c r="AD471" s="1">
        <v>336859500</v>
      </c>
    </row>
    <row r="472" spans="1:30" x14ac:dyDescent="0.2">
      <c r="A472">
        <v>6</v>
      </c>
      <c r="B472" t="s">
        <v>30</v>
      </c>
      <c r="C472">
        <v>2021</v>
      </c>
      <c r="D472">
        <v>1</v>
      </c>
      <c r="E472">
        <v>222</v>
      </c>
      <c r="F472" t="s">
        <v>239</v>
      </c>
      <c r="G472">
        <v>93</v>
      </c>
      <c r="H472" t="s">
        <v>32</v>
      </c>
      <c r="I472">
        <v>77</v>
      </c>
      <c r="J472" t="s">
        <v>48</v>
      </c>
      <c r="K472" t="s">
        <v>34</v>
      </c>
      <c r="L472">
        <v>1</v>
      </c>
      <c r="M472" t="s">
        <v>68</v>
      </c>
      <c r="N472">
        <v>12</v>
      </c>
      <c r="O472" t="s">
        <v>240</v>
      </c>
      <c r="P472">
        <v>7617</v>
      </c>
      <c r="Q472" t="s">
        <v>241</v>
      </c>
      <c r="R472">
        <v>1</v>
      </c>
      <c r="S472" t="s">
        <v>38</v>
      </c>
      <c r="T472" t="s">
        <v>242</v>
      </c>
      <c r="U472">
        <v>3</v>
      </c>
      <c r="V472" t="s">
        <v>244</v>
      </c>
      <c r="W472">
        <v>0</v>
      </c>
      <c r="X472">
        <v>0</v>
      </c>
      <c r="Y472" s="1">
        <v>21397233</v>
      </c>
      <c r="Z472" s="1">
        <v>21397233</v>
      </c>
      <c r="AA472">
        <v>12465</v>
      </c>
      <c r="AC472" s="1">
        <v>307767694</v>
      </c>
    </row>
    <row r="473" spans="1:30" x14ac:dyDescent="0.2">
      <c r="A473">
        <v>6</v>
      </c>
      <c r="B473" t="s">
        <v>30</v>
      </c>
      <c r="C473">
        <v>2021</v>
      </c>
      <c r="D473">
        <v>1</v>
      </c>
      <c r="E473">
        <v>222</v>
      </c>
      <c r="F473" t="s">
        <v>239</v>
      </c>
      <c r="G473">
        <v>93</v>
      </c>
      <c r="H473" t="s">
        <v>32</v>
      </c>
      <c r="I473">
        <v>77</v>
      </c>
      <c r="J473" t="s">
        <v>48</v>
      </c>
      <c r="K473" t="s">
        <v>34</v>
      </c>
      <c r="L473">
        <v>1</v>
      </c>
      <c r="M473" t="s">
        <v>68</v>
      </c>
      <c r="N473">
        <v>12</v>
      </c>
      <c r="O473" t="s">
        <v>240</v>
      </c>
      <c r="P473">
        <v>7617</v>
      </c>
      <c r="Q473" t="s">
        <v>241</v>
      </c>
      <c r="R473">
        <v>1</v>
      </c>
      <c r="S473" t="s">
        <v>38</v>
      </c>
      <c r="T473" t="s">
        <v>242</v>
      </c>
      <c r="U473">
        <v>4</v>
      </c>
      <c r="V473" t="s">
        <v>267</v>
      </c>
      <c r="W473">
        <v>0</v>
      </c>
      <c r="X473">
        <v>0</v>
      </c>
      <c r="Y473" s="1">
        <v>3180000</v>
      </c>
      <c r="Z473" s="1">
        <v>3180000</v>
      </c>
      <c r="AA473">
        <v>0</v>
      </c>
      <c r="AC473" s="1">
        <v>0</v>
      </c>
    </row>
    <row r="474" spans="1:30" x14ac:dyDescent="0.2">
      <c r="A474">
        <v>6</v>
      </c>
      <c r="B474" t="s">
        <v>30</v>
      </c>
      <c r="C474">
        <v>2021</v>
      </c>
      <c r="D474">
        <v>1</v>
      </c>
      <c r="E474">
        <v>222</v>
      </c>
      <c r="F474" t="s">
        <v>239</v>
      </c>
      <c r="G474">
        <v>93</v>
      </c>
      <c r="H474" t="s">
        <v>32</v>
      </c>
      <c r="I474">
        <v>77</v>
      </c>
      <c r="J474" t="s">
        <v>48</v>
      </c>
      <c r="K474" t="s">
        <v>34</v>
      </c>
      <c r="L474">
        <v>1</v>
      </c>
      <c r="M474" t="s">
        <v>68</v>
      </c>
      <c r="N474">
        <v>12</v>
      </c>
      <c r="O474" t="s">
        <v>240</v>
      </c>
      <c r="P474">
        <v>7617</v>
      </c>
      <c r="Q474" t="s">
        <v>241</v>
      </c>
      <c r="R474">
        <v>1</v>
      </c>
      <c r="S474" t="s">
        <v>38</v>
      </c>
      <c r="T474" t="s">
        <v>242</v>
      </c>
      <c r="U474">
        <v>5</v>
      </c>
      <c r="V474" t="s">
        <v>302</v>
      </c>
      <c r="W474">
        <v>0</v>
      </c>
      <c r="X474">
        <v>0</v>
      </c>
      <c r="Y474" s="1">
        <v>42802984</v>
      </c>
      <c r="Z474" s="1">
        <v>42802984</v>
      </c>
      <c r="AA474">
        <v>1000</v>
      </c>
      <c r="AB474">
        <v>506</v>
      </c>
      <c r="AC474" s="1">
        <v>441088800</v>
      </c>
      <c r="AD474" s="1">
        <v>441088800</v>
      </c>
    </row>
    <row r="475" spans="1:30" x14ac:dyDescent="0.2">
      <c r="A475">
        <v>6</v>
      </c>
      <c r="B475" t="s">
        <v>30</v>
      </c>
      <c r="C475">
        <v>2021</v>
      </c>
      <c r="D475">
        <v>1</v>
      </c>
      <c r="E475">
        <v>222</v>
      </c>
      <c r="F475" t="s">
        <v>239</v>
      </c>
      <c r="G475">
        <v>93</v>
      </c>
      <c r="H475" t="s">
        <v>32</v>
      </c>
      <c r="I475">
        <v>77</v>
      </c>
      <c r="J475" t="s">
        <v>48</v>
      </c>
      <c r="K475" t="s">
        <v>34</v>
      </c>
      <c r="L475">
        <v>1</v>
      </c>
      <c r="M475" t="s">
        <v>68</v>
      </c>
      <c r="N475">
        <v>12</v>
      </c>
      <c r="O475" t="s">
        <v>240</v>
      </c>
      <c r="P475">
        <v>7617</v>
      </c>
      <c r="Q475" t="s">
        <v>241</v>
      </c>
      <c r="R475">
        <v>1</v>
      </c>
      <c r="S475" t="s">
        <v>38</v>
      </c>
      <c r="T475" t="s">
        <v>242</v>
      </c>
      <c r="U475">
        <v>6</v>
      </c>
      <c r="V475" t="s">
        <v>303</v>
      </c>
      <c r="W475">
        <v>0</v>
      </c>
      <c r="X475">
        <v>0</v>
      </c>
      <c r="Y475" s="1">
        <v>35483233</v>
      </c>
      <c r="Z475" s="1">
        <v>12585336</v>
      </c>
      <c r="AA475">
        <v>0.8</v>
      </c>
      <c r="AB475">
        <v>0.75</v>
      </c>
      <c r="AC475" s="1">
        <v>248655600</v>
      </c>
      <c r="AD475" s="1">
        <v>248655600</v>
      </c>
    </row>
    <row r="476" spans="1:30" x14ac:dyDescent="0.2">
      <c r="A476">
        <v>6</v>
      </c>
      <c r="B476" t="s">
        <v>30</v>
      </c>
      <c r="C476">
        <v>2021</v>
      </c>
      <c r="D476">
        <v>1</v>
      </c>
      <c r="E476">
        <v>222</v>
      </c>
      <c r="F476" t="s">
        <v>239</v>
      </c>
      <c r="G476">
        <v>93</v>
      </c>
      <c r="H476" t="s">
        <v>32</v>
      </c>
      <c r="I476">
        <v>77</v>
      </c>
      <c r="J476" t="s">
        <v>48</v>
      </c>
      <c r="K476" t="s">
        <v>34</v>
      </c>
      <c r="L476">
        <v>1</v>
      </c>
      <c r="M476" t="s">
        <v>68</v>
      </c>
      <c r="N476">
        <v>14</v>
      </c>
      <c r="O476" t="s">
        <v>245</v>
      </c>
      <c r="P476">
        <v>7619</v>
      </c>
      <c r="Q476" t="s">
        <v>246</v>
      </c>
      <c r="R476">
        <v>1</v>
      </c>
      <c r="S476" t="s">
        <v>38</v>
      </c>
      <c r="T476" t="s">
        <v>306</v>
      </c>
      <c r="U476">
        <v>1</v>
      </c>
      <c r="V476" t="s">
        <v>248</v>
      </c>
      <c r="W476">
        <v>0</v>
      </c>
      <c r="X476">
        <v>0</v>
      </c>
      <c r="Y476" s="1">
        <v>1206805000</v>
      </c>
      <c r="Z476" s="1">
        <v>1206805000</v>
      </c>
      <c r="AA476">
        <v>0</v>
      </c>
      <c r="AC476" s="1">
        <v>36755638</v>
      </c>
    </row>
    <row r="477" spans="1:30" x14ac:dyDescent="0.2">
      <c r="A477">
        <v>6</v>
      </c>
      <c r="B477" t="s">
        <v>30</v>
      </c>
      <c r="C477">
        <v>2021</v>
      </c>
      <c r="D477">
        <v>1</v>
      </c>
      <c r="E477">
        <v>222</v>
      </c>
      <c r="F477" t="s">
        <v>239</v>
      </c>
      <c r="G477">
        <v>93</v>
      </c>
      <c r="H477" t="s">
        <v>32</v>
      </c>
      <c r="I477">
        <v>77</v>
      </c>
      <c r="J477" t="s">
        <v>48</v>
      </c>
      <c r="K477" t="s">
        <v>34</v>
      </c>
      <c r="L477">
        <v>1</v>
      </c>
      <c r="M477" t="s">
        <v>68</v>
      </c>
      <c r="N477">
        <v>14</v>
      </c>
      <c r="O477" t="s">
        <v>245</v>
      </c>
      <c r="P477">
        <v>7619</v>
      </c>
      <c r="Q477" t="s">
        <v>246</v>
      </c>
      <c r="R477">
        <v>1</v>
      </c>
      <c r="S477" t="s">
        <v>38</v>
      </c>
      <c r="T477" t="s">
        <v>306</v>
      </c>
      <c r="U477">
        <v>2</v>
      </c>
      <c r="V477" t="s">
        <v>307</v>
      </c>
      <c r="W477">
        <v>0</v>
      </c>
      <c r="X477">
        <v>0</v>
      </c>
      <c r="Y477" s="1">
        <v>29958716</v>
      </c>
      <c r="Z477" s="1">
        <v>29958716</v>
      </c>
      <c r="AA477">
        <v>5</v>
      </c>
      <c r="AB477">
        <v>2</v>
      </c>
      <c r="AC477" s="1">
        <v>2700000000</v>
      </c>
      <c r="AD477" s="1">
        <v>1784200200</v>
      </c>
    </row>
    <row r="478" spans="1:30" x14ac:dyDescent="0.2">
      <c r="A478">
        <v>6</v>
      </c>
      <c r="B478" t="s">
        <v>30</v>
      </c>
      <c r="C478">
        <v>2021</v>
      </c>
      <c r="D478">
        <v>1</v>
      </c>
      <c r="E478">
        <v>222</v>
      </c>
      <c r="F478" t="s">
        <v>239</v>
      </c>
      <c r="G478">
        <v>93</v>
      </c>
      <c r="H478" t="s">
        <v>32</v>
      </c>
      <c r="I478">
        <v>77</v>
      </c>
      <c r="J478" t="s">
        <v>48</v>
      </c>
      <c r="K478" t="s">
        <v>34</v>
      </c>
      <c r="L478">
        <v>1</v>
      </c>
      <c r="M478" t="s">
        <v>68</v>
      </c>
      <c r="N478">
        <v>14</v>
      </c>
      <c r="O478" t="s">
        <v>245</v>
      </c>
      <c r="P478">
        <v>7619</v>
      </c>
      <c r="Q478" t="s">
        <v>246</v>
      </c>
      <c r="R478">
        <v>1</v>
      </c>
      <c r="S478" t="s">
        <v>38</v>
      </c>
      <c r="T478" t="s">
        <v>306</v>
      </c>
      <c r="U478">
        <v>3</v>
      </c>
      <c r="V478" t="s">
        <v>268</v>
      </c>
      <c r="W478">
        <v>0</v>
      </c>
      <c r="X478">
        <v>0</v>
      </c>
      <c r="Y478" s="1">
        <v>2867829481</v>
      </c>
      <c r="Z478" s="1">
        <v>2455562260</v>
      </c>
      <c r="AA478">
        <v>2</v>
      </c>
      <c r="AB478">
        <v>0</v>
      </c>
      <c r="AC478" s="1">
        <v>39709844</v>
      </c>
      <c r="AD478" s="1">
        <v>1797000</v>
      </c>
    </row>
    <row r="479" spans="1:30" x14ac:dyDescent="0.2">
      <c r="A479">
        <v>6</v>
      </c>
      <c r="B479" t="s">
        <v>30</v>
      </c>
      <c r="C479">
        <v>2021</v>
      </c>
      <c r="D479">
        <v>1</v>
      </c>
      <c r="E479">
        <v>222</v>
      </c>
      <c r="F479" t="s">
        <v>239</v>
      </c>
      <c r="G479">
        <v>93</v>
      </c>
      <c r="H479" t="s">
        <v>32</v>
      </c>
      <c r="I479">
        <v>77</v>
      </c>
      <c r="J479" t="s">
        <v>48</v>
      </c>
      <c r="K479" t="s">
        <v>34</v>
      </c>
      <c r="L479">
        <v>1</v>
      </c>
      <c r="M479" t="s">
        <v>68</v>
      </c>
      <c r="N479">
        <v>14</v>
      </c>
      <c r="O479" t="s">
        <v>245</v>
      </c>
      <c r="P479">
        <v>7619</v>
      </c>
      <c r="Q479" t="s">
        <v>246</v>
      </c>
      <c r="R479">
        <v>1</v>
      </c>
      <c r="S479" t="s">
        <v>38</v>
      </c>
      <c r="T479" t="s">
        <v>306</v>
      </c>
      <c r="U479">
        <v>4</v>
      </c>
      <c r="V479" t="s">
        <v>308</v>
      </c>
      <c r="W479">
        <v>0</v>
      </c>
      <c r="X479">
        <v>0</v>
      </c>
      <c r="Y479" s="1">
        <v>1200000</v>
      </c>
      <c r="Z479" s="1">
        <v>1200000</v>
      </c>
      <c r="AA479">
        <v>0.8</v>
      </c>
      <c r="AB479">
        <v>0.3</v>
      </c>
      <c r="AC479" s="1">
        <v>23952467</v>
      </c>
      <c r="AD479" s="1">
        <v>7800000</v>
      </c>
    </row>
    <row r="480" spans="1:30" x14ac:dyDescent="0.2">
      <c r="A480">
        <v>6</v>
      </c>
      <c r="B480" t="s">
        <v>30</v>
      </c>
      <c r="C480">
        <v>2021</v>
      </c>
      <c r="D480">
        <v>1</v>
      </c>
      <c r="E480">
        <v>222</v>
      </c>
      <c r="F480" t="s">
        <v>239</v>
      </c>
      <c r="G480">
        <v>93</v>
      </c>
      <c r="H480" t="s">
        <v>32</v>
      </c>
      <c r="I480">
        <v>77</v>
      </c>
      <c r="J480" t="s">
        <v>48</v>
      </c>
      <c r="K480" t="s">
        <v>34</v>
      </c>
      <c r="L480">
        <v>1</v>
      </c>
      <c r="M480" t="s">
        <v>68</v>
      </c>
      <c r="N480">
        <v>14</v>
      </c>
      <c r="O480" t="s">
        <v>245</v>
      </c>
      <c r="P480">
        <v>7619</v>
      </c>
      <c r="Q480" t="s">
        <v>246</v>
      </c>
      <c r="R480">
        <v>1</v>
      </c>
      <c r="S480" t="s">
        <v>38</v>
      </c>
      <c r="T480" t="s">
        <v>306</v>
      </c>
      <c r="U480">
        <v>5</v>
      </c>
      <c r="V480" t="s">
        <v>309</v>
      </c>
      <c r="W480">
        <v>0</v>
      </c>
      <c r="X480">
        <v>0</v>
      </c>
      <c r="Y480" s="1">
        <v>9000000</v>
      </c>
      <c r="Z480" s="1">
        <v>9000000</v>
      </c>
      <c r="AA480">
        <v>0.4</v>
      </c>
      <c r="AB480">
        <v>0.3</v>
      </c>
      <c r="AC480" s="1">
        <v>226444800</v>
      </c>
      <c r="AD480" s="1">
        <v>106488000</v>
      </c>
    </row>
    <row r="481" spans="1:30" x14ac:dyDescent="0.2">
      <c r="A481">
        <v>6</v>
      </c>
      <c r="B481" t="s">
        <v>30</v>
      </c>
      <c r="C481">
        <v>2021</v>
      </c>
      <c r="D481">
        <v>1</v>
      </c>
      <c r="E481">
        <v>222</v>
      </c>
      <c r="F481" t="s">
        <v>239</v>
      </c>
      <c r="G481">
        <v>93</v>
      </c>
      <c r="H481" t="s">
        <v>32</v>
      </c>
      <c r="I481">
        <v>77</v>
      </c>
      <c r="J481" t="s">
        <v>48</v>
      </c>
      <c r="K481" t="s">
        <v>34</v>
      </c>
      <c r="L481">
        <v>1</v>
      </c>
      <c r="M481" t="s">
        <v>68</v>
      </c>
      <c r="N481">
        <v>14</v>
      </c>
      <c r="O481" t="s">
        <v>245</v>
      </c>
      <c r="P481">
        <v>7619</v>
      </c>
      <c r="Q481" t="s">
        <v>246</v>
      </c>
      <c r="R481">
        <v>1</v>
      </c>
      <c r="S481" t="s">
        <v>38</v>
      </c>
      <c r="T481" t="s">
        <v>306</v>
      </c>
      <c r="U481">
        <v>6</v>
      </c>
      <c r="V481" t="s">
        <v>310</v>
      </c>
      <c r="W481">
        <v>0</v>
      </c>
      <c r="X481">
        <v>0</v>
      </c>
      <c r="Y481" s="1">
        <v>127262336</v>
      </c>
      <c r="Z481" s="1">
        <v>98171555</v>
      </c>
      <c r="AA481">
        <v>20</v>
      </c>
      <c r="AB481">
        <v>9</v>
      </c>
      <c r="AC481" s="1">
        <v>622435000</v>
      </c>
      <c r="AD481" s="1">
        <v>602069650</v>
      </c>
    </row>
    <row r="482" spans="1:30" x14ac:dyDescent="0.2">
      <c r="A482">
        <v>6</v>
      </c>
      <c r="B482" t="s">
        <v>30</v>
      </c>
      <c r="C482">
        <v>2021</v>
      </c>
      <c r="D482">
        <v>1</v>
      </c>
      <c r="E482">
        <v>222</v>
      </c>
      <c r="F482" t="s">
        <v>239</v>
      </c>
      <c r="G482">
        <v>93</v>
      </c>
      <c r="H482" t="s">
        <v>32</v>
      </c>
      <c r="I482">
        <v>77</v>
      </c>
      <c r="J482" t="s">
        <v>48</v>
      </c>
      <c r="K482" t="s">
        <v>34</v>
      </c>
      <c r="L482">
        <v>1</v>
      </c>
      <c r="M482" t="s">
        <v>68</v>
      </c>
      <c r="N482">
        <v>14</v>
      </c>
      <c r="O482" t="s">
        <v>245</v>
      </c>
      <c r="P482">
        <v>7619</v>
      </c>
      <c r="Q482" t="s">
        <v>246</v>
      </c>
      <c r="R482">
        <v>1</v>
      </c>
      <c r="S482" t="s">
        <v>38</v>
      </c>
      <c r="T482" t="s">
        <v>306</v>
      </c>
      <c r="U482">
        <v>7</v>
      </c>
      <c r="V482" t="s">
        <v>269</v>
      </c>
      <c r="W482">
        <v>0</v>
      </c>
      <c r="X482">
        <v>0</v>
      </c>
      <c r="Y482" s="1">
        <v>164820000</v>
      </c>
      <c r="Z482" s="1">
        <v>164820000</v>
      </c>
      <c r="AA482">
        <v>540</v>
      </c>
      <c r="AB482">
        <v>21</v>
      </c>
      <c r="AC482" s="1">
        <v>66663600</v>
      </c>
      <c r="AD482" s="1">
        <v>2568635</v>
      </c>
    </row>
    <row r="483" spans="1:30" x14ac:dyDescent="0.2">
      <c r="A483">
        <v>6</v>
      </c>
      <c r="B483" t="s">
        <v>30</v>
      </c>
      <c r="C483">
        <v>2021</v>
      </c>
      <c r="D483">
        <v>1</v>
      </c>
      <c r="E483">
        <v>222</v>
      </c>
      <c r="F483" t="s">
        <v>239</v>
      </c>
      <c r="G483">
        <v>93</v>
      </c>
      <c r="H483" t="s">
        <v>32</v>
      </c>
      <c r="I483">
        <v>77</v>
      </c>
      <c r="J483" t="s">
        <v>48</v>
      </c>
      <c r="K483" t="s">
        <v>34</v>
      </c>
      <c r="L483">
        <v>1</v>
      </c>
      <c r="M483" t="s">
        <v>68</v>
      </c>
      <c r="N483">
        <v>14</v>
      </c>
      <c r="O483" t="s">
        <v>245</v>
      </c>
      <c r="P483">
        <v>7619</v>
      </c>
      <c r="Q483" t="s">
        <v>246</v>
      </c>
      <c r="R483">
        <v>1</v>
      </c>
      <c r="S483" t="s">
        <v>38</v>
      </c>
      <c r="T483" t="s">
        <v>306</v>
      </c>
      <c r="U483">
        <v>8</v>
      </c>
      <c r="V483" t="s">
        <v>270</v>
      </c>
      <c r="W483">
        <v>0</v>
      </c>
      <c r="X483">
        <v>0</v>
      </c>
      <c r="Y483" s="1">
        <v>549065861</v>
      </c>
      <c r="Z483" s="1">
        <v>549065861</v>
      </c>
      <c r="AA483">
        <v>328</v>
      </c>
      <c r="AB483">
        <v>33</v>
      </c>
      <c r="AC483" s="1">
        <v>167859437</v>
      </c>
      <c r="AD483" s="1">
        <v>25822231</v>
      </c>
    </row>
    <row r="484" spans="1:30" x14ac:dyDescent="0.2">
      <c r="A484">
        <v>6</v>
      </c>
      <c r="B484" t="s">
        <v>30</v>
      </c>
      <c r="C484">
        <v>2021</v>
      </c>
      <c r="D484">
        <v>1</v>
      </c>
      <c r="E484">
        <v>222</v>
      </c>
      <c r="F484" t="s">
        <v>239</v>
      </c>
      <c r="G484">
        <v>93</v>
      </c>
      <c r="H484" t="s">
        <v>32</v>
      </c>
      <c r="I484">
        <v>77</v>
      </c>
      <c r="J484" t="s">
        <v>48</v>
      </c>
      <c r="K484" t="s">
        <v>34</v>
      </c>
      <c r="L484">
        <v>1</v>
      </c>
      <c r="M484" t="s">
        <v>68</v>
      </c>
      <c r="N484">
        <v>15</v>
      </c>
      <c r="O484" t="s">
        <v>91</v>
      </c>
      <c r="P484">
        <v>7594</v>
      </c>
      <c r="Q484" t="s">
        <v>249</v>
      </c>
      <c r="R484">
        <v>1</v>
      </c>
      <c r="S484" t="s">
        <v>38</v>
      </c>
      <c r="T484" t="s">
        <v>311</v>
      </c>
      <c r="U484">
        <v>1</v>
      </c>
      <c r="V484" t="s">
        <v>312</v>
      </c>
      <c r="W484">
        <v>0</v>
      </c>
      <c r="X484">
        <v>0</v>
      </c>
      <c r="Y484" s="1">
        <v>33647800</v>
      </c>
      <c r="Z484" s="1">
        <v>33647800</v>
      </c>
      <c r="AA484">
        <v>12</v>
      </c>
      <c r="AB484">
        <v>0.4</v>
      </c>
      <c r="AC484" s="1">
        <v>675000000</v>
      </c>
      <c r="AD484" s="1">
        <v>607022000</v>
      </c>
    </row>
    <row r="485" spans="1:30" x14ac:dyDescent="0.2">
      <c r="A485">
        <v>6</v>
      </c>
      <c r="B485" t="s">
        <v>30</v>
      </c>
      <c r="C485">
        <v>2021</v>
      </c>
      <c r="D485">
        <v>1</v>
      </c>
      <c r="E485">
        <v>222</v>
      </c>
      <c r="F485" t="s">
        <v>239</v>
      </c>
      <c r="G485">
        <v>93</v>
      </c>
      <c r="H485" t="s">
        <v>32</v>
      </c>
      <c r="I485">
        <v>77</v>
      </c>
      <c r="J485" t="s">
        <v>48</v>
      </c>
      <c r="K485" t="s">
        <v>34</v>
      </c>
      <c r="L485">
        <v>1</v>
      </c>
      <c r="M485" t="s">
        <v>68</v>
      </c>
      <c r="N485">
        <v>15</v>
      </c>
      <c r="O485" t="s">
        <v>91</v>
      </c>
      <c r="P485">
        <v>7594</v>
      </c>
      <c r="Q485" t="s">
        <v>249</v>
      </c>
      <c r="R485">
        <v>1</v>
      </c>
      <c r="S485" t="s">
        <v>38</v>
      </c>
      <c r="T485" t="s">
        <v>311</v>
      </c>
      <c r="U485">
        <v>2</v>
      </c>
      <c r="V485" t="s">
        <v>313</v>
      </c>
      <c r="W485">
        <v>0</v>
      </c>
      <c r="X485">
        <v>0</v>
      </c>
      <c r="Y485" s="1">
        <v>6110000</v>
      </c>
      <c r="Z485" s="1">
        <v>6110000</v>
      </c>
      <c r="AA485">
        <v>2</v>
      </c>
      <c r="AB485">
        <v>0.2</v>
      </c>
      <c r="AC485" s="1">
        <v>150000000</v>
      </c>
      <c r="AD485" s="1">
        <v>150000000</v>
      </c>
    </row>
    <row r="486" spans="1:30" x14ac:dyDescent="0.2">
      <c r="A486">
        <v>6</v>
      </c>
      <c r="B486" t="s">
        <v>30</v>
      </c>
      <c r="C486">
        <v>2021</v>
      </c>
      <c r="D486">
        <v>1</v>
      </c>
      <c r="E486">
        <v>222</v>
      </c>
      <c r="F486" t="s">
        <v>239</v>
      </c>
      <c r="G486">
        <v>93</v>
      </c>
      <c r="H486" t="s">
        <v>32</v>
      </c>
      <c r="I486">
        <v>77</v>
      </c>
      <c r="J486" t="s">
        <v>48</v>
      </c>
      <c r="K486" t="s">
        <v>34</v>
      </c>
      <c r="L486">
        <v>1</v>
      </c>
      <c r="M486" t="s">
        <v>68</v>
      </c>
      <c r="N486">
        <v>15</v>
      </c>
      <c r="O486" t="s">
        <v>91</v>
      </c>
      <c r="P486">
        <v>7594</v>
      </c>
      <c r="Q486" t="s">
        <v>249</v>
      </c>
      <c r="R486">
        <v>1</v>
      </c>
      <c r="S486" t="s">
        <v>38</v>
      </c>
      <c r="T486" t="s">
        <v>311</v>
      </c>
      <c r="U486">
        <v>3</v>
      </c>
      <c r="V486" t="s">
        <v>251</v>
      </c>
      <c r="W486">
        <v>0</v>
      </c>
      <c r="X486">
        <v>0</v>
      </c>
      <c r="Y486" s="1">
        <v>122501602</v>
      </c>
      <c r="Z486" s="1">
        <v>29001602</v>
      </c>
      <c r="AA486">
        <v>605</v>
      </c>
      <c r="AB486">
        <v>233</v>
      </c>
      <c r="AC486" s="1">
        <v>464280000</v>
      </c>
      <c r="AD486" s="1">
        <v>313056032</v>
      </c>
    </row>
    <row r="487" spans="1:30" x14ac:dyDescent="0.2">
      <c r="A487">
        <v>6</v>
      </c>
      <c r="B487" t="s">
        <v>30</v>
      </c>
      <c r="C487">
        <v>2021</v>
      </c>
      <c r="D487">
        <v>1</v>
      </c>
      <c r="E487">
        <v>222</v>
      </c>
      <c r="F487" t="s">
        <v>239</v>
      </c>
      <c r="G487">
        <v>93</v>
      </c>
      <c r="H487" t="s">
        <v>32</v>
      </c>
      <c r="I487">
        <v>77</v>
      </c>
      <c r="J487" t="s">
        <v>48</v>
      </c>
      <c r="K487" t="s">
        <v>34</v>
      </c>
      <c r="L487">
        <v>1</v>
      </c>
      <c r="M487" t="s">
        <v>68</v>
      </c>
      <c r="N487">
        <v>15</v>
      </c>
      <c r="O487" t="s">
        <v>91</v>
      </c>
      <c r="P487">
        <v>7594</v>
      </c>
      <c r="Q487" t="s">
        <v>249</v>
      </c>
      <c r="R487">
        <v>1</v>
      </c>
      <c r="S487" t="s">
        <v>38</v>
      </c>
      <c r="T487" t="s">
        <v>311</v>
      </c>
      <c r="U487">
        <v>4</v>
      </c>
      <c r="V487" t="s">
        <v>314</v>
      </c>
      <c r="W487">
        <v>0</v>
      </c>
      <c r="X487">
        <v>0</v>
      </c>
      <c r="Y487" s="1">
        <v>16165000</v>
      </c>
      <c r="Z487" s="1">
        <v>16165000</v>
      </c>
      <c r="AA487">
        <v>0.5</v>
      </c>
      <c r="AB487">
        <v>0.5</v>
      </c>
      <c r="AC487" s="1">
        <v>3000000</v>
      </c>
      <c r="AD487" s="1">
        <v>3000000</v>
      </c>
    </row>
    <row r="488" spans="1:30" x14ac:dyDescent="0.2">
      <c r="A488">
        <v>6</v>
      </c>
      <c r="B488" t="s">
        <v>30</v>
      </c>
      <c r="C488">
        <v>2021</v>
      </c>
      <c r="D488">
        <v>1</v>
      </c>
      <c r="E488">
        <v>222</v>
      </c>
      <c r="F488" t="s">
        <v>239</v>
      </c>
      <c r="G488">
        <v>93</v>
      </c>
      <c r="H488" t="s">
        <v>32</v>
      </c>
      <c r="I488">
        <v>77</v>
      </c>
      <c r="J488" t="s">
        <v>48</v>
      </c>
      <c r="K488" t="s">
        <v>34</v>
      </c>
      <c r="L488">
        <v>1</v>
      </c>
      <c r="M488" t="s">
        <v>68</v>
      </c>
      <c r="N488">
        <v>20</v>
      </c>
      <c r="O488" t="s">
        <v>99</v>
      </c>
      <c r="P488">
        <v>7603</v>
      </c>
      <c r="Q488" t="s">
        <v>315</v>
      </c>
      <c r="R488">
        <v>1</v>
      </c>
      <c r="S488" t="s">
        <v>38</v>
      </c>
      <c r="T488" t="s">
        <v>316</v>
      </c>
      <c r="U488">
        <v>1</v>
      </c>
      <c r="V488" t="s">
        <v>317</v>
      </c>
      <c r="W488">
        <v>0</v>
      </c>
      <c r="X488">
        <v>0</v>
      </c>
      <c r="Y488" s="1">
        <v>12536017</v>
      </c>
      <c r="Z488" s="1">
        <v>12536017</v>
      </c>
      <c r="AA488">
        <v>4</v>
      </c>
      <c r="AB488">
        <v>6</v>
      </c>
      <c r="AC488" s="1">
        <v>142674200</v>
      </c>
      <c r="AD488" s="1">
        <v>103049000</v>
      </c>
    </row>
    <row r="489" spans="1:30" x14ac:dyDescent="0.2">
      <c r="A489">
        <v>6</v>
      </c>
      <c r="B489" t="s">
        <v>30</v>
      </c>
      <c r="C489">
        <v>2021</v>
      </c>
      <c r="D489">
        <v>1</v>
      </c>
      <c r="E489">
        <v>222</v>
      </c>
      <c r="F489" t="s">
        <v>239</v>
      </c>
      <c r="G489">
        <v>93</v>
      </c>
      <c r="H489" t="s">
        <v>32</v>
      </c>
      <c r="I489">
        <v>77</v>
      </c>
      <c r="J489" t="s">
        <v>48</v>
      </c>
      <c r="K489" t="s">
        <v>34</v>
      </c>
      <c r="L489">
        <v>1</v>
      </c>
      <c r="M489" t="s">
        <v>68</v>
      </c>
      <c r="N489">
        <v>20</v>
      </c>
      <c r="O489" t="s">
        <v>99</v>
      </c>
      <c r="P489">
        <v>7603</v>
      </c>
      <c r="Q489" t="s">
        <v>315</v>
      </c>
      <c r="R489">
        <v>1</v>
      </c>
      <c r="S489" t="s">
        <v>38</v>
      </c>
      <c r="T489" t="s">
        <v>316</v>
      </c>
      <c r="U489">
        <v>2</v>
      </c>
      <c r="V489" t="s">
        <v>318</v>
      </c>
      <c r="W489">
        <v>0</v>
      </c>
      <c r="Y489" s="1">
        <v>0</v>
      </c>
      <c r="AA489">
        <v>3</v>
      </c>
      <c r="AB489">
        <v>2</v>
      </c>
      <c r="AC489" s="1">
        <v>50000000</v>
      </c>
      <c r="AD489" s="1">
        <v>40286000</v>
      </c>
    </row>
    <row r="490" spans="1:30" x14ac:dyDescent="0.2">
      <c r="A490">
        <v>6</v>
      </c>
      <c r="B490" t="s">
        <v>30</v>
      </c>
      <c r="C490">
        <v>2021</v>
      </c>
      <c r="D490">
        <v>1</v>
      </c>
      <c r="E490">
        <v>222</v>
      </c>
      <c r="F490" t="s">
        <v>239</v>
      </c>
      <c r="G490">
        <v>93</v>
      </c>
      <c r="H490" t="s">
        <v>32</v>
      </c>
      <c r="I490">
        <v>77</v>
      </c>
      <c r="J490" t="s">
        <v>48</v>
      </c>
      <c r="K490" t="s">
        <v>34</v>
      </c>
      <c r="L490">
        <v>1</v>
      </c>
      <c r="M490" t="s">
        <v>68</v>
      </c>
      <c r="N490">
        <v>20</v>
      </c>
      <c r="O490" t="s">
        <v>99</v>
      </c>
      <c r="P490">
        <v>7603</v>
      </c>
      <c r="Q490" t="s">
        <v>315</v>
      </c>
      <c r="R490">
        <v>1</v>
      </c>
      <c r="S490" t="s">
        <v>38</v>
      </c>
      <c r="T490" t="s">
        <v>316</v>
      </c>
      <c r="U490">
        <v>3</v>
      </c>
      <c r="V490" t="s">
        <v>319</v>
      </c>
      <c r="W490">
        <v>0</v>
      </c>
      <c r="X490">
        <v>0</v>
      </c>
      <c r="Y490" s="1">
        <v>1300000</v>
      </c>
      <c r="Z490" s="1">
        <v>1300000</v>
      </c>
      <c r="AA490">
        <v>4</v>
      </c>
      <c r="AB490">
        <v>2</v>
      </c>
      <c r="AC490" s="1">
        <v>34100000</v>
      </c>
      <c r="AD490" s="1">
        <v>32550000</v>
      </c>
    </row>
    <row r="491" spans="1:30" x14ac:dyDescent="0.2">
      <c r="A491">
        <v>6</v>
      </c>
      <c r="B491" t="s">
        <v>30</v>
      </c>
      <c r="C491">
        <v>2021</v>
      </c>
      <c r="D491">
        <v>1</v>
      </c>
      <c r="E491">
        <v>222</v>
      </c>
      <c r="F491" t="s">
        <v>239</v>
      </c>
      <c r="G491">
        <v>93</v>
      </c>
      <c r="H491" t="s">
        <v>32</v>
      </c>
      <c r="I491">
        <v>77</v>
      </c>
      <c r="J491" t="s">
        <v>48</v>
      </c>
      <c r="K491" t="s">
        <v>34</v>
      </c>
      <c r="L491">
        <v>1</v>
      </c>
      <c r="M491" t="s">
        <v>68</v>
      </c>
      <c r="N491">
        <v>20</v>
      </c>
      <c r="O491" t="s">
        <v>99</v>
      </c>
      <c r="P491">
        <v>7603</v>
      </c>
      <c r="Q491" t="s">
        <v>315</v>
      </c>
      <c r="R491">
        <v>1</v>
      </c>
      <c r="S491" t="s">
        <v>38</v>
      </c>
      <c r="T491" t="s">
        <v>316</v>
      </c>
      <c r="U491">
        <v>4</v>
      </c>
      <c r="V491" t="s">
        <v>320</v>
      </c>
      <c r="W491">
        <v>0</v>
      </c>
      <c r="X491">
        <v>0</v>
      </c>
      <c r="Y491" s="1">
        <v>17243583</v>
      </c>
      <c r="Z491" s="1">
        <v>17243583</v>
      </c>
      <c r="AA491">
        <v>20</v>
      </c>
      <c r="AB491">
        <v>5</v>
      </c>
      <c r="AC491" s="1">
        <v>49000000</v>
      </c>
      <c r="AD491" s="1">
        <v>0</v>
      </c>
    </row>
    <row r="492" spans="1:30" x14ac:dyDescent="0.2">
      <c r="A492">
        <v>6</v>
      </c>
      <c r="B492" t="s">
        <v>30</v>
      </c>
      <c r="C492">
        <v>2021</v>
      </c>
      <c r="D492">
        <v>1</v>
      </c>
      <c r="E492">
        <v>222</v>
      </c>
      <c r="F492" t="s">
        <v>239</v>
      </c>
      <c r="G492">
        <v>93</v>
      </c>
      <c r="H492" t="s">
        <v>32</v>
      </c>
      <c r="I492">
        <v>77</v>
      </c>
      <c r="J492" t="s">
        <v>48</v>
      </c>
      <c r="K492" t="s">
        <v>34</v>
      </c>
      <c r="L492">
        <v>1</v>
      </c>
      <c r="M492" t="s">
        <v>68</v>
      </c>
      <c r="N492">
        <v>20</v>
      </c>
      <c r="O492" t="s">
        <v>99</v>
      </c>
      <c r="P492">
        <v>7603</v>
      </c>
      <c r="Q492" t="s">
        <v>315</v>
      </c>
      <c r="R492">
        <v>1</v>
      </c>
      <c r="S492" t="s">
        <v>38</v>
      </c>
      <c r="T492" t="s">
        <v>316</v>
      </c>
      <c r="U492">
        <v>5</v>
      </c>
      <c r="V492" t="s">
        <v>321</v>
      </c>
      <c r="W492">
        <v>0</v>
      </c>
      <c r="X492">
        <v>0</v>
      </c>
      <c r="Y492" s="1">
        <v>10200000</v>
      </c>
      <c r="Z492" s="1">
        <v>10200000</v>
      </c>
      <c r="AA492">
        <v>0.3</v>
      </c>
      <c r="AB492">
        <v>0.15</v>
      </c>
      <c r="AC492" s="1">
        <v>74225800</v>
      </c>
      <c r="AD492" s="1">
        <v>69615000</v>
      </c>
    </row>
    <row r="493" spans="1:30" x14ac:dyDescent="0.2">
      <c r="A493">
        <v>6</v>
      </c>
      <c r="B493" t="s">
        <v>30</v>
      </c>
      <c r="C493">
        <v>2021</v>
      </c>
      <c r="D493">
        <v>1</v>
      </c>
      <c r="E493">
        <v>222</v>
      </c>
      <c r="F493" t="s">
        <v>239</v>
      </c>
      <c r="G493">
        <v>93</v>
      </c>
      <c r="H493" t="s">
        <v>32</v>
      </c>
      <c r="I493">
        <v>77</v>
      </c>
      <c r="J493" t="s">
        <v>48</v>
      </c>
      <c r="K493" t="s">
        <v>34</v>
      </c>
      <c r="L493">
        <v>1</v>
      </c>
      <c r="M493" t="s">
        <v>68</v>
      </c>
      <c r="N493">
        <v>21</v>
      </c>
      <c r="O493" t="s">
        <v>69</v>
      </c>
      <c r="P493">
        <v>7585</v>
      </c>
      <c r="Q493" t="s">
        <v>252</v>
      </c>
      <c r="R493">
        <v>1</v>
      </c>
      <c r="S493" t="s">
        <v>38</v>
      </c>
      <c r="T493" t="s">
        <v>322</v>
      </c>
      <c r="U493">
        <v>1</v>
      </c>
      <c r="V493" t="s">
        <v>271</v>
      </c>
      <c r="W493">
        <v>0</v>
      </c>
      <c r="X493">
        <v>0</v>
      </c>
      <c r="Y493" s="1">
        <v>130700000</v>
      </c>
      <c r="Z493" s="1">
        <v>115700000</v>
      </c>
      <c r="AA493">
        <v>541</v>
      </c>
      <c r="AB493">
        <v>134</v>
      </c>
      <c r="AC493" s="1">
        <v>834964355</v>
      </c>
      <c r="AD493" s="1">
        <v>209595517</v>
      </c>
    </row>
    <row r="494" spans="1:30" x14ac:dyDescent="0.2">
      <c r="A494">
        <v>6</v>
      </c>
      <c r="B494" t="s">
        <v>30</v>
      </c>
      <c r="C494">
        <v>2021</v>
      </c>
      <c r="D494">
        <v>1</v>
      </c>
      <c r="E494">
        <v>222</v>
      </c>
      <c r="F494" t="s">
        <v>239</v>
      </c>
      <c r="G494">
        <v>93</v>
      </c>
      <c r="H494" t="s">
        <v>32</v>
      </c>
      <c r="I494">
        <v>77</v>
      </c>
      <c r="J494" t="s">
        <v>48</v>
      </c>
      <c r="K494" t="s">
        <v>34</v>
      </c>
      <c r="L494">
        <v>1</v>
      </c>
      <c r="M494" t="s">
        <v>68</v>
      </c>
      <c r="N494">
        <v>21</v>
      </c>
      <c r="O494" t="s">
        <v>69</v>
      </c>
      <c r="P494">
        <v>7585</v>
      </c>
      <c r="Q494" t="s">
        <v>252</v>
      </c>
      <c r="R494">
        <v>1</v>
      </c>
      <c r="S494" t="s">
        <v>38</v>
      </c>
      <c r="T494" t="s">
        <v>322</v>
      </c>
      <c r="U494">
        <v>2</v>
      </c>
      <c r="V494" t="s">
        <v>272</v>
      </c>
      <c r="W494">
        <v>0</v>
      </c>
      <c r="X494">
        <v>0</v>
      </c>
      <c r="Y494" s="1">
        <v>101776240</v>
      </c>
      <c r="Z494" s="1">
        <v>36427928</v>
      </c>
      <c r="AA494">
        <v>321</v>
      </c>
      <c r="AB494">
        <v>349</v>
      </c>
      <c r="AC494" s="1">
        <v>183734391</v>
      </c>
      <c r="AD494" s="1">
        <v>36122835</v>
      </c>
    </row>
    <row r="495" spans="1:30" x14ac:dyDescent="0.2">
      <c r="A495">
        <v>6</v>
      </c>
      <c r="B495" t="s">
        <v>30</v>
      </c>
      <c r="C495">
        <v>2021</v>
      </c>
      <c r="D495">
        <v>1</v>
      </c>
      <c r="E495">
        <v>222</v>
      </c>
      <c r="F495" t="s">
        <v>239</v>
      </c>
      <c r="G495">
        <v>93</v>
      </c>
      <c r="H495" t="s">
        <v>32</v>
      </c>
      <c r="I495">
        <v>77</v>
      </c>
      <c r="J495" t="s">
        <v>48</v>
      </c>
      <c r="K495" t="s">
        <v>34</v>
      </c>
      <c r="L495">
        <v>1</v>
      </c>
      <c r="M495" t="s">
        <v>68</v>
      </c>
      <c r="N495">
        <v>21</v>
      </c>
      <c r="O495" t="s">
        <v>69</v>
      </c>
      <c r="P495">
        <v>7585</v>
      </c>
      <c r="Q495" t="s">
        <v>252</v>
      </c>
      <c r="R495">
        <v>1</v>
      </c>
      <c r="S495" t="s">
        <v>38</v>
      </c>
      <c r="T495" t="s">
        <v>322</v>
      </c>
      <c r="U495">
        <v>3</v>
      </c>
      <c r="V495" t="s">
        <v>254</v>
      </c>
      <c r="W495">
        <v>0</v>
      </c>
      <c r="X495">
        <v>0</v>
      </c>
      <c r="Y495" s="1">
        <v>51950000</v>
      </c>
      <c r="Z495" s="1">
        <v>51950000</v>
      </c>
      <c r="AA495">
        <v>351</v>
      </c>
      <c r="AB495">
        <v>213</v>
      </c>
      <c r="AC495" s="1">
        <v>364831857</v>
      </c>
      <c r="AD495" s="1">
        <v>40113000</v>
      </c>
    </row>
    <row r="496" spans="1:30" x14ac:dyDescent="0.2">
      <c r="A496">
        <v>6</v>
      </c>
      <c r="B496" t="s">
        <v>30</v>
      </c>
      <c r="C496">
        <v>2021</v>
      </c>
      <c r="D496">
        <v>1</v>
      </c>
      <c r="E496">
        <v>222</v>
      </c>
      <c r="F496" t="s">
        <v>239</v>
      </c>
      <c r="G496">
        <v>93</v>
      </c>
      <c r="H496" t="s">
        <v>32</v>
      </c>
      <c r="I496">
        <v>77</v>
      </c>
      <c r="J496" t="s">
        <v>48</v>
      </c>
      <c r="K496" t="s">
        <v>34</v>
      </c>
      <c r="L496">
        <v>1</v>
      </c>
      <c r="M496" t="s">
        <v>68</v>
      </c>
      <c r="N496">
        <v>21</v>
      </c>
      <c r="O496" t="s">
        <v>69</v>
      </c>
      <c r="P496">
        <v>7585</v>
      </c>
      <c r="Q496" t="s">
        <v>252</v>
      </c>
      <c r="R496">
        <v>1</v>
      </c>
      <c r="S496" t="s">
        <v>38</v>
      </c>
      <c r="T496" t="s">
        <v>322</v>
      </c>
      <c r="U496">
        <v>4</v>
      </c>
      <c r="V496" t="s">
        <v>255</v>
      </c>
      <c r="W496">
        <v>0</v>
      </c>
      <c r="X496">
        <v>0</v>
      </c>
      <c r="Y496" s="1">
        <v>189271902</v>
      </c>
      <c r="Z496" s="1">
        <v>140981902</v>
      </c>
      <c r="AA496">
        <v>814</v>
      </c>
      <c r="AB496">
        <v>280</v>
      </c>
      <c r="AC496" s="1">
        <v>1574337773</v>
      </c>
      <c r="AD496" s="1">
        <v>887154177</v>
      </c>
    </row>
    <row r="497" spans="1:30" x14ac:dyDescent="0.2">
      <c r="A497">
        <v>6</v>
      </c>
      <c r="B497" t="s">
        <v>30</v>
      </c>
      <c r="C497">
        <v>2021</v>
      </c>
      <c r="D497">
        <v>1</v>
      </c>
      <c r="E497">
        <v>222</v>
      </c>
      <c r="F497" t="s">
        <v>239</v>
      </c>
      <c r="G497">
        <v>93</v>
      </c>
      <c r="H497" t="s">
        <v>32</v>
      </c>
      <c r="I497">
        <v>77</v>
      </c>
      <c r="J497" t="s">
        <v>48</v>
      </c>
      <c r="K497" t="s">
        <v>34</v>
      </c>
      <c r="L497">
        <v>1</v>
      </c>
      <c r="M497" t="s">
        <v>68</v>
      </c>
      <c r="N497">
        <v>21</v>
      </c>
      <c r="O497" t="s">
        <v>69</v>
      </c>
      <c r="P497">
        <v>7585</v>
      </c>
      <c r="Q497" t="s">
        <v>252</v>
      </c>
      <c r="R497">
        <v>1</v>
      </c>
      <c r="S497" t="s">
        <v>38</v>
      </c>
      <c r="T497" t="s">
        <v>322</v>
      </c>
      <c r="U497">
        <v>5</v>
      </c>
      <c r="V497" t="s">
        <v>273</v>
      </c>
      <c r="W497">
        <v>0</v>
      </c>
      <c r="X497">
        <v>0</v>
      </c>
      <c r="Y497" s="1">
        <v>779934424</v>
      </c>
      <c r="Z497" s="1">
        <v>684934424</v>
      </c>
      <c r="AA497">
        <v>657</v>
      </c>
      <c r="AB497">
        <v>397</v>
      </c>
      <c r="AC497" s="1">
        <v>2785675211</v>
      </c>
      <c r="AD497" s="1">
        <v>405938125</v>
      </c>
    </row>
    <row r="498" spans="1:30" x14ac:dyDescent="0.2">
      <c r="A498">
        <v>6</v>
      </c>
      <c r="B498" t="s">
        <v>30</v>
      </c>
      <c r="C498">
        <v>2021</v>
      </c>
      <c r="D498">
        <v>1</v>
      </c>
      <c r="E498">
        <v>222</v>
      </c>
      <c r="F498" t="s">
        <v>239</v>
      </c>
      <c r="G498">
        <v>93</v>
      </c>
      <c r="H498" t="s">
        <v>32</v>
      </c>
      <c r="I498">
        <v>77</v>
      </c>
      <c r="J498" t="s">
        <v>48</v>
      </c>
      <c r="K498" t="s">
        <v>34</v>
      </c>
      <c r="L498">
        <v>1</v>
      </c>
      <c r="M498" t="s">
        <v>68</v>
      </c>
      <c r="N498">
        <v>21</v>
      </c>
      <c r="O498" t="s">
        <v>69</v>
      </c>
      <c r="P498">
        <v>7585</v>
      </c>
      <c r="Q498" t="s">
        <v>252</v>
      </c>
      <c r="R498">
        <v>1</v>
      </c>
      <c r="S498" t="s">
        <v>38</v>
      </c>
      <c r="T498" t="s">
        <v>322</v>
      </c>
      <c r="U498">
        <v>6</v>
      </c>
      <c r="V498" t="s">
        <v>265</v>
      </c>
      <c r="W498">
        <v>0</v>
      </c>
      <c r="X498">
        <v>0</v>
      </c>
      <c r="Y498" s="1">
        <v>413441691</v>
      </c>
      <c r="Z498" s="1">
        <v>413441691</v>
      </c>
      <c r="AA498">
        <v>565</v>
      </c>
      <c r="AB498">
        <v>121</v>
      </c>
      <c r="AC498" s="1">
        <v>2681687003</v>
      </c>
      <c r="AD498" s="1">
        <v>476135646</v>
      </c>
    </row>
    <row r="499" spans="1:30" x14ac:dyDescent="0.2">
      <c r="A499">
        <v>6</v>
      </c>
      <c r="B499" t="s">
        <v>30</v>
      </c>
      <c r="C499">
        <v>2021</v>
      </c>
      <c r="D499">
        <v>1</v>
      </c>
      <c r="E499">
        <v>222</v>
      </c>
      <c r="F499" t="s">
        <v>239</v>
      </c>
      <c r="G499">
        <v>93</v>
      </c>
      <c r="H499" t="s">
        <v>32</v>
      </c>
      <c r="I499">
        <v>77</v>
      </c>
      <c r="J499" t="s">
        <v>48</v>
      </c>
      <c r="K499" t="s">
        <v>34</v>
      </c>
      <c r="L499">
        <v>1</v>
      </c>
      <c r="M499" t="s">
        <v>68</v>
      </c>
      <c r="N499">
        <v>21</v>
      </c>
      <c r="O499" t="s">
        <v>69</v>
      </c>
      <c r="P499">
        <v>7585</v>
      </c>
      <c r="Q499" t="s">
        <v>252</v>
      </c>
      <c r="R499">
        <v>1</v>
      </c>
      <c r="S499" t="s">
        <v>38</v>
      </c>
      <c r="T499" t="s">
        <v>322</v>
      </c>
      <c r="U499">
        <v>7</v>
      </c>
      <c r="V499" t="s">
        <v>266</v>
      </c>
      <c r="W499">
        <v>0</v>
      </c>
      <c r="X499">
        <v>0</v>
      </c>
      <c r="Y499" s="1">
        <v>3405279127</v>
      </c>
      <c r="Z499" s="1">
        <v>972825996</v>
      </c>
      <c r="AA499">
        <v>4619</v>
      </c>
      <c r="AB499">
        <v>140</v>
      </c>
      <c r="AC499" s="1">
        <v>4490060213</v>
      </c>
      <c r="AD499" s="1">
        <v>1298354395</v>
      </c>
    </row>
    <row r="500" spans="1:30" x14ac:dyDescent="0.2">
      <c r="A500">
        <v>6</v>
      </c>
      <c r="B500" t="s">
        <v>30</v>
      </c>
      <c r="C500">
        <v>2021</v>
      </c>
      <c r="D500">
        <v>1</v>
      </c>
      <c r="E500">
        <v>222</v>
      </c>
      <c r="F500" t="s">
        <v>239</v>
      </c>
      <c r="G500">
        <v>93</v>
      </c>
      <c r="H500" t="s">
        <v>32</v>
      </c>
      <c r="I500">
        <v>77</v>
      </c>
      <c r="J500" t="s">
        <v>48</v>
      </c>
      <c r="K500" t="s">
        <v>34</v>
      </c>
      <c r="L500">
        <v>1</v>
      </c>
      <c r="M500" t="s">
        <v>68</v>
      </c>
      <c r="N500">
        <v>21</v>
      </c>
      <c r="O500" t="s">
        <v>69</v>
      </c>
      <c r="P500">
        <v>7585</v>
      </c>
      <c r="Q500" t="s">
        <v>252</v>
      </c>
      <c r="R500">
        <v>1</v>
      </c>
      <c r="S500" t="s">
        <v>38</v>
      </c>
      <c r="T500" t="s">
        <v>322</v>
      </c>
      <c r="U500">
        <v>8</v>
      </c>
      <c r="V500" t="s">
        <v>256</v>
      </c>
      <c r="W500">
        <v>0</v>
      </c>
      <c r="X500">
        <v>0</v>
      </c>
      <c r="Y500" s="1">
        <v>43800000</v>
      </c>
      <c r="Z500" s="1">
        <v>43800000</v>
      </c>
      <c r="AA500">
        <v>903</v>
      </c>
      <c r="AB500">
        <v>226</v>
      </c>
      <c r="AC500" s="1">
        <v>671209647</v>
      </c>
      <c r="AD500" s="1">
        <v>293003947</v>
      </c>
    </row>
    <row r="501" spans="1:30" x14ac:dyDescent="0.2">
      <c r="A501">
        <v>6</v>
      </c>
      <c r="B501" t="s">
        <v>30</v>
      </c>
      <c r="C501">
        <v>2021</v>
      </c>
      <c r="D501">
        <v>1</v>
      </c>
      <c r="E501">
        <v>222</v>
      </c>
      <c r="F501" t="s">
        <v>239</v>
      </c>
      <c r="G501">
        <v>93</v>
      </c>
      <c r="H501" t="s">
        <v>32</v>
      </c>
      <c r="I501">
        <v>77</v>
      </c>
      <c r="J501" t="s">
        <v>48</v>
      </c>
      <c r="K501" t="s">
        <v>34</v>
      </c>
      <c r="L501">
        <v>1</v>
      </c>
      <c r="M501" t="s">
        <v>68</v>
      </c>
      <c r="N501">
        <v>21</v>
      </c>
      <c r="O501" t="s">
        <v>69</v>
      </c>
      <c r="P501">
        <v>7585</v>
      </c>
      <c r="Q501" t="s">
        <v>252</v>
      </c>
      <c r="R501">
        <v>1</v>
      </c>
      <c r="S501" t="s">
        <v>38</v>
      </c>
      <c r="T501" t="s">
        <v>322</v>
      </c>
      <c r="U501">
        <v>9</v>
      </c>
      <c r="V501" t="s">
        <v>257</v>
      </c>
      <c r="W501">
        <v>0</v>
      </c>
      <c r="X501">
        <v>0</v>
      </c>
      <c r="Y501" s="1">
        <v>1361412985</v>
      </c>
      <c r="Z501" s="1">
        <v>1356412985</v>
      </c>
      <c r="AA501">
        <v>445</v>
      </c>
      <c r="AB501">
        <v>45</v>
      </c>
      <c r="AC501" s="1">
        <v>6983641013</v>
      </c>
      <c r="AD501" s="1">
        <v>5086586791</v>
      </c>
    </row>
    <row r="502" spans="1:30" x14ac:dyDescent="0.2">
      <c r="A502">
        <v>6</v>
      </c>
      <c r="B502" t="s">
        <v>30</v>
      </c>
      <c r="C502">
        <v>2021</v>
      </c>
      <c r="D502">
        <v>1</v>
      </c>
      <c r="E502">
        <v>222</v>
      </c>
      <c r="F502" t="s">
        <v>239</v>
      </c>
      <c r="G502">
        <v>93</v>
      </c>
      <c r="H502" t="s">
        <v>32</v>
      </c>
      <c r="I502">
        <v>77</v>
      </c>
      <c r="J502" t="s">
        <v>48</v>
      </c>
      <c r="K502" t="s">
        <v>34</v>
      </c>
      <c r="L502">
        <v>1</v>
      </c>
      <c r="M502" t="s">
        <v>68</v>
      </c>
      <c r="N502">
        <v>21</v>
      </c>
      <c r="O502" t="s">
        <v>69</v>
      </c>
      <c r="P502">
        <v>7600</v>
      </c>
      <c r="Q502" t="s">
        <v>323</v>
      </c>
      <c r="R502">
        <v>1</v>
      </c>
      <c r="S502" t="s">
        <v>38</v>
      </c>
      <c r="T502" t="s">
        <v>324</v>
      </c>
      <c r="U502">
        <v>1</v>
      </c>
      <c r="V502" t="s">
        <v>325</v>
      </c>
      <c r="W502">
        <v>0</v>
      </c>
      <c r="X502">
        <v>0</v>
      </c>
      <c r="Y502" s="1">
        <v>7293289904</v>
      </c>
      <c r="Z502" s="1">
        <v>5826736904</v>
      </c>
      <c r="AA502">
        <v>533</v>
      </c>
      <c r="AB502">
        <v>390</v>
      </c>
      <c r="AC502" s="1">
        <v>9279110811</v>
      </c>
      <c r="AD502" s="1">
        <v>4555287280</v>
      </c>
    </row>
    <row r="503" spans="1:30" x14ac:dyDescent="0.2">
      <c r="A503">
        <v>6</v>
      </c>
      <c r="B503" t="s">
        <v>30</v>
      </c>
      <c r="C503">
        <v>2021</v>
      </c>
      <c r="D503">
        <v>1</v>
      </c>
      <c r="E503">
        <v>222</v>
      </c>
      <c r="F503" t="s">
        <v>239</v>
      </c>
      <c r="G503">
        <v>93</v>
      </c>
      <c r="H503" t="s">
        <v>32</v>
      </c>
      <c r="I503">
        <v>77</v>
      </c>
      <c r="J503" t="s">
        <v>48</v>
      </c>
      <c r="K503" t="s">
        <v>34</v>
      </c>
      <c r="L503">
        <v>1</v>
      </c>
      <c r="M503" t="s">
        <v>68</v>
      </c>
      <c r="N503">
        <v>21</v>
      </c>
      <c r="O503" t="s">
        <v>69</v>
      </c>
      <c r="P503">
        <v>7600</v>
      </c>
      <c r="Q503" t="s">
        <v>323</v>
      </c>
      <c r="R503">
        <v>1</v>
      </c>
      <c r="S503" t="s">
        <v>38</v>
      </c>
      <c r="T503" t="s">
        <v>324</v>
      </c>
      <c r="U503">
        <v>2</v>
      </c>
      <c r="V503" t="s">
        <v>326</v>
      </c>
      <c r="W503">
        <v>0</v>
      </c>
      <c r="X503">
        <v>0</v>
      </c>
      <c r="Y503" s="1">
        <v>331528089</v>
      </c>
      <c r="Z503" s="1">
        <v>317307537</v>
      </c>
      <c r="AA503">
        <v>43</v>
      </c>
      <c r="AB503">
        <v>37</v>
      </c>
      <c r="AC503" s="1">
        <v>4002130000</v>
      </c>
      <c r="AD503" s="1">
        <v>3012826574</v>
      </c>
    </row>
    <row r="504" spans="1:30" x14ac:dyDescent="0.2">
      <c r="A504">
        <v>6</v>
      </c>
      <c r="B504" t="s">
        <v>30</v>
      </c>
      <c r="C504">
        <v>2021</v>
      </c>
      <c r="D504">
        <v>1</v>
      </c>
      <c r="E504">
        <v>222</v>
      </c>
      <c r="F504" t="s">
        <v>239</v>
      </c>
      <c r="G504">
        <v>93</v>
      </c>
      <c r="H504" t="s">
        <v>32</v>
      </c>
      <c r="I504">
        <v>77</v>
      </c>
      <c r="J504" t="s">
        <v>48</v>
      </c>
      <c r="K504" t="s">
        <v>34</v>
      </c>
      <c r="L504">
        <v>1</v>
      </c>
      <c r="M504" t="s">
        <v>68</v>
      </c>
      <c r="N504">
        <v>21</v>
      </c>
      <c r="O504" t="s">
        <v>69</v>
      </c>
      <c r="P504">
        <v>7600</v>
      </c>
      <c r="Q504" t="s">
        <v>323</v>
      </c>
      <c r="R504">
        <v>1</v>
      </c>
      <c r="S504" t="s">
        <v>38</v>
      </c>
      <c r="T504" t="s">
        <v>324</v>
      </c>
      <c r="U504">
        <v>3</v>
      </c>
      <c r="V504" t="s">
        <v>327</v>
      </c>
      <c r="W504">
        <v>0</v>
      </c>
      <c r="X504">
        <v>0</v>
      </c>
      <c r="Y504" s="1">
        <v>705078140</v>
      </c>
      <c r="Z504" s="1">
        <v>612411474</v>
      </c>
      <c r="AA504">
        <v>0.2</v>
      </c>
      <c r="AB504">
        <v>0.06</v>
      </c>
      <c r="AC504" s="1">
        <v>1322671210</v>
      </c>
      <c r="AD504" s="1">
        <v>996171051</v>
      </c>
    </row>
    <row r="505" spans="1:30" x14ac:dyDescent="0.2">
      <c r="A505">
        <v>6</v>
      </c>
      <c r="B505" t="s">
        <v>30</v>
      </c>
      <c r="C505">
        <v>2021</v>
      </c>
      <c r="D505">
        <v>1</v>
      </c>
      <c r="E505">
        <v>222</v>
      </c>
      <c r="F505" t="s">
        <v>239</v>
      </c>
      <c r="G505">
        <v>93</v>
      </c>
      <c r="H505" t="s">
        <v>32</v>
      </c>
      <c r="I505">
        <v>77</v>
      </c>
      <c r="J505" t="s">
        <v>48</v>
      </c>
      <c r="K505" t="s">
        <v>34</v>
      </c>
      <c r="L505">
        <v>1</v>
      </c>
      <c r="M505" t="s">
        <v>68</v>
      </c>
      <c r="N505">
        <v>21</v>
      </c>
      <c r="O505" t="s">
        <v>69</v>
      </c>
      <c r="P505">
        <v>7600</v>
      </c>
      <c r="Q505" t="s">
        <v>323</v>
      </c>
      <c r="R505">
        <v>1</v>
      </c>
      <c r="S505" t="s">
        <v>38</v>
      </c>
      <c r="T505" t="s">
        <v>324</v>
      </c>
      <c r="U505">
        <v>4</v>
      </c>
      <c r="V505" t="s">
        <v>328</v>
      </c>
      <c r="W505">
        <v>0</v>
      </c>
      <c r="X505">
        <v>0</v>
      </c>
      <c r="Y505" s="1">
        <v>539482423</v>
      </c>
      <c r="Z505" s="1">
        <v>535477063</v>
      </c>
      <c r="AA505">
        <v>1</v>
      </c>
      <c r="AB505">
        <v>0.5</v>
      </c>
      <c r="AC505" s="1">
        <v>1706335000</v>
      </c>
      <c r="AD505" s="1">
        <v>26335000</v>
      </c>
    </row>
    <row r="506" spans="1:30" x14ac:dyDescent="0.2">
      <c r="A506">
        <v>6</v>
      </c>
      <c r="B506" t="s">
        <v>30</v>
      </c>
      <c r="C506">
        <v>2021</v>
      </c>
      <c r="D506">
        <v>1</v>
      </c>
      <c r="E506">
        <v>222</v>
      </c>
      <c r="F506" t="s">
        <v>239</v>
      </c>
      <c r="G506">
        <v>93</v>
      </c>
      <c r="H506" t="s">
        <v>32</v>
      </c>
      <c r="I506">
        <v>77</v>
      </c>
      <c r="J506" t="s">
        <v>48</v>
      </c>
      <c r="K506" t="s">
        <v>34</v>
      </c>
      <c r="L506">
        <v>1</v>
      </c>
      <c r="M506" t="s">
        <v>68</v>
      </c>
      <c r="N506">
        <v>21</v>
      </c>
      <c r="O506" t="s">
        <v>69</v>
      </c>
      <c r="P506">
        <v>7600</v>
      </c>
      <c r="Q506" t="s">
        <v>323</v>
      </c>
      <c r="R506">
        <v>1</v>
      </c>
      <c r="S506" t="s">
        <v>38</v>
      </c>
      <c r="T506" t="s">
        <v>324</v>
      </c>
      <c r="U506">
        <v>5</v>
      </c>
      <c r="V506" t="s">
        <v>329</v>
      </c>
      <c r="W506">
        <v>0</v>
      </c>
      <c r="X506">
        <v>0</v>
      </c>
      <c r="Y506" s="1">
        <v>444375395</v>
      </c>
      <c r="Z506" s="1">
        <v>444375395</v>
      </c>
      <c r="AA506">
        <v>100</v>
      </c>
      <c r="AB506">
        <v>1</v>
      </c>
      <c r="AC506" s="1">
        <v>358098136</v>
      </c>
      <c r="AD506" s="1">
        <v>0</v>
      </c>
    </row>
    <row r="507" spans="1:30" x14ac:dyDescent="0.2">
      <c r="A507">
        <v>6</v>
      </c>
      <c r="B507" t="s">
        <v>30</v>
      </c>
      <c r="C507">
        <v>2021</v>
      </c>
      <c r="D507">
        <v>1</v>
      </c>
      <c r="E507">
        <v>222</v>
      </c>
      <c r="F507" t="s">
        <v>239</v>
      </c>
      <c r="G507">
        <v>93</v>
      </c>
      <c r="H507" t="s">
        <v>32</v>
      </c>
      <c r="I507">
        <v>77</v>
      </c>
      <c r="J507" t="s">
        <v>48</v>
      </c>
      <c r="K507" t="s">
        <v>34</v>
      </c>
      <c r="L507">
        <v>1</v>
      </c>
      <c r="M507" t="s">
        <v>68</v>
      </c>
      <c r="N507">
        <v>21</v>
      </c>
      <c r="O507" t="s">
        <v>69</v>
      </c>
      <c r="P507">
        <v>7607</v>
      </c>
      <c r="Q507" t="s">
        <v>330</v>
      </c>
      <c r="R507">
        <v>1</v>
      </c>
      <c r="S507" t="s">
        <v>38</v>
      </c>
      <c r="T507" t="s">
        <v>331</v>
      </c>
      <c r="U507">
        <v>1</v>
      </c>
      <c r="V507" t="s">
        <v>332</v>
      </c>
      <c r="W507">
        <v>0</v>
      </c>
      <c r="Y507" s="1">
        <v>0</v>
      </c>
      <c r="AA507">
        <v>25</v>
      </c>
      <c r="AB507">
        <v>4</v>
      </c>
      <c r="AC507" s="1">
        <v>100000000</v>
      </c>
      <c r="AD507" s="1">
        <v>0</v>
      </c>
    </row>
    <row r="508" spans="1:30" x14ac:dyDescent="0.2">
      <c r="A508">
        <v>6</v>
      </c>
      <c r="B508" t="s">
        <v>30</v>
      </c>
      <c r="C508">
        <v>2021</v>
      </c>
      <c r="D508">
        <v>1</v>
      </c>
      <c r="E508">
        <v>222</v>
      </c>
      <c r="F508" t="s">
        <v>239</v>
      </c>
      <c r="G508">
        <v>93</v>
      </c>
      <c r="H508" t="s">
        <v>32</v>
      </c>
      <c r="I508">
        <v>77</v>
      </c>
      <c r="J508" t="s">
        <v>48</v>
      </c>
      <c r="K508" t="s">
        <v>34</v>
      </c>
      <c r="L508">
        <v>1</v>
      </c>
      <c r="M508" t="s">
        <v>68</v>
      </c>
      <c r="N508">
        <v>21</v>
      </c>
      <c r="O508" t="s">
        <v>69</v>
      </c>
      <c r="P508">
        <v>7607</v>
      </c>
      <c r="Q508" t="s">
        <v>330</v>
      </c>
      <c r="R508">
        <v>1</v>
      </c>
      <c r="S508" t="s">
        <v>38</v>
      </c>
      <c r="T508" t="s">
        <v>331</v>
      </c>
      <c r="U508">
        <v>2</v>
      </c>
      <c r="V508" t="s">
        <v>333</v>
      </c>
      <c r="W508">
        <v>0</v>
      </c>
      <c r="Y508" s="1">
        <v>0</v>
      </c>
      <c r="AA508">
        <v>22.98</v>
      </c>
      <c r="AB508">
        <v>8</v>
      </c>
      <c r="AC508" s="1">
        <v>16148353000</v>
      </c>
      <c r="AD508" s="1">
        <v>917057579</v>
      </c>
    </row>
    <row r="509" spans="1:30" x14ac:dyDescent="0.2">
      <c r="A509">
        <v>6</v>
      </c>
      <c r="B509" t="s">
        <v>30</v>
      </c>
      <c r="C509">
        <v>2021</v>
      </c>
      <c r="D509">
        <v>1</v>
      </c>
      <c r="E509">
        <v>222</v>
      </c>
      <c r="F509" t="s">
        <v>239</v>
      </c>
      <c r="G509">
        <v>93</v>
      </c>
      <c r="H509" t="s">
        <v>32</v>
      </c>
      <c r="I509">
        <v>77</v>
      </c>
      <c r="J509" t="s">
        <v>48</v>
      </c>
      <c r="K509" t="s">
        <v>34</v>
      </c>
      <c r="L509">
        <v>1</v>
      </c>
      <c r="M509" t="s">
        <v>68</v>
      </c>
      <c r="N509">
        <v>21</v>
      </c>
      <c r="O509" t="s">
        <v>69</v>
      </c>
      <c r="P509">
        <v>7607</v>
      </c>
      <c r="Q509" t="s">
        <v>330</v>
      </c>
      <c r="R509">
        <v>1</v>
      </c>
      <c r="S509" t="s">
        <v>38</v>
      </c>
      <c r="T509" t="s">
        <v>331</v>
      </c>
      <c r="U509">
        <v>3</v>
      </c>
      <c r="V509" t="s">
        <v>335</v>
      </c>
      <c r="W509">
        <v>0</v>
      </c>
      <c r="X509">
        <v>0</v>
      </c>
      <c r="Y509" s="1">
        <v>95786855</v>
      </c>
      <c r="Z509" s="1">
        <v>80296054</v>
      </c>
      <c r="AA509">
        <v>17.940000000000001</v>
      </c>
      <c r="AB509">
        <v>7</v>
      </c>
      <c r="AC509" s="1">
        <v>1639647000</v>
      </c>
      <c r="AD509" s="1">
        <v>0</v>
      </c>
    </row>
    <row r="510" spans="1:30" x14ac:dyDescent="0.2">
      <c r="A510">
        <v>6</v>
      </c>
      <c r="B510" t="s">
        <v>30</v>
      </c>
      <c r="C510">
        <v>2021</v>
      </c>
      <c r="D510">
        <v>1</v>
      </c>
      <c r="E510">
        <v>222</v>
      </c>
      <c r="F510" t="s">
        <v>239</v>
      </c>
      <c r="G510">
        <v>93</v>
      </c>
      <c r="H510" t="s">
        <v>32</v>
      </c>
      <c r="I510">
        <v>77</v>
      </c>
      <c r="J510" t="s">
        <v>48</v>
      </c>
      <c r="K510" t="s">
        <v>34</v>
      </c>
      <c r="L510">
        <v>1</v>
      </c>
      <c r="M510" t="s">
        <v>68</v>
      </c>
      <c r="N510">
        <v>21</v>
      </c>
      <c r="O510" t="s">
        <v>69</v>
      </c>
      <c r="P510">
        <v>7607</v>
      </c>
      <c r="Q510" t="s">
        <v>330</v>
      </c>
      <c r="R510">
        <v>1</v>
      </c>
      <c r="S510" t="s">
        <v>38</v>
      </c>
      <c r="T510" t="s">
        <v>331</v>
      </c>
      <c r="U510">
        <v>4</v>
      </c>
      <c r="V510" t="s">
        <v>337</v>
      </c>
      <c r="W510">
        <v>0</v>
      </c>
      <c r="X510">
        <v>0</v>
      </c>
      <c r="Y510" s="1">
        <v>218425719</v>
      </c>
      <c r="Z510" s="1">
        <v>218425719</v>
      </c>
      <c r="AA510">
        <v>5</v>
      </c>
      <c r="AB510">
        <v>5</v>
      </c>
      <c r="AC510" s="1">
        <v>3200000000</v>
      </c>
      <c r="AD510" s="1">
        <v>1700000000</v>
      </c>
    </row>
    <row r="511" spans="1:30" x14ac:dyDescent="0.2">
      <c r="A511">
        <v>6</v>
      </c>
      <c r="B511" t="s">
        <v>30</v>
      </c>
      <c r="C511">
        <v>2021</v>
      </c>
      <c r="D511">
        <v>1</v>
      </c>
      <c r="E511">
        <v>222</v>
      </c>
      <c r="F511" t="s">
        <v>239</v>
      </c>
      <c r="G511">
        <v>93</v>
      </c>
      <c r="H511" t="s">
        <v>32</v>
      </c>
      <c r="I511">
        <v>77</v>
      </c>
      <c r="J511" t="s">
        <v>48</v>
      </c>
      <c r="K511" t="s">
        <v>34</v>
      </c>
      <c r="L511">
        <v>1</v>
      </c>
      <c r="M511" t="s">
        <v>68</v>
      </c>
      <c r="N511">
        <v>21</v>
      </c>
      <c r="O511" t="s">
        <v>69</v>
      </c>
      <c r="P511">
        <v>7607</v>
      </c>
      <c r="Q511" t="s">
        <v>330</v>
      </c>
      <c r="R511">
        <v>1</v>
      </c>
      <c r="S511" t="s">
        <v>38</v>
      </c>
      <c r="T511" t="s">
        <v>331</v>
      </c>
      <c r="U511">
        <v>5</v>
      </c>
      <c r="V511" t="s">
        <v>338</v>
      </c>
      <c r="W511">
        <v>0</v>
      </c>
      <c r="X511">
        <v>0</v>
      </c>
      <c r="Y511" s="1">
        <v>740382820</v>
      </c>
      <c r="Z511" s="1">
        <v>645786609</v>
      </c>
      <c r="AA511">
        <v>100</v>
      </c>
      <c r="AB511">
        <v>10</v>
      </c>
      <c r="AC511" s="1">
        <v>1900000000</v>
      </c>
      <c r="AD511" s="1">
        <v>1099317794</v>
      </c>
    </row>
    <row r="512" spans="1:30" x14ac:dyDescent="0.2">
      <c r="A512">
        <v>6</v>
      </c>
      <c r="B512" t="s">
        <v>30</v>
      </c>
      <c r="C512">
        <v>2021</v>
      </c>
      <c r="D512">
        <v>1</v>
      </c>
      <c r="E512">
        <v>222</v>
      </c>
      <c r="F512" t="s">
        <v>239</v>
      </c>
      <c r="G512">
        <v>93</v>
      </c>
      <c r="H512" t="s">
        <v>32</v>
      </c>
      <c r="I512">
        <v>77</v>
      </c>
      <c r="J512" t="s">
        <v>48</v>
      </c>
      <c r="K512" t="s">
        <v>34</v>
      </c>
      <c r="L512">
        <v>1</v>
      </c>
      <c r="M512" t="s">
        <v>68</v>
      </c>
      <c r="N512">
        <v>21</v>
      </c>
      <c r="O512" t="s">
        <v>69</v>
      </c>
      <c r="P512">
        <v>7614</v>
      </c>
      <c r="Q512" t="s">
        <v>258</v>
      </c>
      <c r="R512">
        <v>1</v>
      </c>
      <c r="S512" t="s">
        <v>38</v>
      </c>
      <c r="T512" t="s">
        <v>339</v>
      </c>
      <c r="U512">
        <v>1</v>
      </c>
      <c r="V512" t="s">
        <v>260</v>
      </c>
      <c r="W512">
        <v>0</v>
      </c>
      <c r="X512">
        <v>0</v>
      </c>
      <c r="Y512" s="1">
        <v>113800000</v>
      </c>
      <c r="Z512" s="1">
        <v>113800000</v>
      </c>
      <c r="AA512">
        <v>28</v>
      </c>
      <c r="AB512">
        <v>0</v>
      </c>
      <c r="AC512" s="1">
        <v>15719000</v>
      </c>
      <c r="AD512" s="1">
        <v>10000000</v>
      </c>
    </row>
    <row r="513" spans="1:30" x14ac:dyDescent="0.2">
      <c r="A513">
        <v>6</v>
      </c>
      <c r="B513" t="s">
        <v>30</v>
      </c>
      <c r="C513">
        <v>2021</v>
      </c>
      <c r="D513">
        <v>1</v>
      </c>
      <c r="E513">
        <v>222</v>
      </c>
      <c r="F513" t="s">
        <v>239</v>
      </c>
      <c r="G513">
        <v>93</v>
      </c>
      <c r="H513" t="s">
        <v>32</v>
      </c>
      <c r="I513">
        <v>77</v>
      </c>
      <c r="J513" t="s">
        <v>48</v>
      </c>
      <c r="K513" t="s">
        <v>34</v>
      </c>
      <c r="L513">
        <v>1</v>
      </c>
      <c r="M513" t="s">
        <v>68</v>
      </c>
      <c r="N513">
        <v>21</v>
      </c>
      <c r="O513" t="s">
        <v>69</v>
      </c>
      <c r="P513">
        <v>7614</v>
      </c>
      <c r="Q513" t="s">
        <v>258</v>
      </c>
      <c r="R513">
        <v>1</v>
      </c>
      <c r="S513" t="s">
        <v>38</v>
      </c>
      <c r="T513" t="s">
        <v>339</v>
      </c>
      <c r="U513">
        <v>2</v>
      </c>
      <c r="V513" t="s">
        <v>340</v>
      </c>
      <c r="W513">
        <v>0</v>
      </c>
      <c r="X513">
        <v>0</v>
      </c>
      <c r="Y513" s="1">
        <v>76040000</v>
      </c>
      <c r="Z513" s="1">
        <v>76040000</v>
      </c>
      <c r="AA513">
        <v>180</v>
      </c>
      <c r="AB513">
        <v>49</v>
      </c>
      <c r="AC513" s="1">
        <v>100000000</v>
      </c>
      <c r="AD513" s="1">
        <v>0</v>
      </c>
    </row>
    <row r="514" spans="1:30" x14ac:dyDescent="0.2">
      <c r="A514">
        <v>6</v>
      </c>
      <c r="B514" t="s">
        <v>30</v>
      </c>
      <c r="C514">
        <v>2021</v>
      </c>
      <c r="D514">
        <v>1</v>
      </c>
      <c r="E514">
        <v>222</v>
      </c>
      <c r="F514" t="s">
        <v>239</v>
      </c>
      <c r="G514">
        <v>93</v>
      </c>
      <c r="H514" t="s">
        <v>32</v>
      </c>
      <c r="I514">
        <v>77</v>
      </c>
      <c r="J514" t="s">
        <v>48</v>
      </c>
      <c r="K514" t="s">
        <v>34</v>
      </c>
      <c r="L514">
        <v>1</v>
      </c>
      <c r="M514" t="s">
        <v>68</v>
      </c>
      <c r="N514">
        <v>21</v>
      </c>
      <c r="O514" t="s">
        <v>69</v>
      </c>
      <c r="P514">
        <v>7614</v>
      </c>
      <c r="Q514" t="s">
        <v>258</v>
      </c>
      <c r="R514">
        <v>1</v>
      </c>
      <c r="S514" t="s">
        <v>38</v>
      </c>
      <c r="T514" t="s">
        <v>339</v>
      </c>
      <c r="U514">
        <v>3</v>
      </c>
      <c r="V514" t="s">
        <v>341</v>
      </c>
      <c r="W514">
        <v>0</v>
      </c>
      <c r="X514">
        <v>0</v>
      </c>
      <c r="Y514" s="1">
        <v>1762028460</v>
      </c>
      <c r="Z514" s="1">
        <v>1692028460</v>
      </c>
      <c r="AA514">
        <v>1500</v>
      </c>
      <c r="AB514">
        <v>683</v>
      </c>
      <c r="AC514" s="1">
        <v>8634339249</v>
      </c>
      <c r="AD514" s="1">
        <v>1077290139</v>
      </c>
    </row>
    <row r="515" spans="1:30" x14ac:dyDescent="0.2">
      <c r="A515">
        <v>6</v>
      </c>
      <c r="B515" t="s">
        <v>30</v>
      </c>
      <c r="C515">
        <v>2021</v>
      </c>
      <c r="D515">
        <v>1</v>
      </c>
      <c r="E515">
        <v>222</v>
      </c>
      <c r="F515" t="s">
        <v>239</v>
      </c>
      <c r="G515">
        <v>93</v>
      </c>
      <c r="H515" t="s">
        <v>32</v>
      </c>
      <c r="I515">
        <v>77</v>
      </c>
      <c r="J515" t="s">
        <v>48</v>
      </c>
      <c r="K515" t="s">
        <v>34</v>
      </c>
      <c r="L515">
        <v>1</v>
      </c>
      <c r="M515" t="s">
        <v>68</v>
      </c>
      <c r="N515">
        <v>21</v>
      </c>
      <c r="O515" t="s">
        <v>69</v>
      </c>
      <c r="P515">
        <v>7614</v>
      </c>
      <c r="Q515" t="s">
        <v>258</v>
      </c>
      <c r="R515">
        <v>1</v>
      </c>
      <c r="S515" t="s">
        <v>38</v>
      </c>
      <c r="T515" t="s">
        <v>339</v>
      </c>
      <c r="U515">
        <v>4</v>
      </c>
      <c r="V515" t="s">
        <v>342</v>
      </c>
      <c r="W515">
        <v>0</v>
      </c>
      <c r="X515">
        <v>0</v>
      </c>
      <c r="Y515" s="1">
        <v>90700000</v>
      </c>
      <c r="Z515" s="1">
        <v>90700000</v>
      </c>
      <c r="AA515">
        <v>150</v>
      </c>
      <c r="AB515">
        <v>45</v>
      </c>
      <c r="AC515" s="1">
        <v>150000000</v>
      </c>
      <c r="AD515" s="1">
        <v>25000000</v>
      </c>
    </row>
    <row r="516" spans="1:30" x14ac:dyDescent="0.2">
      <c r="A516">
        <v>6</v>
      </c>
      <c r="B516" t="s">
        <v>30</v>
      </c>
      <c r="C516">
        <v>2021</v>
      </c>
      <c r="D516">
        <v>1</v>
      </c>
      <c r="E516">
        <v>222</v>
      </c>
      <c r="F516" t="s">
        <v>239</v>
      </c>
      <c r="G516">
        <v>93</v>
      </c>
      <c r="H516" t="s">
        <v>32</v>
      </c>
      <c r="I516">
        <v>77</v>
      </c>
      <c r="J516" t="s">
        <v>48</v>
      </c>
      <c r="K516" t="s">
        <v>34</v>
      </c>
      <c r="L516">
        <v>1</v>
      </c>
      <c r="M516" t="s">
        <v>68</v>
      </c>
      <c r="N516">
        <v>21</v>
      </c>
      <c r="O516" t="s">
        <v>69</v>
      </c>
      <c r="P516">
        <v>7614</v>
      </c>
      <c r="Q516" t="s">
        <v>258</v>
      </c>
      <c r="R516">
        <v>1</v>
      </c>
      <c r="S516" t="s">
        <v>38</v>
      </c>
      <c r="T516" t="s">
        <v>339</v>
      </c>
      <c r="U516">
        <v>5</v>
      </c>
      <c r="V516" t="s">
        <v>343</v>
      </c>
      <c r="W516">
        <v>0</v>
      </c>
      <c r="X516">
        <v>0</v>
      </c>
      <c r="Y516" s="1">
        <v>1123163218</v>
      </c>
      <c r="Z516" s="1">
        <v>391257803</v>
      </c>
      <c r="AA516">
        <v>9</v>
      </c>
      <c r="AB516">
        <v>8</v>
      </c>
      <c r="AC516" s="1">
        <v>923399189</v>
      </c>
      <c r="AD516" s="1">
        <v>388642504</v>
      </c>
    </row>
    <row r="517" spans="1:30" x14ac:dyDescent="0.2">
      <c r="A517">
        <v>6</v>
      </c>
      <c r="B517" t="s">
        <v>30</v>
      </c>
      <c r="C517">
        <v>2021</v>
      </c>
      <c r="D517">
        <v>1</v>
      </c>
      <c r="E517">
        <v>222</v>
      </c>
      <c r="F517" t="s">
        <v>239</v>
      </c>
      <c r="G517">
        <v>93</v>
      </c>
      <c r="H517" t="s">
        <v>32</v>
      </c>
      <c r="I517">
        <v>77</v>
      </c>
      <c r="J517" t="s">
        <v>48</v>
      </c>
      <c r="K517" t="s">
        <v>34</v>
      </c>
      <c r="L517">
        <v>1</v>
      </c>
      <c r="M517" t="s">
        <v>68</v>
      </c>
      <c r="N517">
        <v>21</v>
      </c>
      <c r="O517" t="s">
        <v>69</v>
      </c>
      <c r="P517">
        <v>7614</v>
      </c>
      <c r="Q517" t="s">
        <v>258</v>
      </c>
      <c r="R517">
        <v>1</v>
      </c>
      <c r="S517" t="s">
        <v>38</v>
      </c>
      <c r="T517" t="s">
        <v>339</v>
      </c>
      <c r="U517">
        <v>6</v>
      </c>
      <c r="V517" t="s">
        <v>344</v>
      </c>
      <c r="W517">
        <v>0</v>
      </c>
      <c r="X517">
        <v>0</v>
      </c>
      <c r="Y517" s="1">
        <v>936304936</v>
      </c>
      <c r="Z517" s="1">
        <v>901489936</v>
      </c>
      <c r="AA517">
        <v>9</v>
      </c>
      <c r="AB517">
        <v>8</v>
      </c>
      <c r="AC517" s="1">
        <v>5512480751</v>
      </c>
      <c r="AD517" s="1">
        <v>3231641399</v>
      </c>
    </row>
    <row r="518" spans="1:30" x14ac:dyDescent="0.2">
      <c r="A518">
        <v>6</v>
      </c>
      <c r="B518" t="s">
        <v>30</v>
      </c>
      <c r="C518">
        <v>2021</v>
      </c>
      <c r="D518">
        <v>1</v>
      </c>
      <c r="E518">
        <v>222</v>
      </c>
      <c r="F518" t="s">
        <v>239</v>
      </c>
      <c r="G518">
        <v>93</v>
      </c>
      <c r="H518" t="s">
        <v>32</v>
      </c>
      <c r="I518">
        <v>77</v>
      </c>
      <c r="J518" t="s">
        <v>48</v>
      </c>
      <c r="K518" t="s">
        <v>34</v>
      </c>
      <c r="L518">
        <v>1</v>
      </c>
      <c r="M518" t="s">
        <v>68</v>
      </c>
      <c r="N518">
        <v>21</v>
      </c>
      <c r="O518" t="s">
        <v>69</v>
      </c>
      <c r="P518">
        <v>7625</v>
      </c>
      <c r="Q518" t="s">
        <v>261</v>
      </c>
      <c r="R518">
        <v>1</v>
      </c>
      <c r="S518" t="s">
        <v>38</v>
      </c>
      <c r="T518" t="s">
        <v>345</v>
      </c>
      <c r="U518">
        <v>1</v>
      </c>
      <c r="V518" t="s">
        <v>263</v>
      </c>
      <c r="W518">
        <v>0</v>
      </c>
      <c r="X518">
        <v>0</v>
      </c>
      <c r="Y518" s="1">
        <v>33250000</v>
      </c>
      <c r="Z518" s="1">
        <v>33250000</v>
      </c>
      <c r="AA518">
        <v>2</v>
      </c>
      <c r="AB518">
        <v>0</v>
      </c>
      <c r="AC518" s="1">
        <v>4819500</v>
      </c>
      <c r="AD518" s="1">
        <v>118077750</v>
      </c>
    </row>
    <row r="519" spans="1:30" x14ac:dyDescent="0.2">
      <c r="A519">
        <v>6</v>
      </c>
      <c r="B519" t="s">
        <v>30</v>
      </c>
      <c r="C519">
        <v>2021</v>
      </c>
      <c r="D519">
        <v>1</v>
      </c>
      <c r="E519">
        <v>222</v>
      </c>
      <c r="F519" t="s">
        <v>239</v>
      </c>
      <c r="G519">
        <v>93</v>
      </c>
      <c r="H519" t="s">
        <v>32</v>
      </c>
      <c r="I519">
        <v>77</v>
      </c>
      <c r="J519" t="s">
        <v>48</v>
      </c>
      <c r="K519" t="s">
        <v>34</v>
      </c>
      <c r="L519">
        <v>1</v>
      </c>
      <c r="M519" t="s">
        <v>68</v>
      </c>
      <c r="N519">
        <v>21</v>
      </c>
      <c r="O519" t="s">
        <v>69</v>
      </c>
      <c r="P519">
        <v>7625</v>
      </c>
      <c r="Q519" t="s">
        <v>261</v>
      </c>
      <c r="R519">
        <v>1</v>
      </c>
      <c r="S519" t="s">
        <v>38</v>
      </c>
      <c r="T519" t="s">
        <v>345</v>
      </c>
      <c r="U519">
        <v>2</v>
      </c>
      <c r="V519" t="s">
        <v>346</v>
      </c>
      <c r="W519">
        <v>0</v>
      </c>
      <c r="X519">
        <v>0</v>
      </c>
      <c r="Y519" s="1">
        <v>11000000</v>
      </c>
      <c r="Z519" s="1">
        <v>11000000</v>
      </c>
      <c r="AA519">
        <v>6</v>
      </c>
      <c r="AB519">
        <v>3</v>
      </c>
      <c r="AC519" s="1">
        <v>61710000</v>
      </c>
      <c r="AD519" s="1">
        <v>61710000</v>
      </c>
    </row>
    <row r="520" spans="1:30" x14ac:dyDescent="0.2">
      <c r="A520">
        <v>6</v>
      </c>
      <c r="B520" t="s">
        <v>30</v>
      </c>
      <c r="C520">
        <v>2021</v>
      </c>
      <c r="D520">
        <v>1</v>
      </c>
      <c r="E520">
        <v>222</v>
      </c>
      <c r="F520" t="s">
        <v>239</v>
      </c>
      <c r="G520">
        <v>93</v>
      </c>
      <c r="H520" t="s">
        <v>32</v>
      </c>
      <c r="I520">
        <v>77</v>
      </c>
      <c r="J520" t="s">
        <v>48</v>
      </c>
      <c r="K520" t="s">
        <v>34</v>
      </c>
      <c r="L520">
        <v>1</v>
      </c>
      <c r="M520" t="s">
        <v>68</v>
      </c>
      <c r="N520">
        <v>21</v>
      </c>
      <c r="O520" t="s">
        <v>69</v>
      </c>
      <c r="P520">
        <v>7625</v>
      </c>
      <c r="Q520" t="s">
        <v>261</v>
      </c>
      <c r="R520">
        <v>1</v>
      </c>
      <c r="S520" t="s">
        <v>38</v>
      </c>
      <c r="T520" t="s">
        <v>345</v>
      </c>
      <c r="U520">
        <v>3</v>
      </c>
      <c r="V520" t="s">
        <v>347</v>
      </c>
      <c r="W520">
        <v>0</v>
      </c>
      <c r="X520">
        <v>0</v>
      </c>
      <c r="Y520" s="1">
        <v>128173333</v>
      </c>
      <c r="Z520" s="1">
        <v>128173333</v>
      </c>
      <c r="AA520">
        <v>0.2</v>
      </c>
      <c r="AB520">
        <v>0.04</v>
      </c>
      <c r="AC520" s="1">
        <v>1137456000</v>
      </c>
      <c r="AD520" s="1">
        <v>581834987</v>
      </c>
    </row>
    <row r="521" spans="1:30" x14ac:dyDescent="0.2">
      <c r="A521">
        <v>6</v>
      </c>
      <c r="B521" t="s">
        <v>30</v>
      </c>
      <c r="C521">
        <v>2021</v>
      </c>
      <c r="D521">
        <v>1</v>
      </c>
      <c r="E521">
        <v>222</v>
      </c>
      <c r="F521" t="s">
        <v>239</v>
      </c>
      <c r="G521">
        <v>93</v>
      </c>
      <c r="H521" t="s">
        <v>32</v>
      </c>
      <c r="I521">
        <v>77</v>
      </c>
      <c r="J521" t="s">
        <v>48</v>
      </c>
      <c r="K521" t="s">
        <v>34</v>
      </c>
      <c r="L521">
        <v>1</v>
      </c>
      <c r="M521" t="s">
        <v>68</v>
      </c>
      <c r="N521">
        <v>21</v>
      </c>
      <c r="O521" t="s">
        <v>69</v>
      </c>
      <c r="P521">
        <v>7625</v>
      </c>
      <c r="Q521" t="s">
        <v>261</v>
      </c>
      <c r="R521">
        <v>1</v>
      </c>
      <c r="S521" t="s">
        <v>38</v>
      </c>
      <c r="T521" t="s">
        <v>345</v>
      </c>
      <c r="U521">
        <v>4</v>
      </c>
      <c r="V521" t="s">
        <v>349</v>
      </c>
      <c r="W521">
        <v>0</v>
      </c>
      <c r="X521">
        <v>0</v>
      </c>
      <c r="Y521" s="1">
        <v>9600000</v>
      </c>
      <c r="Z521" s="1">
        <v>9600000</v>
      </c>
      <c r="AA521">
        <v>0.8</v>
      </c>
      <c r="AB521">
        <v>0.3</v>
      </c>
      <c r="AC521" s="1">
        <v>88514000</v>
      </c>
      <c r="AD521" s="1">
        <v>69309000</v>
      </c>
    </row>
    <row r="522" spans="1:30" x14ac:dyDescent="0.2">
      <c r="A522">
        <v>6</v>
      </c>
      <c r="B522" t="s">
        <v>30</v>
      </c>
      <c r="C522">
        <v>2021</v>
      </c>
      <c r="D522">
        <v>1</v>
      </c>
      <c r="E522">
        <v>222</v>
      </c>
      <c r="F522" t="s">
        <v>239</v>
      </c>
      <c r="G522">
        <v>93</v>
      </c>
      <c r="H522" t="s">
        <v>32</v>
      </c>
      <c r="I522">
        <v>77</v>
      </c>
      <c r="J522" t="s">
        <v>48</v>
      </c>
      <c r="K522" t="s">
        <v>34</v>
      </c>
      <c r="L522">
        <v>1</v>
      </c>
      <c r="M522" t="s">
        <v>68</v>
      </c>
      <c r="N522">
        <v>21</v>
      </c>
      <c r="O522" t="s">
        <v>69</v>
      </c>
      <c r="P522">
        <v>7625</v>
      </c>
      <c r="Q522" t="s">
        <v>261</v>
      </c>
      <c r="R522">
        <v>1</v>
      </c>
      <c r="S522" t="s">
        <v>38</v>
      </c>
      <c r="T522" t="s">
        <v>345</v>
      </c>
      <c r="U522">
        <v>5</v>
      </c>
      <c r="V522" t="s">
        <v>350</v>
      </c>
      <c r="W522">
        <v>0</v>
      </c>
      <c r="X522">
        <v>0</v>
      </c>
      <c r="Y522" s="1">
        <v>10000000</v>
      </c>
      <c r="Z522" s="1">
        <v>10000000</v>
      </c>
      <c r="AA522">
        <v>1</v>
      </c>
      <c r="AB522">
        <v>1</v>
      </c>
      <c r="AC522" s="1">
        <v>119540000</v>
      </c>
      <c r="AD522" s="1">
        <v>92000000</v>
      </c>
    </row>
    <row r="523" spans="1:30" x14ac:dyDescent="0.2">
      <c r="A523">
        <v>6</v>
      </c>
      <c r="B523" t="s">
        <v>30</v>
      </c>
      <c r="C523">
        <v>2021</v>
      </c>
      <c r="D523">
        <v>1</v>
      </c>
      <c r="E523">
        <v>222</v>
      </c>
      <c r="F523" t="s">
        <v>239</v>
      </c>
      <c r="G523">
        <v>93</v>
      </c>
      <c r="H523" t="s">
        <v>32</v>
      </c>
      <c r="I523">
        <v>77</v>
      </c>
      <c r="J523" t="s">
        <v>48</v>
      </c>
      <c r="K523" t="s">
        <v>34</v>
      </c>
      <c r="L523">
        <v>1</v>
      </c>
      <c r="M523" t="s">
        <v>68</v>
      </c>
      <c r="N523">
        <v>24</v>
      </c>
      <c r="O523" t="s">
        <v>134</v>
      </c>
      <c r="P523">
        <v>7598</v>
      </c>
      <c r="Q523" t="s">
        <v>351</v>
      </c>
      <c r="R523">
        <v>1</v>
      </c>
      <c r="S523" t="s">
        <v>38</v>
      </c>
      <c r="T523" t="s">
        <v>352</v>
      </c>
      <c r="U523">
        <v>1</v>
      </c>
      <c r="V523" t="s">
        <v>353</v>
      </c>
      <c r="W523">
        <v>0</v>
      </c>
      <c r="X523">
        <v>0</v>
      </c>
      <c r="Y523" s="1">
        <v>121500000</v>
      </c>
      <c r="Z523" s="1">
        <v>121500000</v>
      </c>
      <c r="AA523">
        <v>6</v>
      </c>
      <c r="AB523">
        <v>3</v>
      </c>
      <c r="AC523" s="1">
        <v>200000000</v>
      </c>
      <c r="AD523" s="1">
        <v>100000000</v>
      </c>
    </row>
    <row r="524" spans="1:30" x14ac:dyDescent="0.2">
      <c r="A524">
        <v>6</v>
      </c>
      <c r="B524" t="s">
        <v>30</v>
      </c>
      <c r="C524">
        <v>2021</v>
      </c>
      <c r="D524">
        <v>1</v>
      </c>
      <c r="E524">
        <v>222</v>
      </c>
      <c r="F524" t="s">
        <v>239</v>
      </c>
      <c r="G524">
        <v>93</v>
      </c>
      <c r="H524" t="s">
        <v>32</v>
      </c>
      <c r="I524">
        <v>77</v>
      </c>
      <c r="J524" t="s">
        <v>48</v>
      </c>
      <c r="K524" t="s">
        <v>34</v>
      </c>
      <c r="L524">
        <v>1</v>
      </c>
      <c r="M524" t="s">
        <v>68</v>
      </c>
      <c r="N524">
        <v>24</v>
      </c>
      <c r="O524" t="s">
        <v>134</v>
      </c>
      <c r="P524">
        <v>7598</v>
      </c>
      <c r="Q524" t="s">
        <v>351</v>
      </c>
      <c r="R524">
        <v>1</v>
      </c>
      <c r="S524" t="s">
        <v>38</v>
      </c>
      <c r="T524" t="s">
        <v>352</v>
      </c>
      <c r="U524">
        <v>2</v>
      </c>
      <c r="V524" t="s">
        <v>354</v>
      </c>
      <c r="W524">
        <v>0</v>
      </c>
      <c r="X524">
        <v>0</v>
      </c>
      <c r="Y524" s="1">
        <v>164885000</v>
      </c>
      <c r="Z524" s="1">
        <v>144885000</v>
      </c>
      <c r="AA524">
        <v>6</v>
      </c>
      <c r="AB524">
        <v>2.5</v>
      </c>
      <c r="AC524" s="1">
        <v>365000000</v>
      </c>
      <c r="AD524" s="1">
        <v>40000000</v>
      </c>
    </row>
    <row r="525" spans="1:30" x14ac:dyDescent="0.2">
      <c r="A525">
        <v>6</v>
      </c>
      <c r="B525" t="s">
        <v>30</v>
      </c>
      <c r="C525">
        <v>2021</v>
      </c>
      <c r="D525">
        <v>1</v>
      </c>
      <c r="E525">
        <v>222</v>
      </c>
      <c r="F525" t="s">
        <v>239</v>
      </c>
      <c r="G525">
        <v>93</v>
      </c>
      <c r="H525" t="s">
        <v>32</v>
      </c>
      <c r="I525">
        <v>77</v>
      </c>
      <c r="J525" t="s">
        <v>48</v>
      </c>
      <c r="K525" t="s">
        <v>34</v>
      </c>
      <c r="L525">
        <v>1</v>
      </c>
      <c r="M525" t="s">
        <v>68</v>
      </c>
      <c r="N525">
        <v>24</v>
      </c>
      <c r="O525" t="s">
        <v>134</v>
      </c>
      <c r="P525">
        <v>7598</v>
      </c>
      <c r="Q525" t="s">
        <v>351</v>
      </c>
      <c r="R525">
        <v>1</v>
      </c>
      <c r="S525" t="s">
        <v>38</v>
      </c>
      <c r="T525" t="s">
        <v>352</v>
      </c>
      <c r="U525">
        <v>3</v>
      </c>
      <c r="V525" t="s">
        <v>356</v>
      </c>
      <c r="W525">
        <v>0</v>
      </c>
      <c r="X525">
        <v>0</v>
      </c>
      <c r="Y525" s="1">
        <v>234516767</v>
      </c>
      <c r="Z525" s="1">
        <v>234516767</v>
      </c>
      <c r="AA525">
        <v>5</v>
      </c>
      <c r="AB525">
        <v>1</v>
      </c>
      <c r="AC525" s="1">
        <v>306000000</v>
      </c>
      <c r="AD525" s="1">
        <v>46000000</v>
      </c>
    </row>
    <row r="526" spans="1:30" x14ac:dyDescent="0.2">
      <c r="A526">
        <v>6</v>
      </c>
      <c r="B526" t="s">
        <v>30</v>
      </c>
      <c r="C526">
        <v>2021</v>
      </c>
      <c r="D526">
        <v>1</v>
      </c>
      <c r="E526">
        <v>222</v>
      </c>
      <c r="F526" t="s">
        <v>239</v>
      </c>
      <c r="G526">
        <v>93</v>
      </c>
      <c r="H526" t="s">
        <v>32</v>
      </c>
      <c r="I526">
        <v>77</v>
      </c>
      <c r="J526" t="s">
        <v>48</v>
      </c>
      <c r="K526" t="s">
        <v>34</v>
      </c>
      <c r="L526">
        <v>1</v>
      </c>
      <c r="M526" t="s">
        <v>68</v>
      </c>
      <c r="N526">
        <v>24</v>
      </c>
      <c r="O526" t="s">
        <v>134</v>
      </c>
      <c r="P526">
        <v>7598</v>
      </c>
      <c r="Q526" t="s">
        <v>351</v>
      </c>
      <c r="R526">
        <v>1</v>
      </c>
      <c r="S526" t="s">
        <v>38</v>
      </c>
      <c r="T526" t="s">
        <v>352</v>
      </c>
      <c r="U526">
        <v>4</v>
      </c>
      <c r="V526" t="s">
        <v>357</v>
      </c>
      <c r="W526">
        <v>0</v>
      </c>
      <c r="X526">
        <v>0</v>
      </c>
      <c r="Y526" s="1">
        <v>70730000</v>
      </c>
      <c r="Z526" s="1">
        <v>70730000</v>
      </c>
      <c r="AA526">
        <v>2</v>
      </c>
      <c r="AB526">
        <v>0.5</v>
      </c>
      <c r="AC526" s="1">
        <v>89000000</v>
      </c>
      <c r="AD526" s="1">
        <v>0</v>
      </c>
    </row>
    <row r="527" spans="1:30" x14ac:dyDescent="0.2">
      <c r="A527">
        <v>6</v>
      </c>
      <c r="B527" t="s">
        <v>30</v>
      </c>
      <c r="C527">
        <v>2021</v>
      </c>
      <c r="D527">
        <v>1</v>
      </c>
      <c r="E527">
        <v>222</v>
      </c>
      <c r="F527" t="s">
        <v>239</v>
      </c>
      <c r="G527">
        <v>93</v>
      </c>
      <c r="H527" t="s">
        <v>32</v>
      </c>
      <c r="I527">
        <v>77</v>
      </c>
      <c r="J527" t="s">
        <v>48</v>
      </c>
      <c r="K527" t="s">
        <v>34</v>
      </c>
      <c r="L527">
        <v>3</v>
      </c>
      <c r="M527" t="s">
        <v>60</v>
      </c>
      <c r="N527">
        <v>43</v>
      </c>
      <c r="O527" t="s">
        <v>358</v>
      </c>
      <c r="P527">
        <v>7571</v>
      </c>
      <c r="Q527" t="s">
        <v>359</v>
      </c>
      <c r="R527">
        <v>1</v>
      </c>
      <c r="S527" t="s">
        <v>38</v>
      </c>
      <c r="T527" t="s">
        <v>360</v>
      </c>
      <c r="U527">
        <v>1</v>
      </c>
      <c r="V527" t="s">
        <v>361</v>
      </c>
      <c r="W527">
        <v>0</v>
      </c>
      <c r="X527">
        <v>0</v>
      </c>
      <c r="Y527" s="1">
        <v>40000000</v>
      </c>
      <c r="Z527" s="1">
        <v>40000000</v>
      </c>
      <c r="AA527">
        <v>1</v>
      </c>
      <c r="AB527">
        <v>0.7</v>
      </c>
      <c r="AC527" s="1">
        <v>136000000</v>
      </c>
      <c r="AD527" s="1">
        <v>136000000</v>
      </c>
    </row>
    <row r="528" spans="1:30" x14ac:dyDescent="0.2">
      <c r="A528">
        <v>6</v>
      </c>
      <c r="B528" t="s">
        <v>30</v>
      </c>
      <c r="C528">
        <v>2021</v>
      </c>
      <c r="D528">
        <v>1</v>
      </c>
      <c r="E528">
        <v>222</v>
      </c>
      <c r="F528" t="s">
        <v>239</v>
      </c>
      <c r="G528">
        <v>93</v>
      </c>
      <c r="H528" t="s">
        <v>32</v>
      </c>
      <c r="I528">
        <v>77</v>
      </c>
      <c r="J528" t="s">
        <v>48</v>
      </c>
      <c r="K528" t="s">
        <v>34</v>
      </c>
      <c r="L528">
        <v>3</v>
      </c>
      <c r="M528" t="s">
        <v>60</v>
      </c>
      <c r="N528">
        <v>43</v>
      </c>
      <c r="O528" t="s">
        <v>358</v>
      </c>
      <c r="P528">
        <v>7571</v>
      </c>
      <c r="Q528" t="s">
        <v>359</v>
      </c>
      <c r="R528">
        <v>1</v>
      </c>
      <c r="S528" t="s">
        <v>38</v>
      </c>
      <c r="T528" t="s">
        <v>360</v>
      </c>
      <c r="U528">
        <v>2</v>
      </c>
      <c r="V528" t="s">
        <v>362</v>
      </c>
      <c r="W528">
        <v>0</v>
      </c>
      <c r="X528">
        <v>0</v>
      </c>
      <c r="Y528" s="1">
        <v>33315000</v>
      </c>
      <c r="Z528" s="1">
        <v>33315000</v>
      </c>
      <c r="AA528">
        <v>7</v>
      </c>
      <c r="AB528">
        <v>2.65</v>
      </c>
      <c r="AC528" s="1">
        <v>120000000</v>
      </c>
      <c r="AD528" s="1">
        <v>50000000</v>
      </c>
    </row>
    <row r="529" spans="1:30" x14ac:dyDescent="0.2">
      <c r="A529">
        <v>6</v>
      </c>
      <c r="B529" t="s">
        <v>30</v>
      </c>
      <c r="C529">
        <v>2021</v>
      </c>
      <c r="D529">
        <v>1</v>
      </c>
      <c r="E529">
        <v>222</v>
      </c>
      <c r="F529" t="s">
        <v>239</v>
      </c>
      <c r="G529">
        <v>93</v>
      </c>
      <c r="H529" t="s">
        <v>32</v>
      </c>
      <c r="I529">
        <v>77</v>
      </c>
      <c r="J529" t="s">
        <v>48</v>
      </c>
      <c r="K529" t="s">
        <v>34</v>
      </c>
      <c r="L529">
        <v>3</v>
      </c>
      <c r="M529" t="s">
        <v>60</v>
      </c>
      <c r="N529">
        <v>43</v>
      </c>
      <c r="O529" t="s">
        <v>358</v>
      </c>
      <c r="P529">
        <v>7571</v>
      </c>
      <c r="Q529" t="s">
        <v>359</v>
      </c>
      <c r="R529">
        <v>1</v>
      </c>
      <c r="S529" t="s">
        <v>38</v>
      </c>
      <c r="T529" t="s">
        <v>360</v>
      </c>
      <c r="U529">
        <v>3</v>
      </c>
      <c r="V529" t="s">
        <v>364</v>
      </c>
      <c r="W529">
        <v>0</v>
      </c>
      <c r="X529">
        <v>0</v>
      </c>
      <c r="Y529" s="1">
        <v>56625000</v>
      </c>
      <c r="Z529" s="1">
        <v>51625000</v>
      </c>
      <c r="AA529">
        <v>3</v>
      </c>
      <c r="AB529">
        <v>2.29</v>
      </c>
      <c r="AC529" s="1">
        <v>144000000</v>
      </c>
      <c r="AD529" s="1">
        <v>94702000</v>
      </c>
    </row>
    <row r="530" spans="1:30" x14ac:dyDescent="0.2">
      <c r="A530">
        <v>6</v>
      </c>
      <c r="B530" t="s">
        <v>30</v>
      </c>
      <c r="C530">
        <v>2021</v>
      </c>
      <c r="D530">
        <v>1</v>
      </c>
      <c r="E530">
        <v>215</v>
      </c>
      <c r="F530" t="s">
        <v>162</v>
      </c>
      <c r="G530">
        <v>93</v>
      </c>
      <c r="H530" t="s">
        <v>32</v>
      </c>
      <c r="I530">
        <v>3</v>
      </c>
      <c r="J530" t="s">
        <v>73</v>
      </c>
      <c r="K530" t="s">
        <v>59</v>
      </c>
      <c r="L530">
        <v>1</v>
      </c>
      <c r="M530" t="s">
        <v>68</v>
      </c>
      <c r="N530">
        <v>21</v>
      </c>
      <c r="O530" t="s">
        <v>69</v>
      </c>
      <c r="P530">
        <v>7682</v>
      </c>
      <c r="Q530" t="s">
        <v>163</v>
      </c>
      <c r="R530">
        <v>1</v>
      </c>
      <c r="S530" t="s">
        <v>38</v>
      </c>
      <c r="T530" t="s">
        <v>164</v>
      </c>
      <c r="U530">
        <v>1</v>
      </c>
      <c r="V530" t="s">
        <v>165</v>
      </c>
      <c r="W530">
        <v>0</v>
      </c>
      <c r="Y530" s="1">
        <v>0</v>
      </c>
      <c r="AA530">
        <v>42</v>
      </c>
      <c r="AB530">
        <v>7</v>
      </c>
      <c r="AC530" s="1">
        <v>180600000</v>
      </c>
      <c r="AD530" s="1">
        <v>22400000</v>
      </c>
    </row>
    <row r="531" spans="1:30" x14ac:dyDescent="0.2">
      <c r="A531">
        <v>6</v>
      </c>
      <c r="B531" t="s">
        <v>30</v>
      </c>
      <c r="C531">
        <v>2021</v>
      </c>
      <c r="D531">
        <v>1</v>
      </c>
      <c r="E531">
        <v>215</v>
      </c>
      <c r="F531" t="s">
        <v>162</v>
      </c>
      <c r="G531">
        <v>93</v>
      </c>
      <c r="H531" t="s">
        <v>32</v>
      </c>
      <c r="I531">
        <v>3</v>
      </c>
      <c r="J531" t="s">
        <v>73</v>
      </c>
      <c r="K531" t="s">
        <v>59</v>
      </c>
      <c r="L531">
        <v>1</v>
      </c>
      <c r="M531" t="s">
        <v>68</v>
      </c>
      <c r="N531">
        <v>21</v>
      </c>
      <c r="O531" t="s">
        <v>69</v>
      </c>
      <c r="P531">
        <v>7682</v>
      </c>
      <c r="Q531" t="s">
        <v>163</v>
      </c>
      <c r="R531">
        <v>1</v>
      </c>
      <c r="S531" t="s">
        <v>38</v>
      </c>
      <c r="T531" t="s">
        <v>164</v>
      </c>
      <c r="U531">
        <v>6</v>
      </c>
      <c r="V531" t="s">
        <v>166</v>
      </c>
      <c r="W531">
        <v>0</v>
      </c>
      <c r="Y531" s="1">
        <v>0</v>
      </c>
      <c r="AA531">
        <v>76</v>
      </c>
      <c r="AB531">
        <v>5</v>
      </c>
      <c r="AC531" s="1">
        <v>238757750</v>
      </c>
      <c r="AD531" s="1">
        <v>46257726</v>
      </c>
    </row>
    <row r="532" spans="1:30" x14ac:dyDescent="0.2">
      <c r="A532">
        <v>6</v>
      </c>
      <c r="B532" t="s">
        <v>30</v>
      </c>
      <c r="C532">
        <v>2021</v>
      </c>
      <c r="D532">
        <v>1</v>
      </c>
      <c r="E532">
        <v>215</v>
      </c>
      <c r="F532" t="s">
        <v>162</v>
      </c>
      <c r="G532">
        <v>93</v>
      </c>
      <c r="H532" t="s">
        <v>32</v>
      </c>
      <c r="I532">
        <v>3</v>
      </c>
      <c r="J532" t="s">
        <v>73</v>
      </c>
      <c r="K532" t="s">
        <v>59</v>
      </c>
      <c r="L532">
        <v>1</v>
      </c>
      <c r="M532" t="s">
        <v>68</v>
      </c>
      <c r="N532">
        <v>21</v>
      </c>
      <c r="O532" t="s">
        <v>69</v>
      </c>
      <c r="P532">
        <v>7682</v>
      </c>
      <c r="Q532" t="s">
        <v>163</v>
      </c>
      <c r="R532">
        <v>1</v>
      </c>
      <c r="S532" t="s">
        <v>38</v>
      </c>
      <c r="T532" t="s">
        <v>164</v>
      </c>
      <c r="U532">
        <v>7</v>
      </c>
      <c r="V532" t="s">
        <v>167</v>
      </c>
      <c r="W532">
        <v>0</v>
      </c>
      <c r="Y532" s="1">
        <v>0</v>
      </c>
      <c r="AA532">
        <v>6</v>
      </c>
      <c r="AB532">
        <v>2</v>
      </c>
      <c r="AC532" s="1">
        <v>11950000</v>
      </c>
      <c r="AD532" s="1">
        <v>0</v>
      </c>
    </row>
    <row r="533" spans="1:30" x14ac:dyDescent="0.2">
      <c r="A533">
        <v>6</v>
      </c>
      <c r="B533" t="s">
        <v>30</v>
      </c>
      <c r="C533">
        <v>2021</v>
      </c>
      <c r="D533">
        <v>1</v>
      </c>
      <c r="E533">
        <v>215</v>
      </c>
      <c r="F533" t="s">
        <v>162</v>
      </c>
      <c r="G533">
        <v>93</v>
      </c>
      <c r="H533" t="s">
        <v>32</v>
      </c>
      <c r="I533">
        <v>3</v>
      </c>
      <c r="J533" t="s">
        <v>73</v>
      </c>
      <c r="K533" t="s">
        <v>59</v>
      </c>
      <c r="L533">
        <v>1</v>
      </c>
      <c r="M533" t="s">
        <v>68</v>
      </c>
      <c r="N533">
        <v>24</v>
      </c>
      <c r="O533" t="s">
        <v>134</v>
      </c>
      <c r="P533">
        <v>7713</v>
      </c>
      <c r="Q533" t="s">
        <v>168</v>
      </c>
      <c r="R533">
        <v>1</v>
      </c>
      <c r="S533" t="s">
        <v>38</v>
      </c>
      <c r="T533" t="s">
        <v>169</v>
      </c>
      <c r="U533">
        <v>3</v>
      </c>
      <c r="V533" t="s">
        <v>170</v>
      </c>
      <c r="W533">
        <v>0</v>
      </c>
      <c r="Y533" s="1">
        <v>0</v>
      </c>
      <c r="AA533">
        <v>91</v>
      </c>
      <c r="AB533">
        <v>0</v>
      </c>
      <c r="AC533" s="1">
        <v>157835312</v>
      </c>
      <c r="AD533" s="1">
        <v>140125583</v>
      </c>
    </row>
    <row r="534" spans="1:30" x14ac:dyDescent="0.2">
      <c r="A534">
        <v>6</v>
      </c>
      <c r="B534" t="s">
        <v>30</v>
      </c>
      <c r="C534">
        <v>2021</v>
      </c>
      <c r="D534">
        <v>1</v>
      </c>
      <c r="E534">
        <v>215</v>
      </c>
      <c r="F534" t="s">
        <v>162</v>
      </c>
      <c r="G534">
        <v>93</v>
      </c>
      <c r="H534" t="s">
        <v>32</v>
      </c>
      <c r="I534">
        <v>3</v>
      </c>
      <c r="J534" t="s">
        <v>73</v>
      </c>
      <c r="K534" t="s">
        <v>59</v>
      </c>
      <c r="L534">
        <v>1</v>
      </c>
      <c r="M534" t="s">
        <v>68</v>
      </c>
      <c r="N534">
        <v>24</v>
      </c>
      <c r="O534" t="s">
        <v>134</v>
      </c>
      <c r="P534">
        <v>7713</v>
      </c>
      <c r="Q534" t="s">
        <v>168</v>
      </c>
      <c r="R534">
        <v>1</v>
      </c>
      <c r="S534" t="s">
        <v>38</v>
      </c>
      <c r="T534" t="s">
        <v>169</v>
      </c>
      <c r="U534">
        <v>5</v>
      </c>
      <c r="V534" t="s">
        <v>171</v>
      </c>
      <c r="W534">
        <v>0</v>
      </c>
      <c r="Y534" s="1">
        <v>0</v>
      </c>
      <c r="AA534">
        <v>1</v>
      </c>
      <c r="AB534">
        <v>0</v>
      </c>
      <c r="AC534" s="1">
        <v>37750000</v>
      </c>
      <c r="AD534" s="1">
        <v>0</v>
      </c>
    </row>
    <row r="535" spans="1:30" x14ac:dyDescent="0.2">
      <c r="A535">
        <v>6</v>
      </c>
      <c r="B535" t="s">
        <v>30</v>
      </c>
      <c r="C535">
        <v>2021</v>
      </c>
      <c r="D535">
        <v>1</v>
      </c>
      <c r="E535">
        <v>215</v>
      </c>
      <c r="F535" t="s">
        <v>162</v>
      </c>
      <c r="G535">
        <v>93</v>
      </c>
      <c r="H535" t="s">
        <v>32</v>
      </c>
      <c r="I535">
        <v>3</v>
      </c>
      <c r="J535" t="s">
        <v>73</v>
      </c>
      <c r="K535" t="s">
        <v>59</v>
      </c>
      <c r="L535">
        <v>1</v>
      </c>
      <c r="M535" t="s">
        <v>68</v>
      </c>
      <c r="N535">
        <v>24</v>
      </c>
      <c r="O535" t="s">
        <v>134</v>
      </c>
      <c r="P535">
        <v>7713</v>
      </c>
      <c r="Q535" t="s">
        <v>168</v>
      </c>
      <c r="R535">
        <v>1</v>
      </c>
      <c r="S535" t="s">
        <v>38</v>
      </c>
      <c r="T535" t="s">
        <v>169</v>
      </c>
      <c r="U535">
        <v>7</v>
      </c>
      <c r="V535" t="s">
        <v>172</v>
      </c>
      <c r="W535">
        <v>0</v>
      </c>
      <c r="Y535" s="1">
        <v>0</v>
      </c>
      <c r="AA535">
        <v>2</v>
      </c>
      <c r="AB535">
        <v>5</v>
      </c>
      <c r="AC535" s="1">
        <v>66411469</v>
      </c>
      <c r="AD535" s="1">
        <v>126823334</v>
      </c>
    </row>
    <row r="536" spans="1:30" x14ac:dyDescent="0.2">
      <c r="A536">
        <v>6</v>
      </c>
      <c r="B536" t="s">
        <v>30</v>
      </c>
      <c r="C536">
        <v>2021</v>
      </c>
      <c r="D536">
        <v>1</v>
      </c>
      <c r="E536">
        <v>215</v>
      </c>
      <c r="F536" t="s">
        <v>162</v>
      </c>
      <c r="G536">
        <v>93</v>
      </c>
      <c r="H536" t="s">
        <v>32</v>
      </c>
      <c r="I536">
        <v>3</v>
      </c>
      <c r="J536" t="s">
        <v>73</v>
      </c>
      <c r="K536" t="s">
        <v>59</v>
      </c>
      <c r="L536">
        <v>3</v>
      </c>
      <c r="M536" t="s">
        <v>60</v>
      </c>
      <c r="N536">
        <v>45</v>
      </c>
      <c r="O536" t="s">
        <v>61</v>
      </c>
      <c r="P536">
        <v>7664</v>
      </c>
      <c r="Q536" t="s">
        <v>173</v>
      </c>
      <c r="R536">
        <v>1</v>
      </c>
      <c r="S536" t="s">
        <v>38</v>
      </c>
      <c r="T536" t="s">
        <v>174</v>
      </c>
      <c r="U536">
        <v>1</v>
      </c>
      <c r="V536" t="s">
        <v>175</v>
      </c>
      <c r="W536">
        <v>0</v>
      </c>
      <c r="Y536" s="1">
        <v>0</v>
      </c>
      <c r="AA536">
        <v>2</v>
      </c>
      <c r="AB536">
        <v>2</v>
      </c>
      <c r="AC536" s="1">
        <v>9669336</v>
      </c>
      <c r="AD536" s="1">
        <v>11457000</v>
      </c>
    </row>
    <row r="537" spans="1:30" x14ac:dyDescent="0.2">
      <c r="A537">
        <v>6</v>
      </c>
      <c r="B537" t="s">
        <v>30</v>
      </c>
      <c r="C537">
        <v>2021</v>
      </c>
      <c r="D537">
        <v>1</v>
      </c>
      <c r="E537">
        <v>215</v>
      </c>
      <c r="F537" t="s">
        <v>162</v>
      </c>
      <c r="G537">
        <v>93</v>
      </c>
      <c r="H537" t="s">
        <v>32</v>
      </c>
      <c r="I537">
        <v>3</v>
      </c>
      <c r="J537" t="s">
        <v>73</v>
      </c>
      <c r="K537" t="s">
        <v>59</v>
      </c>
      <c r="L537">
        <v>3</v>
      </c>
      <c r="M537" t="s">
        <v>60</v>
      </c>
      <c r="N537">
        <v>45</v>
      </c>
      <c r="O537" t="s">
        <v>61</v>
      </c>
      <c r="P537">
        <v>7664</v>
      </c>
      <c r="Q537" t="s">
        <v>173</v>
      </c>
      <c r="R537">
        <v>1</v>
      </c>
      <c r="S537" t="s">
        <v>38</v>
      </c>
      <c r="T537" t="s">
        <v>174</v>
      </c>
      <c r="U537">
        <v>2</v>
      </c>
      <c r="V537" t="s">
        <v>176</v>
      </c>
      <c r="W537">
        <v>0</v>
      </c>
      <c r="Y537" s="1">
        <v>0</v>
      </c>
      <c r="AA537">
        <v>10</v>
      </c>
      <c r="AB537">
        <v>4</v>
      </c>
      <c r="AC537" s="1">
        <v>101339055</v>
      </c>
      <c r="AD537" s="1">
        <v>26114577</v>
      </c>
    </row>
    <row r="538" spans="1:30" x14ac:dyDescent="0.2">
      <c r="A538">
        <v>6</v>
      </c>
      <c r="B538" t="s">
        <v>30</v>
      </c>
      <c r="C538">
        <v>2021</v>
      </c>
      <c r="D538">
        <v>1</v>
      </c>
      <c r="E538">
        <v>215</v>
      </c>
      <c r="F538" t="s">
        <v>162</v>
      </c>
      <c r="G538">
        <v>93</v>
      </c>
      <c r="H538" t="s">
        <v>32</v>
      </c>
      <c r="I538">
        <v>14</v>
      </c>
      <c r="J538" t="s">
        <v>177</v>
      </c>
      <c r="K538" t="s">
        <v>59</v>
      </c>
      <c r="L538">
        <v>1</v>
      </c>
      <c r="M538" t="s">
        <v>68</v>
      </c>
      <c r="N538">
        <v>21</v>
      </c>
      <c r="O538" t="s">
        <v>69</v>
      </c>
      <c r="P538">
        <v>7682</v>
      </c>
      <c r="Q538" t="s">
        <v>163</v>
      </c>
      <c r="R538">
        <v>1</v>
      </c>
      <c r="S538" t="s">
        <v>38</v>
      </c>
      <c r="T538" t="s">
        <v>178</v>
      </c>
      <c r="U538">
        <v>1</v>
      </c>
      <c r="V538" t="s">
        <v>165</v>
      </c>
      <c r="W538">
        <v>0</v>
      </c>
      <c r="Y538" s="1">
        <v>0</v>
      </c>
      <c r="AA538">
        <v>42</v>
      </c>
      <c r="AB538">
        <v>2</v>
      </c>
      <c r="AC538" s="1">
        <v>180600000</v>
      </c>
      <c r="AD538" s="1">
        <v>6400000</v>
      </c>
    </row>
    <row r="539" spans="1:30" x14ac:dyDescent="0.2">
      <c r="A539">
        <v>6</v>
      </c>
      <c r="B539" t="s">
        <v>30</v>
      </c>
      <c r="C539">
        <v>2021</v>
      </c>
      <c r="D539">
        <v>1</v>
      </c>
      <c r="E539">
        <v>215</v>
      </c>
      <c r="F539" t="s">
        <v>162</v>
      </c>
      <c r="G539">
        <v>93</v>
      </c>
      <c r="H539" t="s">
        <v>32</v>
      </c>
      <c r="I539">
        <v>14</v>
      </c>
      <c r="J539" t="s">
        <v>177</v>
      </c>
      <c r="K539" t="s">
        <v>59</v>
      </c>
      <c r="L539">
        <v>1</v>
      </c>
      <c r="M539" t="s">
        <v>68</v>
      </c>
      <c r="N539">
        <v>21</v>
      </c>
      <c r="O539" t="s">
        <v>69</v>
      </c>
      <c r="P539">
        <v>7682</v>
      </c>
      <c r="Q539" t="s">
        <v>163</v>
      </c>
      <c r="R539">
        <v>1</v>
      </c>
      <c r="S539" t="s">
        <v>38</v>
      </c>
      <c r="T539" t="s">
        <v>178</v>
      </c>
      <c r="U539">
        <v>6</v>
      </c>
      <c r="V539" t="s">
        <v>166</v>
      </c>
      <c r="W539">
        <v>0</v>
      </c>
      <c r="Y539" s="1">
        <v>0</v>
      </c>
      <c r="AA539">
        <v>76</v>
      </c>
      <c r="AB539">
        <v>1</v>
      </c>
      <c r="AC539" s="1">
        <v>238757750</v>
      </c>
      <c r="AD539" s="1">
        <v>9251545</v>
      </c>
    </row>
    <row r="540" spans="1:30" x14ac:dyDescent="0.2">
      <c r="A540">
        <v>6</v>
      </c>
      <c r="B540" t="s">
        <v>30</v>
      </c>
      <c r="C540">
        <v>2021</v>
      </c>
      <c r="D540">
        <v>1</v>
      </c>
      <c r="E540">
        <v>215</v>
      </c>
      <c r="F540" t="s">
        <v>162</v>
      </c>
      <c r="G540">
        <v>93</v>
      </c>
      <c r="H540" t="s">
        <v>32</v>
      </c>
      <c r="I540">
        <v>14</v>
      </c>
      <c r="J540" t="s">
        <v>177</v>
      </c>
      <c r="K540" t="s">
        <v>59</v>
      </c>
      <c r="L540">
        <v>1</v>
      </c>
      <c r="M540" t="s">
        <v>68</v>
      </c>
      <c r="N540">
        <v>21</v>
      </c>
      <c r="O540" t="s">
        <v>69</v>
      </c>
      <c r="P540">
        <v>7682</v>
      </c>
      <c r="Q540" t="s">
        <v>163</v>
      </c>
      <c r="R540">
        <v>1</v>
      </c>
      <c r="S540" t="s">
        <v>38</v>
      </c>
      <c r="T540" t="s">
        <v>178</v>
      </c>
      <c r="U540">
        <v>7</v>
      </c>
      <c r="V540" t="s">
        <v>167</v>
      </c>
      <c r="W540">
        <v>0</v>
      </c>
      <c r="Y540" s="1">
        <v>0</v>
      </c>
      <c r="AA540">
        <v>6</v>
      </c>
      <c r="AB540">
        <v>2</v>
      </c>
      <c r="AC540" s="1">
        <v>11950000</v>
      </c>
      <c r="AD540" s="1">
        <v>0</v>
      </c>
    </row>
    <row r="541" spans="1:30" x14ac:dyDescent="0.2">
      <c r="A541">
        <v>6</v>
      </c>
      <c r="B541" t="s">
        <v>30</v>
      </c>
      <c r="C541">
        <v>2021</v>
      </c>
      <c r="D541">
        <v>1</v>
      </c>
      <c r="E541">
        <v>215</v>
      </c>
      <c r="F541" t="s">
        <v>162</v>
      </c>
      <c r="G541">
        <v>93</v>
      </c>
      <c r="H541" t="s">
        <v>32</v>
      </c>
      <c r="I541">
        <v>14</v>
      </c>
      <c r="J541" t="s">
        <v>177</v>
      </c>
      <c r="K541" t="s">
        <v>59</v>
      </c>
      <c r="L541">
        <v>1</v>
      </c>
      <c r="M541" t="s">
        <v>68</v>
      </c>
      <c r="N541">
        <v>24</v>
      </c>
      <c r="O541" t="s">
        <v>134</v>
      </c>
      <c r="P541">
        <v>7674</v>
      </c>
      <c r="Q541" t="s">
        <v>179</v>
      </c>
      <c r="R541">
        <v>1</v>
      </c>
      <c r="S541" t="s">
        <v>38</v>
      </c>
      <c r="T541" t="s">
        <v>180</v>
      </c>
      <c r="U541">
        <v>1</v>
      </c>
      <c r="V541" t="s">
        <v>181</v>
      </c>
      <c r="W541">
        <v>0</v>
      </c>
      <c r="X541">
        <v>0</v>
      </c>
      <c r="Y541" s="1">
        <v>5431500</v>
      </c>
      <c r="Z541" s="1">
        <v>4901167</v>
      </c>
      <c r="AA541">
        <v>0.7</v>
      </c>
      <c r="AB541">
        <v>0.6</v>
      </c>
      <c r="AC541" s="1">
        <v>77459582</v>
      </c>
      <c r="AD541" s="1">
        <v>53196000</v>
      </c>
    </row>
    <row r="542" spans="1:30" x14ac:dyDescent="0.2">
      <c r="A542">
        <v>6</v>
      </c>
      <c r="B542" t="s">
        <v>30</v>
      </c>
      <c r="C542">
        <v>2021</v>
      </c>
      <c r="D542">
        <v>1</v>
      </c>
      <c r="E542">
        <v>215</v>
      </c>
      <c r="F542" t="s">
        <v>162</v>
      </c>
      <c r="G542">
        <v>93</v>
      </c>
      <c r="H542" t="s">
        <v>32</v>
      </c>
      <c r="I542">
        <v>14</v>
      </c>
      <c r="J542" t="s">
        <v>177</v>
      </c>
      <c r="K542" t="s">
        <v>59</v>
      </c>
      <c r="L542">
        <v>1</v>
      </c>
      <c r="M542" t="s">
        <v>68</v>
      </c>
      <c r="N542">
        <v>24</v>
      </c>
      <c r="O542" t="s">
        <v>134</v>
      </c>
      <c r="P542">
        <v>7674</v>
      </c>
      <c r="Q542" t="s">
        <v>179</v>
      </c>
      <c r="R542">
        <v>1</v>
      </c>
      <c r="S542" t="s">
        <v>38</v>
      </c>
      <c r="T542" t="s">
        <v>180</v>
      </c>
      <c r="U542">
        <v>2</v>
      </c>
      <c r="V542" t="s">
        <v>184</v>
      </c>
      <c r="W542">
        <v>0</v>
      </c>
      <c r="X542">
        <v>0</v>
      </c>
      <c r="Y542" s="1">
        <v>10546639</v>
      </c>
      <c r="Z542" s="1">
        <v>10546639</v>
      </c>
      <c r="AA542">
        <v>21</v>
      </c>
      <c r="AB542">
        <v>21</v>
      </c>
      <c r="AC542" s="1">
        <v>327522417</v>
      </c>
      <c r="AD542" s="1">
        <v>321680000</v>
      </c>
    </row>
    <row r="543" spans="1:30" x14ac:dyDescent="0.2">
      <c r="A543">
        <v>6</v>
      </c>
      <c r="B543" t="s">
        <v>30</v>
      </c>
      <c r="C543">
        <v>2021</v>
      </c>
      <c r="D543">
        <v>1</v>
      </c>
      <c r="E543">
        <v>215</v>
      </c>
      <c r="F543" t="s">
        <v>162</v>
      </c>
      <c r="G543">
        <v>93</v>
      </c>
      <c r="H543" t="s">
        <v>32</v>
      </c>
      <c r="I543">
        <v>14</v>
      </c>
      <c r="J543" t="s">
        <v>177</v>
      </c>
      <c r="K543" t="s">
        <v>59</v>
      </c>
      <c r="L543">
        <v>1</v>
      </c>
      <c r="M543" t="s">
        <v>68</v>
      </c>
      <c r="N543">
        <v>24</v>
      </c>
      <c r="O543" t="s">
        <v>134</v>
      </c>
      <c r="P543">
        <v>7674</v>
      </c>
      <c r="Q543" t="s">
        <v>179</v>
      </c>
      <c r="R543">
        <v>1</v>
      </c>
      <c r="S543" t="s">
        <v>38</v>
      </c>
      <c r="T543" t="s">
        <v>180</v>
      </c>
      <c r="U543">
        <v>3</v>
      </c>
      <c r="V543" t="s">
        <v>185</v>
      </c>
      <c r="W543">
        <v>0</v>
      </c>
      <c r="X543">
        <v>0</v>
      </c>
      <c r="Y543" s="1">
        <v>169458056</v>
      </c>
      <c r="Z543" s="1">
        <v>169458053</v>
      </c>
      <c r="AA543">
        <v>0.5</v>
      </c>
      <c r="AB543">
        <v>0</v>
      </c>
      <c r="AC543" s="1">
        <v>84000000</v>
      </c>
      <c r="AD543" s="1">
        <v>0</v>
      </c>
    </row>
    <row r="544" spans="1:30" x14ac:dyDescent="0.2">
      <c r="A544">
        <v>6</v>
      </c>
      <c r="B544" t="s">
        <v>30</v>
      </c>
      <c r="C544">
        <v>2021</v>
      </c>
      <c r="D544">
        <v>1</v>
      </c>
      <c r="E544">
        <v>215</v>
      </c>
      <c r="F544" t="s">
        <v>162</v>
      </c>
      <c r="G544">
        <v>93</v>
      </c>
      <c r="H544" t="s">
        <v>32</v>
      </c>
      <c r="I544">
        <v>14</v>
      </c>
      <c r="J544" t="s">
        <v>177</v>
      </c>
      <c r="K544" t="s">
        <v>59</v>
      </c>
      <c r="L544">
        <v>1</v>
      </c>
      <c r="M544" t="s">
        <v>68</v>
      </c>
      <c r="N544">
        <v>24</v>
      </c>
      <c r="O544" t="s">
        <v>134</v>
      </c>
      <c r="P544">
        <v>7674</v>
      </c>
      <c r="Q544" t="s">
        <v>179</v>
      </c>
      <c r="R544">
        <v>1</v>
      </c>
      <c r="S544" t="s">
        <v>38</v>
      </c>
      <c r="T544" t="s">
        <v>180</v>
      </c>
      <c r="U544">
        <v>4</v>
      </c>
      <c r="V544" t="s">
        <v>186</v>
      </c>
      <c r="W544">
        <v>0</v>
      </c>
      <c r="Y544" s="1">
        <v>0</v>
      </c>
      <c r="AA544">
        <v>7</v>
      </c>
      <c r="AB544">
        <v>4</v>
      </c>
      <c r="AC544" s="1">
        <v>39778333</v>
      </c>
      <c r="AD544" s="1">
        <v>39778333</v>
      </c>
    </row>
    <row r="545" spans="1:30" x14ac:dyDescent="0.2">
      <c r="A545">
        <v>6</v>
      </c>
      <c r="B545" t="s">
        <v>30</v>
      </c>
      <c r="C545">
        <v>2021</v>
      </c>
      <c r="D545">
        <v>1</v>
      </c>
      <c r="E545">
        <v>215</v>
      </c>
      <c r="F545" t="s">
        <v>162</v>
      </c>
      <c r="G545">
        <v>93</v>
      </c>
      <c r="H545" t="s">
        <v>32</v>
      </c>
      <c r="I545">
        <v>14</v>
      </c>
      <c r="J545" t="s">
        <v>177</v>
      </c>
      <c r="K545" t="s">
        <v>59</v>
      </c>
      <c r="L545">
        <v>1</v>
      </c>
      <c r="M545" t="s">
        <v>68</v>
      </c>
      <c r="N545">
        <v>24</v>
      </c>
      <c r="O545" t="s">
        <v>134</v>
      </c>
      <c r="P545">
        <v>7674</v>
      </c>
      <c r="Q545" t="s">
        <v>179</v>
      </c>
      <c r="R545">
        <v>1</v>
      </c>
      <c r="S545" t="s">
        <v>38</v>
      </c>
      <c r="T545" t="s">
        <v>180</v>
      </c>
      <c r="U545">
        <v>5</v>
      </c>
      <c r="V545" t="s">
        <v>187</v>
      </c>
      <c r="W545">
        <v>0</v>
      </c>
      <c r="X545">
        <v>0</v>
      </c>
      <c r="Y545" s="1">
        <v>12136255</v>
      </c>
      <c r="Z545" s="1">
        <v>12136255</v>
      </c>
      <c r="AA545">
        <v>12</v>
      </c>
      <c r="AB545">
        <v>4</v>
      </c>
      <c r="AC545" s="1">
        <v>423678668</v>
      </c>
      <c r="AD545" s="1">
        <v>177835667</v>
      </c>
    </row>
    <row r="546" spans="1:30" x14ac:dyDescent="0.2">
      <c r="A546">
        <v>6</v>
      </c>
      <c r="B546" t="s">
        <v>30</v>
      </c>
      <c r="C546">
        <v>2021</v>
      </c>
      <c r="D546">
        <v>1</v>
      </c>
      <c r="E546">
        <v>215</v>
      </c>
      <c r="F546" t="s">
        <v>162</v>
      </c>
      <c r="G546">
        <v>93</v>
      </c>
      <c r="H546" t="s">
        <v>32</v>
      </c>
      <c r="I546">
        <v>14</v>
      </c>
      <c r="J546" t="s">
        <v>177</v>
      </c>
      <c r="K546" t="s">
        <v>59</v>
      </c>
      <c r="L546">
        <v>1</v>
      </c>
      <c r="M546" t="s">
        <v>68</v>
      </c>
      <c r="N546">
        <v>24</v>
      </c>
      <c r="O546" t="s">
        <v>134</v>
      </c>
      <c r="P546">
        <v>7713</v>
      </c>
      <c r="Q546" t="s">
        <v>168</v>
      </c>
      <c r="R546">
        <v>1</v>
      </c>
      <c r="S546" t="s">
        <v>38</v>
      </c>
      <c r="T546" t="s">
        <v>188</v>
      </c>
      <c r="U546">
        <v>3</v>
      </c>
      <c r="V546" t="s">
        <v>170</v>
      </c>
      <c r="W546">
        <v>0</v>
      </c>
      <c r="Y546" s="1">
        <v>0</v>
      </c>
      <c r="AA546">
        <v>91</v>
      </c>
      <c r="AB546">
        <v>0</v>
      </c>
      <c r="AC546" s="1">
        <v>157835311</v>
      </c>
      <c r="AD546" s="1">
        <v>140125583</v>
      </c>
    </row>
    <row r="547" spans="1:30" x14ac:dyDescent="0.2">
      <c r="A547">
        <v>6</v>
      </c>
      <c r="B547" t="s">
        <v>30</v>
      </c>
      <c r="C547">
        <v>2021</v>
      </c>
      <c r="D547">
        <v>1</v>
      </c>
      <c r="E547">
        <v>215</v>
      </c>
      <c r="F547" t="s">
        <v>162</v>
      </c>
      <c r="G547">
        <v>93</v>
      </c>
      <c r="H547" t="s">
        <v>32</v>
      </c>
      <c r="I547">
        <v>14</v>
      </c>
      <c r="J547" t="s">
        <v>177</v>
      </c>
      <c r="K547" t="s">
        <v>59</v>
      </c>
      <c r="L547">
        <v>1</v>
      </c>
      <c r="M547" t="s">
        <v>68</v>
      </c>
      <c r="N547">
        <v>24</v>
      </c>
      <c r="O547" t="s">
        <v>134</v>
      </c>
      <c r="P547">
        <v>7713</v>
      </c>
      <c r="Q547" t="s">
        <v>168</v>
      </c>
      <c r="R547">
        <v>1</v>
      </c>
      <c r="S547" t="s">
        <v>38</v>
      </c>
      <c r="T547" t="s">
        <v>188</v>
      </c>
      <c r="U547">
        <v>4</v>
      </c>
      <c r="V547" t="s">
        <v>189</v>
      </c>
      <c r="W547">
        <v>0</v>
      </c>
      <c r="Y547" s="1">
        <v>0</v>
      </c>
      <c r="AA547">
        <v>1</v>
      </c>
      <c r="AB547">
        <v>0</v>
      </c>
      <c r="AC547" s="1">
        <v>30000000</v>
      </c>
      <c r="AD547" s="1">
        <v>0</v>
      </c>
    </row>
    <row r="548" spans="1:30" x14ac:dyDescent="0.2">
      <c r="A548">
        <v>6</v>
      </c>
      <c r="B548" t="s">
        <v>30</v>
      </c>
      <c r="C548">
        <v>2021</v>
      </c>
      <c r="D548">
        <v>1</v>
      </c>
      <c r="E548">
        <v>215</v>
      </c>
      <c r="F548" t="s">
        <v>162</v>
      </c>
      <c r="G548">
        <v>93</v>
      </c>
      <c r="H548" t="s">
        <v>32</v>
      </c>
      <c r="I548">
        <v>14</v>
      </c>
      <c r="J548" t="s">
        <v>177</v>
      </c>
      <c r="K548" t="s">
        <v>59</v>
      </c>
      <c r="L548">
        <v>1</v>
      </c>
      <c r="M548" t="s">
        <v>68</v>
      </c>
      <c r="N548">
        <v>24</v>
      </c>
      <c r="O548" t="s">
        <v>134</v>
      </c>
      <c r="P548">
        <v>7713</v>
      </c>
      <c r="Q548" t="s">
        <v>168</v>
      </c>
      <c r="R548">
        <v>1</v>
      </c>
      <c r="S548" t="s">
        <v>38</v>
      </c>
      <c r="T548" t="s">
        <v>188</v>
      </c>
      <c r="U548">
        <v>5</v>
      </c>
      <c r="V548" t="s">
        <v>171</v>
      </c>
      <c r="W548">
        <v>0</v>
      </c>
      <c r="Y548" s="1">
        <v>0</v>
      </c>
      <c r="AA548">
        <v>1</v>
      </c>
      <c r="AB548">
        <v>0</v>
      </c>
      <c r="AC548" s="1">
        <v>37750000</v>
      </c>
      <c r="AD548" s="1">
        <v>0</v>
      </c>
    </row>
    <row r="549" spans="1:30" x14ac:dyDescent="0.2">
      <c r="A549">
        <v>6</v>
      </c>
      <c r="B549" t="s">
        <v>30</v>
      </c>
      <c r="C549">
        <v>2021</v>
      </c>
      <c r="D549">
        <v>1</v>
      </c>
      <c r="E549">
        <v>215</v>
      </c>
      <c r="F549" t="s">
        <v>162</v>
      </c>
      <c r="G549">
        <v>93</v>
      </c>
      <c r="H549" t="s">
        <v>32</v>
      </c>
      <c r="I549">
        <v>14</v>
      </c>
      <c r="J549" t="s">
        <v>177</v>
      </c>
      <c r="K549" t="s">
        <v>59</v>
      </c>
      <c r="L549">
        <v>1</v>
      </c>
      <c r="M549" t="s">
        <v>68</v>
      </c>
      <c r="N549">
        <v>24</v>
      </c>
      <c r="O549" t="s">
        <v>134</v>
      </c>
      <c r="P549">
        <v>7713</v>
      </c>
      <c r="Q549" t="s">
        <v>168</v>
      </c>
      <c r="R549">
        <v>1</v>
      </c>
      <c r="S549" t="s">
        <v>38</v>
      </c>
      <c r="T549" t="s">
        <v>188</v>
      </c>
      <c r="U549">
        <v>7</v>
      </c>
      <c r="V549" t="s">
        <v>172</v>
      </c>
      <c r="W549">
        <v>0</v>
      </c>
      <c r="Y549" s="1">
        <v>0</v>
      </c>
      <c r="AA549">
        <v>2</v>
      </c>
      <c r="AB549">
        <v>0</v>
      </c>
      <c r="AC549" s="1">
        <v>66411469</v>
      </c>
      <c r="AD549" s="1">
        <v>23993333</v>
      </c>
    </row>
    <row r="550" spans="1:30" x14ac:dyDescent="0.2">
      <c r="A550">
        <v>6</v>
      </c>
      <c r="B550" t="s">
        <v>30</v>
      </c>
      <c r="C550">
        <v>2021</v>
      </c>
      <c r="D550">
        <v>1</v>
      </c>
      <c r="E550">
        <v>215</v>
      </c>
      <c r="F550" t="s">
        <v>162</v>
      </c>
      <c r="G550">
        <v>93</v>
      </c>
      <c r="H550" t="s">
        <v>32</v>
      </c>
      <c r="I550">
        <v>14</v>
      </c>
      <c r="J550" t="s">
        <v>177</v>
      </c>
      <c r="K550" t="s">
        <v>59</v>
      </c>
      <c r="L550">
        <v>3</v>
      </c>
      <c r="M550" t="s">
        <v>60</v>
      </c>
      <c r="N550">
        <v>45</v>
      </c>
      <c r="O550" t="s">
        <v>61</v>
      </c>
      <c r="P550">
        <v>7664</v>
      </c>
      <c r="Q550" t="s">
        <v>173</v>
      </c>
      <c r="R550">
        <v>1</v>
      </c>
      <c r="S550" t="s">
        <v>38</v>
      </c>
      <c r="T550" t="s">
        <v>190</v>
      </c>
      <c r="U550">
        <v>1</v>
      </c>
      <c r="V550" t="s">
        <v>175</v>
      </c>
      <c r="W550">
        <v>0</v>
      </c>
      <c r="Y550" s="1">
        <v>0</v>
      </c>
      <c r="AA550">
        <v>2</v>
      </c>
      <c r="AC550" s="1">
        <v>9669338</v>
      </c>
    </row>
    <row r="551" spans="1:30" x14ac:dyDescent="0.2">
      <c r="A551">
        <v>6</v>
      </c>
      <c r="B551" t="s">
        <v>30</v>
      </c>
      <c r="C551">
        <v>2021</v>
      </c>
      <c r="D551">
        <v>1</v>
      </c>
      <c r="E551">
        <v>215</v>
      </c>
      <c r="F551" t="s">
        <v>162</v>
      </c>
      <c r="G551">
        <v>93</v>
      </c>
      <c r="H551" t="s">
        <v>32</v>
      </c>
      <c r="I551">
        <v>14</v>
      </c>
      <c r="J551" t="s">
        <v>177</v>
      </c>
      <c r="K551" t="s">
        <v>59</v>
      </c>
      <c r="L551">
        <v>3</v>
      </c>
      <c r="M551" t="s">
        <v>60</v>
      </c>
      <c r="N551">
        <v>45</v>
      </c>
      <c r="O551" t="s">
        <v>61</v>
      </c>
      <c r="P551">
        <v>7664</v>
      </c>
      <c r="Q551" t="s">
        <v>173</v>
      </c>
      <c r="R551">
        <v>1</v>
      </c>
      <c r="S551" t="s">
        <v>38</v>
      </c>
      <c r="T551" t="s">
        <v>190</v>
      </c>
      <c r="U551">
        <v>2</v>
      </c>
      <c r="V551" t="s">
        <v>176</v>
      </c>
      <c r="W551">
        <v>0</v>
      </c>
      <c r="Y551" s="1">
        <v>0</v>
      </c>
      <c r="AA551">
        <v>10</v>
      </c>
      <c r="AB551">
        <v>12</v>
      </c>
      <c r="AC551" s="1">
        <v>101339055</v>
      </c>
      <c r="AD551" s="1">
        <v>63937730</v>
      </c>
    </row>
    <row r="552" spans="1:30" x14ac:dyDescent="0.2">
      <c r="A552">
        <v>6</v>
      </c>
      <c r="B552" t="s">
        <v>30</v>
      </c>
      <c r="C552">
        <v>2021</v>
      </c>
      <c r="D552">
        <v>1</v>
      </c>
      <c r="E552">
        <v>215</v>
      </c>
      <c r="F552" t="s">
        <v>162</v>
      </c>
      <c r="G552">
        <v>93</v>
      </c>
      <c r="H552" t="s">
        <v>32</v>
      </c>
      <c r="I552">
        <v>14</v>
      </c>
      <c r="J552" t="s">
        <v>177</v>
      </c>
      <c r="K552" t="s">
        <v>59</v>
      </c>
      <c r="L552">
        <v>3</v>
      </c>
      <c r="M552" t="s">
        <v>60</v>
      </c>
      <c r="N552">
        <v>45</v>
      </c>
      <c r="O552" t="s">
        <v>61</v>
      </c>
      <c r="P552">
        <v>7664</v>
      </c>
      <c r="Q552" t="s">
        <v>173</v>
      </c>
      <c r="R552">
        <v>1</v>
      </c>
      <c r="S552" t="s">
        <v>38</v>
      </c>
      <c r="T552" t="s">
        <v>190</v>
      </c>
      <c r="U552">
        <v>3</v>
      </c>
      <c r="V552" t="s">
        <v>191</v>
      </c>
      <c r="W552">
        <v>0</v>
      </c>
      <c r="Y552" s="1">
        <v>0</v>
      </c>
      <c r="AA552">
        <v>0.33</v>
      </c>
      <c r="AB552">
        <v>0.16</v>
      </c>
      <c r="AC552" s="1">
        <v>56245780</v>
      </c>
      <c r="AD552" s="1">
        <v>33792000</v>
      </c>
    </row>
    <row r="553" spans="1:30" x14ac:dyDescent="0.2">
      <c r="A553">
        <v>6</v>
      </c>
      <c r="B553" t="s">
        <v>30</v>
      </c>
      <c r="C553">
        <v>2021</v>
      </c>
      <c r="D553">
        <v>1</v>
      </c>
      <c r="E553">
        <v>215</v>
      </c>
      <c r="F553" t="s">
        <v>162</v>
      </c>
      <c r="G553">
        <v>93</v>
      </c>
      <c r="H553" t="s">
        <v>32</v>
      </c>
      <c r="I553">
        <v>14</v>
      </c>
      <c r="J553" t="s">
        <v>177</v>
      </c>
      <c r="K553" t="s">
        <v>59</v>
      </c>
      <c r="L553">
        <v>3</v>
      </c>
      <c r="M553" t="s">
        <v>60</v>
      </c>
      <c r="N553">
        <v>45</v>
      </c>
      <c r="O553" t="s">
        <v>61</v>
      </c>
      <c r="P553">
        <v>7664</v>
      </c>
      <c r="Q553" t="s">
        <v>173</v>
      </c>
      <c r="R553">
        <v>1</v>
      </c>
      <c r="S553" t="s">
        <v>38</v>
      </c>
      <c r="T553" t="s">
        <v>190</v>
      </c>
      <c r="U553">
        <v>4</v>
      </c>
      <c r="V553" t="s">
        <v>193</v>
      </c>
      <c r="W553">
        <v>0</v>
      </c>
      <c r="Y553" s="1">
        <v>0</v>
      </c>
      <c r="AA553">
        <v>0.3</v>
      </c>
      <c r="AB553">
        <v>0.17</v>
      </c>
      <c r="AC553" s="1">
        <v>56245780</v>
      </c>
      <c r="AD553" s="1">
        <v>33792000</v>
      </c>
    </row>
    <row r="554" spans="1:30" x14ac:dyDescent="0.2">
      <c r="A554">
        <v>6</v>
      </c>
      <c r="B554" t="s">
        <v>30</v>
      </c>
      <c r="C554">
        <v>2021</v>
      </c>
      <c r="D554">
        <v>1</v>
      </c>
      <c r="E554">
        <v>215</v>
      </c>
      <c r="F554" t="s">
        <v>162</v>
      </c>
      <c r="G554">
        <v>93</v>
      </c>
      <c r="H554" t="s">
        <v>32</v>
      </c>
      <c r="I554">
        <v>14</v>
      </c>
      <c r="J554" t="s">
        <v>177</v>
      </c>
      <c r="K554" t="s">
        <v>59</v>
      </c>
      <c r="L554">
        <v>3</v>
      </c>
      <c r="M554" t="s">
        <v>60</v>
      </c>
      <c r="N554">
        <v>45</v>
      </c>
      <c r="O554" t="s">
        <v>61</v>
      </c>
      <c r="P554">
        <v>7664</v>
      </c>
      <c r="Q554" t="s">
        <v>173</v>
      </c>
      <c r="R554">
        <v>1</v>
      </c>
      <c r="S554" t="s">
        <v>38</v>
      </c>
      <c r="T554" t="s">
        <v>190</v>
      </c>
      <c r="U554">
        <v>5</v>
      </c>
      <c r="V554" t="s">
        <v>195</v>
      </c>
      <c r="W554">
        <v>0</v>
      </c>
      <c r="X554">
        <v>0</v>
      </c>
      <c r="Y554" s="1">
        <v>43980</v>
      </c>
      <c r="Z554" s="1">
        <v>43980</v>
      </c>
      <c r="AA554">
        <v>11</v>
      </c>
      <c r="AB554">
        <v>10</v>
      </c>
      <c r="AC554" s="1">
        <v>42767640</v>
      </c>
      <c r="AD554" s="1">
        <v>26160000</v>
      </c>
    </row>
    <row r="555" spans="1:30" x14ac:dyDescent="0.2">
      <c r="A555">
        <v>6</v>
      </c>
      <c r="B555" t="s">
        <v>30</v>
      </c>
      <c r="C555">
        <v>2021</v>
      </c>
      <c r="D555">
        <v>1</v>
      </c>
      <c r="E555">
        <v>215</v>
      </c>
      <c r="F555" t="s">
        <v>162</v>
      </c>
      <c r="G555">
        <v>93</v>
      </c>
      <c r="H555" t="s">
        <v>32</v>
      </c>
      <c r="I555">
        <v>17</v>
      </c>
      <c r="J555" t="s">
        <v>83</v>
      </c>
      <c r="K555" t="s">
        <v>59</v>
      </c>
      <c r="L555">
        <v>1</v>
      </c>
      <c r="M555" t="s">
        <v>68</v>
      </c>
      <c r="N555">
        <v>21</v>
      </c>
      <c r="O555" t="s">
        <v>69</v>
      </c>
      <c r="P555">
        <v>7682</v>
      </c>
      <c r="Q555" t="s">
        <v>163</v>
      </c>
      <c r="R555">
        <v>1</v>
      </c>
      <c r="S555" t="s">
        <v>38</v>
      </c>
      <c r="T555" t="s">
        <v>196</v>
      </c>
      <c r="U555">
        <v>1</v>
      </c>
      <c r="V555" t="s">
        <v>165</v>
      </c>
      <c r="W555">
        <v>0</v>
      </c>
      <c r="Y555" s="1">
        <v>0</v>
      </c>
      <c r="AA555">
        <v>42</v>
      </c>
      <c r="AB555">
        <v>4</v>
      </c>
      <c r="AC555" s="1">
        <v>180600000</v>
      </c>
      <c r="AD555" s="1">
        <v>12800000</v>
      </c>
    </row>
    <row r="556" spans="1:30" x14ac:dyDescent="0.2">
      <c r="A556">
        <v>6</v>
      </c>
      <c r="B556" t="s">
        <v>30</v>
      </c>
      <c r="C556">
        <v>2021</v>
      </c>
      <c r="D556">
        <v>1</v>
      </c>
      <c r="E556">
        <v>215</v>
      </c>
      <c r="F556" t="s">
        <v>162</v>
      </c>
      <c r="G556">
        <v>93</v>
      </c>
      <c r="H556" t="s">
        <v>32</v>
      </c>
      <c r="I556">
        <v>17</v>
      </c>
      <c r="J556" t="s">
        <v>83</v>
      </c>
      <c r="K556" t="s">
        <v>59</v>
      </c>
      <c r="L556">
        <v>1</v>
      </c>
      <c r="M556" t="s">
        <v>68</v>
      </c>
      <c r="N556">
        <v>21</v>
      </c>
      <c r="O556" t="s">
        <v>69</v>
      </c>
      <c r="P556">
        <v>7682</v>
      </c>
      <c r="Q556" t="s">
        <v>163</v>
      </c>
      <c r="R556">
        <v>1</v>
      </c>
      <c r="S556" t="s">
        <v>38</v>
      </c>
      <c r="T556" t="s">
        <v>196</v>
      </c>
      <c r="U556">
        <v>6</v>
      </c>
      <c r="V556" t="s">
        <v>166</v>
      </c>
      <c r="W556">
        <v>0</v>
      </c>
      <c r="Y556" s="1">
        <v>0</v>
      </c>
      <c r="AA556">
        <v>76</v>
      </c>
      <c r="AB556">
        <v>2</v>
      </c>
      <c r="AC556" s="1">
        <v>238757750</v>
      </c>
      <c r="AD556" s="1">
        <v>18503090</v>
      </c>
    </row>
    <row r="557" spans="1:30" x14ac:dyDescent="0.2">
      <c r="A557">
        <v>6</v>
      </c>
      <c r="B557" t="s">
        <v>30</v>
      </c>
      <c r="C557">
        <v>2021</v>
      </c>
      <c r="D557">
        <v>1</v>
      </c>
      <c r="E557">
        <v>215</v>
      </c>
      <c r="F557" t="s">
        <v>162</v>
      </c>
      <c r="G557">
        <v>93</v>
      </c>
      <c r="H557" t="s">
        <v>32</v>
      </c>
      <c r="I557">
        <v>17</v>
      </c>
      <c r="J557" t="s">
        <v>83</v>
      </c>
      <c r="K557" t="s">
        <v>59</v>
      </c>
      <c r="L557">
        <v>1</v>
      </c>
      <c r="M557" t="s">
        <v>68</v>
      </c>
      <c r="N557">
        <v>21</v>
      </c>
      <c r="O557" t="s">
        <v>69</v>
      </c>
      <c r="P557">
        <v>7682</v>
      </c>
      <c r="Q557" t="s">
        <v>163</v>
      </c>
      <c r="R557">
        <v>1</v>
      </c>
      <c r="S557" t="s">
        <v>38</v>
      </c>
      <c r="T557" t="s">
        <v>196</v>
      </c>
      <c r="U557">
        <v>7</v>
      </c>
      <c r="V557" t="s">
        <v>167</v>
      </c>
      <c r="W557">
        <v>0</v>
      </c>
      <c r="Y557" s="1">
        <v>0</v>
      </c>
      <c r="AA557">
        <v>7</v>
      </c>
      <c r="AB557">
        <v>4</v>
      </c>
      <c r="AC557" s="1">
        <v>11950000</v>
      </c>
      <c r="AD557" s="1">
        <v>1058235</v>
      </c>
    </row>
    <row r="558" spans="1:30" x14ac:dyDescent="0.2">
      <c r="A558">
        <v>6</v>
      </c>
      <c r="B558" t="s">
        <v>30</v>
      </c>
      <c r="C558">
        <v>2021</v>
      </c>
      <c r="D558">
        <v>1</v>
      </c>
      <c r="E558">
        <v>215</v>
      </c>
      <c r="F558" t="s">
        <v>162</v>
      </c>
      <c r="G558">
        <v>93</v>
      </c>
      <c r="H558" t="s">
        <v>32</v>
      </c>
      <c r="I558">
        <v>17</v>
      </c>
      <c r="J558" t="s">
        <v>83</v>
      </c>
      <c r="K558" t="s">
        <v>59</v>
      </c>
      <c r="L558">
        <v>1</v>
      </c>
      <c r="M558" t="s">
        <v>68</v>
      </c>
      <c r="N558">
        <v>21</v>
      </c>
      <c r="O558" t="s">
        <v>69</v>
      </c>
      <c r="P558">
        <v>7724</v>
      </c>
      <c r="Q558" t="s">
        <v>197</v>
      </c>
      <c r="R558">
        <v>1</v>
      </c>
      <c r="S558" t="s">
        <v>38</v>
      </c>
      <c r="T558" t="s">
        <v>198</v>
      </c>
      <c r="U558">
        <v>1</v>
      </c>
      <c r="V558" t="s">
        <v>199</v>
      </c>
      <c r="W558">
        <v>0</v>
      </c>
      <c r="X558">
        <v>0</v>
      </c>
      <c r="Y558" s="1">
        <v>64043124</v>
      </c>
      <c r="Z558" s="1">
        <v>62965720</v>
      </c>
      <c r="AA558">
        <v>0.1</v>
      </c>
      <c r="AB558">
        <v>0.06</v>
      </c>
      <c r="AC558" s="1">
        <v>216340000</v>
      </c>
      <c r="AD558" s="1">
        <v>178073268</v>
      </c>
    </row>
    <row r="559" spans="1:30" x14ac:dyDescent="0.2">
      <c r="A559">
        <v>6</v>
      </c>
      <c r="B559" t="s">
        <v>30</v>
      </c>
      <c r="C559">
        <v>2021</v>
      </c>
      <c r="D559">
        <v>1</v>
      </c>
      <c r="E559">
        <v>215</v>
      </c>
      <c r="F559" t="s">
        <v>162</v>
      </c>
      <c r="G559">
        <v>93</v>
      </c>
      <c r="H559" t="s">
        <v>32</v>
      </c>
      <c r="I559">
        <v>17</v>
      </c>
      <c r="J559" t="s">
        <v>83</v>
      </c>
      <c r="K559" t="s">
        <v>59</v>
      </c>
      <c r="L559">
        <v>1</v>
      </c>
      <c r="M559" t="s">
        <v>68</v>
      </c>
      <c r="N559">
        <v>21</v>
      </c>
      <c r="O559" t="s">
        <v>69</v>
      </c>
      <c r="P559">
        <v>7724</v>
      </c>
      <c r="Q559" t="s">
        <v>197</v>
      </c>
      <c r="R559">
        <v>1</v>
      </c>
      <c r="S559" t="s">
        <v>38</v>
      </c>
      <c r="T559" t="s">
        <v>198</v>
      </c>
      <c r="U559">
        <v>3</v>
      </c>
      <c r="V559" t="s">
        <v>201</v>
      </c>
      <c r="W559">
        <v>0</v>
      </c>
      <c r="X559">
        <v>0</v>
      </c>
      <c r="Y559" s="1">
        <v>126314182</v>
      </c>
      <c r="Z559" s="1">
        <v>0</v>
      </c>
      <c r="AA559">
        <v>19</v>
      </c>
      <c r="AB559">
        <v>14.98</v>
      </c>
      <c r="AC559" s="1">
        <v>1004344000</v>
      </c>
      <c r="AD559" s="1">
        <v>211326199</v>
      </c>
    </row>
    <row r="560" spans="1:30" x14ac:dyDescent="0.2">
      <c r="A560">
        <v>6</v>
      </c>
      <c r="B560" t="s">
        <v>30</v>
      </c>
      <c r="C560">
        <v>2021</v>
      </c>
      <c r="D560">
        <v>1</v>
      </c>
      <c r="E560">
        <v>215</v>
      </c>
      <c r="F560" t="s">
        <v>162</v>
      </c>
      <c r="G560">
        <v>93</v>
      </c>
      <c r="H560" t="s">
        <v>32</v>
      </c>
      <c r="I560">
        <v>17</v>
      </c>
      <c r="J560" t="s">
        <v>83</v>
      </c>
      <c r="K560" t="s">
        <v>59</v>
      </c>
      <c r="L560">
        <v>1</v>
      </c>
      <c r="M560" t="s">
        <v>68</v>
      </c>
      <c r="N560">
        <v>24</v>
      </c>
      <c r="O560" t="s">
        <v>134</v>
      </c>
      <c r="P560">
        <v>7713</v>
      </c>
      <c r="Q560" t="s">
        <v>168</v>
      </c>
      <c r="R560">
        <v>1</v>
      </c>
      <c r="S560" t="s">
        <v>38</v>
      </c>
      <c r="T560" t="s">
        <v>203</v>
      </c>
      <c r="U560">
        <v>3</v>
      </c>
      <c r="V560" t="s">
        <v>170</v>
      </c>
      <c r="W560">
        <v>0</v>
      </c>
      <c r="Y560" s="1">
        <v>0</v>
      </c>
      <c r="AA560">
        <v>91</v>
      </c>
      <c r="AB560">
        <v>0</v>
      </c>
      <c r="AC560" s="1">
        <v>157835311</v>
      </c>
      <c r="AD560" s="1">
        <v>140125583</v>
      </c>
    </row>
    <row r="561" spans="1:30" x14ac:dyDescent="0.2">
      <c r="A561">
        <v>6</v>
      </c>
      <c r="B561" t="s">
        <v>30</v>
      </c>
      <c r="C561">
        <v>2021</v>
      </c>
      <c r="D561">
        <v>1</v>
      </c>
      <c r="E561">
        <v>215</v>
      </c>
      <c r="F561" t="s">
        <v>162</v>
      </c>
      <c r="G561">
        <v>93</v>
      </c>
      <c r="H561" t="s">
        <v>32</v>
      </c>
      <c r="I561">
        <v>17</v>
      </c>
      <c r="J561" t="s">
        <v>83</v>
      </c>
      <c r="K561" t="s">
        <v>59</v>
      </c>
      <c r="L561">
        <v>1</v>
      </c>
      <c r="M561" t="s">
        <v>68</v>
      </c>
      <c r="N561">
        <v>24</v>
      </c>
      <c r="O561" t="s">
        <v>134</v>
      </c>
      <c r="P561">
        <v>7713</v>
      </c>
      <c r="Q561" t="s">
        <v>168</v>
      </c>
      <c r="R561">
        <v>1</v>
      </c>
      <c r="S561" t="s">
        <v>38</v>
      </c>
      <c r="T561" t="s">
        <v>203</v>
      </c>
      <c r="U561">
        <v>4</v>
      </c>
      <c r="V561" t="s">
        <v>189</v>
      </c>
      <c r="W561">
        <v>0</v>
      </c>
      <c r="Y561" s="1">
        <v>0</v>
      </c>
      <c r="AA561">
        <v>1</v>
      </c>
      <c r="AB561">
        <v>0</v>
      </c>
      <c r="AC561" s="1">
        <v>30000000</v>
      </c>
      <c r="AD561" s="1">
        <v>0</v>
      </c>
    </row>
    <row r="562" spans="1:30" x14ac:dyDescent="0.2">
      <c r="A562">
        <v>6</v>
      </c>
      <c r="B562" t="s">
        <v>30</v>
      </c>
      <c r="C562">
        <v>2021</v>
      </c>
      <c r="D562">
        <v>1</v>
      </c>
      <c r="E562">
        <v>215</v>
      </c>
      <c r="F562" t="s">
        <v>162</v>
      </c>
      <c r="G562">
        <v>93</v>
      </c>
      <c r="H562" t="s">
        <v>32</v>
      </c>
      <c r="I562">
        <v>17</v>
      </c>
      <c r="J562" t="s">
        <v>83</v>
      </c>
      <c r="K562" t="s">
        <v>59</v>
      </c>
      <c r="L562">
        <v>1</v>
      </c>
      <c r="M562" t="s">
        <v>68</v>
      </c>
      <c r="N562">
        <v>24</v>
      </c>
      <c r="O562" t="s">
        <v>134</v>
      </c>
      <c r="P562">
        <v>7713</v>
      </c>
      <c r="Q562" t="s">
        <v>168</v>
      </c>
      <c r="R562">
        <v>1</v>
      </c>
      <c r="S562" t="s">
        <v>38</v>
      </c>
      <c r="T562" t="s">
        <v>203</v>
      </c>
      <c r="U562">
        <v>7</v>
      </c>
      <c r="V562" t="s">
        <v>172</v>
      </c>
      <c r="W562">
        <v>0</v>
      </c>
      <c r="Y562" s="1">
        <v>0</v>
      </c>
      <c r="AA562">
        <v>2</v>
      </c>
      <c r="AB562">
        <v>1</v>
      </c>
      <c r="AC562" s="1">
        <v>77754395</v>
      </c>
      <c r="AD562" s="1">
        <v>30163333</v>
      </c>
    </row>
    <row r="563" spans="1:30" x14ac:dyDescent="0.2">
      <c r="A563">
        <v>6</v>
      </c>
      <c r="B563" t="s">
        <v>30</v>
      </c>
      <c r="C563">
        <v>2021</v>
      </c>
      <c r="D563">
        <v>1</v>
      </c>
      <c r="E563">
        <v>215</v>
      </c>
      <c r="F563" t="s">
        <v>162</v>
      </c>
      <c r="G563">
        <v>93</v>
      </c>
      <c r="H563" t="s">
        <v>32</v>
      </c>
      <c r="I563">
        <v>17</v>
      </c>
      <c r="J563" t="s">
        <v>83</v>
      </c>
      <c r="K563" t="s">
        <v>59</v>
      </c>
      <c r="L563">
        <v>3</v>
      </c>
      <c r="M563" t="s">
        <v>60</v>
      </c>
      <c r="N563">
        <v>45</v>
      </c>
      <c r="O563" t="s">
        <v>61</v>
      </c>
      <c r="P563">
        <v>7664</v>
      </c>
      <c r="Q563" t="s">
        <v>173</v>
      </c>
      <c r="R563">
        <v>1</v>
      </c>
      <c r="S563" t="s">
        <v>38</v>
      </c>
      <c r="T563" t="s">
        <v>204</v>
      </c>
      <c r="U563">
        <v>1</v>
      </c>
      <c r="V563" t="s">
        <v>175</v>
      </c>
      <c r="W563">
        <v>0</v>
      </c>
      <c r="Y563" s="1">
        <v>0</v>
      </c>
      <c r="AA563">
        <v>3</v>
      </c>
      <c r="AB563">
        <v>2</v>
      </c>
      <c r="AC563" s="1">
        <v>9669338</v>
      </c>
      <c r="AD563" s="1">
        <v>11457000</v>
      </c>
    </row>
    <row r="564" spans="1:30" x14ac:dyDescent="0.2">
      <c r="A564">
        <v>6</v>
      </c>
      <c r="B564" t="s">
        <v>30</v>
      </c>
      <c r="C564">
        <v>2021</v>
      </c>
      <c r="D564">
        <v>1</v>
      </c>
      <c r="E564">
        <v>215</v>
      </c>
      <c r="F564" t="s">
        <v>162</v>
      </c>
      <c r="G564">
        <v>93</v>
      </c>
      <c r="H564" t="s">
        <v>32</v>
      </c>
      <c r="I564">
        <v>17</v>
      </c>
      <c r="J564" t="s">
        <v>83</v>
      </c>
      <c r="K564" t="s">
        <v>59</v>
      </c>
      <c r="L564">
        <v>3</v>
      </c>
      <c r="M564" t="s">
        <v>60</v>
      </c>
      <c r="N564">
        <v>45</v>
      </c>
      <c r="O564" t="s">
        <v>61</v>
      </c>
      <c r="P564">
        <v>7664</v>
      </c>
      <c r="Q564" t="s">
        <v>173</v>
      </c>
      <c r="R564">
        <v>1</v>
      </c>
      <c r="S564" t="s">
        <v>38</v>
      </c>
      <c r="T564" t="s">
        <v>204</v>
      </c>
      <c r="U564">
        <v>2</v>
      </c>
      <c r="V564" t="s">
        <v>176</v>
      </c>
      <c r="W564">
        <v>0</v>
      </c>
      <c r="Y564" s="1">
        <v>0</v>
      </c>
      <c r="AA564">
        <v>10</v>
      </c>
      <c r="AB564">
        <v>6</v>
      </c>
      <c r="AC564" s="1">
        <v>101339055</v>
      </c>
      <c r="AD564" s="1">
        <v>39171865</v>
      </c>
    </row>
    <row r="565" spans="1:30" x14ac:dyDescent="0.2">
      <c r="A565">
        <v>6</v>
      </c>
      <c r="B565" t="s">
        <v>30</v>
      </c>
      <c r="C565">
        <v>2021</v>
      </c>
      <c r="D565">
        <v>1</v>
      </c>
      <c r="E565">
        <v>215</v>
      </c>
      <c r="F565" t="s">
        <v>162</v>
      </c>
      <c r="G565">
        <v>93</v>
      </c>
      <c r="H565" t="s">
        <v>32</v>
      </c>
      <c r="I565">
        <v>66</v>
      </c>
      <c r="J565" t="s">
        <v>33</v>
      </c>
      <c r="K565" t="s">
        <v>34</v>
      </c>
      <c r="L565">
        <v>5</v>
      </c>
      <c r="M565" t="s">
        <v>35</v>
      </c>
      <c r="N565">
        <v>56</v>
      </c>
      <c r="O565" t="s">
        <v>36</v>
      </c>
      <c r="P565">
        <v>7760</v>
      </c>
      <c r="Q565" t="s">
        <v>205</v>
      </c>
      <c r="R565">
        <v>1</v>
      </c>
      <c r="S565" t="s">
        <v>38</v>
      </c>
      <c r="T565" t="s">
        <v>206</v>
      </c>
      <c r="U565">
        <v>2</v>
      </c>
      <c r="V565" t="s">
        <v>207</v>
      </c>
      <c r="W565">
        <v>0</v>
      </c>
      <c r="X565">
        <v>0</v>
      </c>
      <c r="Y565" s="1">
        <v>75407381</v>
      </c>
      <c r="Z565" s="1">
        <v>64338212</v>
      </c>
      <c r="AA565">
        <v>90</v>
      </c>
      <c r="AB565">
        <v>50</v>
      </c>
      <c r="AC565" s="1">
        <v>113494000</v>
      </c>
      <c r="AD565" s="1">
        <v>39869654</v>
      </c>
    </row>
    <row r="566" spans="1:30" x14ac:dyDescent="0.2">
      <c r="A566">
        <v>6</v>
      </c>
      <c r="B566" t="s">
        <v>30</v>
      </c>
      <c r="C566">
        <v>2021</v>
      </c>
      <c r="D566">
        <v>1</v>
      </c>
      <c r="E566">
        <v>215</v>
      </c>
      <c r="F566" t="s">
        <v>162</v>
      </c>
      <c r="G566">
        <v>93</v>
      </c>
      <c r="H566" t="s">
        <v>32</v>
      </c>
      <c r="I566">
        <v>66</v>
      </c>
      <c r="J566" t="s">
        <v>33</v>
      </c>
      <c r="K566" t="s">
        <v>34</v>
      </c>
      <c r="L566">
        <v>5</v>
      </c>
      <c r="M566" t="s">
        <v>35</v>
      </c>
      <c r="N566">
        <v>56</v>
      </c>
      <c r="O566" t="s">
        <v>36</v>
      </c>
      <c r="P566">
        <v>7760</v>
      </c>
      <c r="Q566" t="s">
        <v>205</v>
      </c>
      <c r="R566">
        <v>1</v>
      </c>
      <c r="S566" t="s">
        <v>38</v>
      </c>
      <c r="T566" t="s">
        <v>206</v>
      </c>
      <c r="U566">
        <v>3</v>
      </c>
      <c r="V566" t="s">
        <v>208</v>
      </c>
      <c r="W566">
        <v>0</v>
      </c>
      <c r="X566">
        <v>0</v>
      </c>
      <c r="Y566" s="1">
        <v>53558662</v>
      </c>
      <c r="Z566" s="1">
        <v>49439090</v>
      </c>
      <c r="AA566">
        <v>25</v>
      </c>
      <c r="AB566">
        <v>11.7</v>
      </c>
      <c r="AC566" s="1">
        <v>198463500</v>
      </c>
      <c r="AD566" s="1">
        <v>115912447</v>
      </c>
    </row>
    <row r="567" spans="1:30" x14ac:dyDescent="0.2">
      <c r="A567">
        <v>6</v>
      </c>
      <c r="B567" t="s">
        <v>30</v>
      </c>
      <c r="C567">
        <v>2021</v>
      </c>
      <c r="D567">
        <v>1</v>
      </c>
      <c r="E567">
        <v>215</v>
      </c>
      <c r="F567" t="s">
        <v>162</v>
      </c>
      <c r="G567">
        <v>93</v>
      </c>
      <c r="H567" t="s">
        <v>32</v>
      </c>
      <c r="I567">
        <v>66</v>
      </c>
      <c r="J567" t="s">
        <v>33</v>
      </c>
      <c r="K567" t="s">
        <v>34</v>
      </c>
      <c r="L567">
        <v>5</v>
      </c>
      <c r="M567" t="s">
        <v>35</v>
      </c>
      <c r="N567">
        <v>56</v>
      </c>
      <c r="O567" t="s">
        <v>36</v>
      </c>
      <c r="P567">
        <v>7760</v>
      </c>
      <c r="Q567" t="s">
        <v>205</v>
      </c>
      <c r="R567">
        <v>1</v>
      </c>
      <c r="S567" t="s">
        <v>38</v>
      </c>
      <c r="T567" t="s">
        <v>206</v>
      </c>
      <c r="U567">
        <v>4</v>
      </c>
      <c r="V567" t="s">
        <v>210</v>
      </c>
      <c r="W567">
        <v>0</v>
      </c>
      <c r="X567">
        <v>0</v>
      </c>
      <c r="Y567" s="1">
        <v>444116409</v>
      </c>
      <c r="Z567" s="1">
        <v>444116409</v>
      </c>
      <c r="AA567">
        <v>100</v>
      </c>
      <c r="AB567">
        <v>66.7</v>
      </c>
      <c r="AC567" s="1">
        <v>32250000</v>
      </c>
      <c r="AD567" s="1">
        <v>29250000</v>
      </c>
    </row>
    <row r="568" spans="1:30" x14ac:dyDescent="0.2">
      <c r="A568">
        <v>6</v>
      </c>
      <c r="B568" t="s">
        <v>30</v>
      </c>
      <c r="C568">
        <v>2021</v>
      </c>
      <c r="D568">
        <v>1</v>
      </c>
      <c r="E568">
        <v>215</v>
      </c>
      <c r="F568" t="s">
        <v>162</v>
      </c>
      <c r="G568">
        <v>93</v>
      </c>
      <c r="H568" t="s">
        <v>32</v>
      </c>
      <c r="I568">
        <v>66</v>
      </c>
      <c r="J568" t="s">
        <v>33</v>
      </c>
      <c r="K568" t="s">
        <v>34</v>
      </c>
      <c r="L568">
        <v>5</v>
      </c>
      <c r="M568" t="s">
        <v>35</v>
      </c>
      <c r="N568">
        <v>56</v>
      </c>
      <c r="O568" t="s">
        <v>36</v>
      </c>
      <c r="P568">
        <v>7760</v>
      </c>
      <c r="Q568" t="s">
        <v>205</v>
      </c>
      <c r="R568">
        <v>1</v>
      </c>
      <c r="S568" t="s">
        <v>38</v>
      </c>
      <c r="T568" t="s">
        <v>206</v>
      </c>
      <c r="U568">
        <v>6</v>
      </c>
      <c r="V568" t="s">
        <v>212</v>
      </c>
      <c r="W568">
        <v>0</v>
      </c>
      <c r="X568">
        <v>0</v>
      </c>
      <c r="Y568" s="1">
        <v>117948145</v>
      </c>
      <c r="Z568" s="1">
        <v>117948135</v>
      </c>
      <c r="AA568">
        <v>30.76</v>
      </c>
      <c r="AB568">
        <v>14.15</v>
      </c>
      <c r="AC568" s="1">
        <v>1604141500</v>
      </c>
      <c r="AD568" s="1">
        <v>1458189900</v>
      </c>
    </row>
    <row r="569" spans="1:30" x14ac:dyDescent="0.2">
      <c r="A569">
        <v>6</v>
      </c>
      <c r="B569" t="s">
        <v>30</v>
      </c>
      <c r="C569">
        <v>2021</v>
      </c>
      <c r="D569">
        <v>1</v>
      </c>
      <c r="E569">
        <v>215</v>
      </c>
      <c r="F569" t="s">
        <v>162</v>
      </c>
      <c r="G569">
        <v>93</v>
      </c>
      <c r="H569" t="s">
        <v>32</v>
      </c>
      <c r="I569">
        <v>66</v>
      </c>
      <c r="J569" t="s">
        <v>33</v>
      </c>
      <c r="K569" t="s">
        <v>34</v>
      </c>
      <c r="L569">
        <v>5</v>
      </c>
      <c r="M569" t="s">
        <v>35</v>
      </c>
      <c r="N569">
        <v>56</v>
      </c>
      <c r="O569" t="s">
        <v>36</v>
      </c>
      <c r="P569">
        <v>7760</v>
      </c>
      <c r="Q569" t="s">
        <v>205</v>
      </c>
      <c r="R569">
        <v>1</v>
      </c>
      <c r="S569" t="s">
        <v>38</v>
      </c>
      <c r="T569" t="s">
        <v>206</v>
      </c>
      <c r="U569">
        <v>7</v>
      </c>
      <c r="V569" t="s">
        <v>215</v>
      </c>
      <c r="W569">
        <v>0</v>
      </c>
      <c r="X569">
        <v>0</v>
      </c>
      <c r="Y569" s="1">
        <v>9927496</v>
      </c>
      <c r="Z569" s="1">
        <v>9843924</v>
      </c>
      <c r="AA569">
        <v>25</v>
      </c>
      <c r="AB569">
        <v>16.66</v>
      </c>
      <c r="AC569" s="1">
        <v>124219136</v>
      </c>
      <c r="AD569" s="1">
        <v>124219136</v>
      </c>
    </row>
    <row r="570" spans="1:30" x14ac:dyDescent="0.2">
      <c r="A570">
        <v>6</v>
      </c>
      <c r="B570" t="s">
        <v>30</v>
      </c>
      <c r="C570">
        <v>2021</v>
      </c>
      <c r="D570">
        <v>1</v>
      </c>
      <c r="E570">
        <v>215</v>
      </c>
      <c r="F570" t="s">
        <v>162</v>
      </c>
      <c r="G570">
        <v>93</v>
      </c>
      <c r="H570" t="s">
        <v>32</v>
      </c>
      <c r="I570">
        <v>66</v>
      </c>
      <c r="J570" t="s">
        <v>33</v>
      </c>
      <c r="K570" t="s">
        <v>34</v>
      </c>
      <c r="L570">
        <v>5</v>
      </c>
      <c r="M570" t="s">
        <v>35</v>
      </c>
      <c r="N570">
        <v>56</v>
      </c>
      <c r="O570" t="s">
        <v>36</v>
      </c>
      <c r="P570">
        <v>7760</v>
      </c>
      <c r="Q570" t="s">
        <v>205</v>
      </c>
      <c r="R570">
        <v>1</v>
      </c>
      <c r="S570" t="s">
        <v>38</v>
      </c>
      <c r="T570" t="s">
        <v>206</v>
      </c>
      <c r="U570">
        <v>8</v>
      </c>
      <c r="V570" t="s">
        <v>217</v>
      </c>
      <c r="W570">
        <v>0</v>
      </c>
      <c r="X570">
        <v>0</v>
      </c>
      <c r="Y570" s="1">
        <v>91357593</v>
      </c>
      <c r="Z570" s="1">
        <v>90734600</v>
      </c>
      <c r="AA570">
        <v>30</v>
      </c>
      <c r="AB570">
        <v>0</v>
      </c>
      <c r="AC570" s="1">
        <v>377431864</v>
      </c>
      <c r="AD570" s="1">
        <v>145808264</v>
      </c>
    </row>
    <row r="571" spans="1:30" x14ac:dyDescent="0.2">
      <c r="A571">
        <v>6</v>
      </c>
      <c r="B571" t="s">
        <v>30</v>
      </c>
      <c r="C571">
        <v>2021</v>
      </c>
      <c r="D571">
        <v>1</v>
      </c>
      <c r="E571">
        <v>215</v>
      </c>
      <c r="F571" t="s">
        <v>162</v>
      </c>
      <c r="G571">
        <v>93</v>
      </c>
      <c r="H571" t="s">
        <v>32</v>
      </c>
      <c r="I571">
        <v>77</v>
      </c>
      <c r="J571" t="s">
        <v>48</v>
      </c>
      <c r="K571" t="s">
        <v>34</v>
      </c>
      <c r="L571">
        <v>1</v>
      </c>
      <c r="M571" t="s">
        <v>68</v>
      </c>
      <c r="N571">
        <v>21</v>
      </c>
      <c r="O571" t="s">
        <v>69</v>
      </c>
      <c r="P571">
        <v>7682</v>
      </c>
      <c r="Q571" t="s">
        <v>163</v>
      </c>
      <c r="R571">
        <v>1</v>
      </c>
      <c r="S571" t="s">
        <v>38</v>
      </c>
      <c r="T571" t="s">
        <v>218</v>
      </c>
      <c r="U571">
        <v>1</v>
      </c>
      <c r="V571" t="s">
        <v>165</v>
      </c>
      <c r="W571">
        <v>0</v>
      </c>
      <c r="X571">
        <v>0</v>
      </c>
      <c r="Y571" s="1">
        <v>45468570</v>
      </c>
      <c r="Z571" s="1">
        <v>45468570</v>
      </c>
      <c r="AA571">
        <v>76</v>
      </c>
      <c r="AB571">
        <v>92</v>
      </c>
      <c r="AC571" s="1">
        <v>318200000</v>
      </c>
      <c r="AD571" s="1">
        <v>294400000</v>
      </c>
    </row>
    <row r="572" spans="1:30" x14ac:dyDescent="0.2">
      <c r="A572">
        <v>6</v>
      </c>
      <c r="B572" t="s">
        <v>30</v>
      </c>
      <c r="C572">
        <v>2021</v>
      </c>
      <c r="D572">
        <v>1</v>
      </c>
      <c r="E572">
        <v>215</v>
      </c>
      <c r="F572" t="s">
        <v>162</v>
      </c>
      <c r="G572">
        <v>93</v>
      </c>
      <c r="H572" t="s">
        <v>32</v>
      </c>
      <c r="I572">
        <v>77</v>
      </c>
      <c r="J572" t="s">
        <v>48</v>
      </c>
      <c r="K572" t="s">
        <v>34</v>
      </c>
      <c r="L572">
        <v>1</v>
      </c>
      <c r="M572" t="s">
        <v>68</v>
      </c>
      <c r="N572">
        <v>21</v>
      </c>
      <c r="O572" t="s">
        <v>69</v>
      </c>
      <c r="P572">
        <v>7682</v>
      </c>
      <c r="Q572" t="s">
        <v>163</v>
      </c>
      <c r="R572">
        <v>1</v>
      </c>
      <c r="S572" t="s">
        <v>38</v>
      </c>
      <c r="T572" t="s">
        <v>218</v>
      </c>
      <c r="U572">
        <v>2</v>
      </c>
      <c r="V572" t="s">
        <v>219</v>
      </c>
      <c r="W572">
        <v>0</v>
      </c>
      <c r="Y572" s="1">
        <v>0</v>
      </c>
      <c r="AA572">
        <v>30</v>
      </c>
      <c r="AB572">
        <v>30</v>
      </c>
      <c r="AC572" s="1">
        <v>127930000</v>
      </c>
      <c r="AD572" s="1">
        <v>127687433</v>
      </c>
    </row>
    <row r="573" spans="1:30" x14ac:dyDescent="0.2">
      <c r="A573">
        <v>6</v>
      </c>
      <c r="B573" t="s">
        <v>30</v>
      </c>
      <c r="C573">
        <v>2021</v>
      </c>
      <c r="D573">
        <v>1</v>
      </c>
      <c r="E573">
        <v>215</v>
      </c>
      <c r="F573" t="s">
        <v>162</v>
      </c>
      <c r="G573">
        <v>93</v>
      </c>
      <c r="H573" t="s">
        <v>32</v>
      </c>
      <c r="I573">
        <v>77</v>
      </c>
      <c r="J573" t="s">
        <v>48</v>
      </c>
      <c r="K573" t="s">
        <v>34</v>
      </c>
      <c r="L573">
        <v>1</v>
      </c>
      <c r="M573" t="s">
        <v>68</v>
      </c>
      <c r="N573">
        <v>21</v>
      </c>
      <c r="O573" t="s">
        <v>69</v>
      </c>
      <c r="P573">
        <v>7682</v>
      </c>
      <c r="Q573" t="s">
        <v>163</v>
      </c>
      <c r="R573">
        <v>1</v>
      </c>
      <c r="S573" t="s">
        <v>38</v>
      </c>
      <c r="T573" t="s">
        <v>218</v>
      </c>
      <c r="U573">
        <v>3</v>
      </c>
      <c r="V573" t="s">
        <v>220</v>
      </c>
      <c r="W573">
        <v>0</v>
      </c>
      <c r="X573">
        <v>0</v>
      </c>
      <c r="Y573" s="1">
        <v>19800000</v>
      </c>
      <c r="Z573" s="1">
        <v>19800000</v>
      </c>
      <c r="AA573">
        <v>1</v>
      </c>
      <c r="AB573">
        <v>0.2</v>
      </c>
      <c r="AC573" s="1">
        <v>184970000</v>
      </c>
      <c r="AD573" s="1">
        <v>160450000</v>
      </c>
    </row>
    <row r="574" spans="1:30" x14ac:dyDescent="0.2">
      <c r="A574">
        <v>6</v>
      </c>
      <c r="B574" t="s">
        <v>30</v>
      </c>
      <c r="C574">
        <v>2021</v>
      </c>
      <c r="D574">
        <v>1</v>
      </c>
      <c r="E574">
        <v>215</v>
      </c>
      <c r="F574" t="s">
        <v>162</v>
      </c>
      <c r="G574">
        <v>93</v>
      </c>
      <c r="H574" t="s">
        <v>32</v>
      </c>
      <c r="I574">
        <v>77</v>
      </c>
      <c r="J574" t="s">
        <v>48</v>
      </c>
      <c r="K574" t="s">
        <v>34</v>
      </c>
      <c r="L574">
        <v>1</v>
      </c>
      <c r="M574" t="s">
        <v>68</v>
      </c>
      <c r="N574">
        <v>21</v>
      </c>
      <c r="O574" t="s">
        <v>69</v>
      </c>
      <c r="P574">
        <v>7682</v>
      </c>
      <c r="Q574" t="s">
        <v>163</v>
      </c>
      <c r="R574">
        <v>1</v>
      </c>
      <c r="S574" t="s">
        <v>38</v>
      </c>
      <c r="T574" t="s">
        <v>218</v>
      </c>
      <c r="U574">
        <v>4</v>
      </c>
      <c r="V574" t="s">
        <v>221</v>
      </c>
      <c r="W574">
        <v>0</v>
      </c>
      <c r="Y574" s="1">
        <v>0</v>
      </c>
      <c r="AA574">
        <v>1</v>
      </c>
      <c r="AB574">
        <v>0</v>
      </c>
      <c r="AC574" s="1">
        <v>10000000</v>
      </c>
      <c r="AD574" s="1">
        <v>2000000</v>
      </c>
    </row>
    <row r="575" spans="1:30" x14ac:dyDescent="0.2">
      <c r="A575">
        <v>6</v>
      </c>
      <c r="B575" t="s">
        <v>30</v>
      </c>
      <c r="C575">
        <v>2021</v>
      </c>
      <c r="D575">
        <v>1</v>
      </c>
      <c r="E575">
        <v>215</v>
      </c>
      <c r="F575" t="s">
        <v>162</v>
      </c>
      <c r="G575">
        <v>93</v>
      </c>
      <c r="H575" t="s">
        <v>32</v>
      </c>
      <c r="I575">
        <v>77</v>
      </c>
      <c r="J575" t="s">
        <v>48</v>
      </c>
      <c r="K575" t="s">
        <v>34</v>
      </c>
      <c r="L575">
        <v>1</v>
      </c>
      <c r="M575" t="s">
        <v>68</v>
      </c>
      <c r="N575">
        <v>21</v>
      </c>
      <c r="O575" t="s">
        <v>69</v>
      </c>
      <c r="P575">
        <v>7682</v>
      </c>
      <c r="Q575" t="s">
        <v>163</v>
      </c>
      <c r="R575">
        <v>1</v>
      </c>
      <c r="S575" t="s">
        <v>38</v>
      </c>
      <c r="T575" t="s">
        <v>218</v>
      </c>
      <c r="U575">
        <v>5</v>
      </c>
      <c r="V575" t="s">
        <v>222</v>
      </c>
      <c r="W575">
        <v>0</v>
      </c>
      <c r="X575">
        <v>0</v>
      </c>
      <c r="Y575" s="1">
        <v>248967121</v>
      </c>
      <c r="Z575" s="1">
        <v>248967121</v>
      </c>
      <c r="AA575">
        <v>1</v>
      </c>
      <c r="AB575">
        <v>0.55000000000000004</v>
      </c>
      <c r="AC575" s="1">
        <v>300000000</v>
      </c>
      <c r="AD575" s="1">
        <v>49743000</v>
      </c>
    </row>
    <row r="576" spans="1:30" x14ac:dyDescent="0.2">
      <c r="A576">
        <v>6</v>
      </c>
      <c r="B576" t="s">
        <v>30</v>
      </c>
      <c r="C576">
        <v>2021</v>
      </c>
      <c r="D576">
        <v>1</v>
      </c>
      <c r="E576">
        <v>215</v>
      </c>
      <c r="F576" t="s">
        <v>162</v>
      </c>
      <c r="G576">
        <v>93</v>
      </c>
      <c r="H576" t="s">
        <v>32</v>
      </c>
      <c r="I576">
        <v>77</v>
      </c>
      <c r="J576" t="s">
        <v>48</v>
      </c>
      <c r="K576" t="s">
        <v>34</v>
      </c>
      <c r="L576">
        <v>1</v>
      </c>
      <c r="M576" t="s">
        <v>68</v>
      </c>
      <c r="N576">
        <v>21</v>
      </c>
      <c r="O576" t="s">
        <v>69</v>
      </c>
      <c r="P576">
        <v>7682</v>
      </c>
      <c r="Q576" t="s">
        <v>163</v>
      </c>
      <c r="R576">
        <v>1</v>
      </c>
      <c r="S576" t="s">
        <v>38</v>
      </c>
      <c r="T576" t="s">
        <v>218</v>
      </c>
      <c r="U576">
        <v>6</v>
      </c>
      <c r="V576" t="s">
        <v>166</v>
      </c>
      <c r="W576">
        <v>0</v>
      </c>
      <c r="X576">
        <v>0</v>
      </c>
      <c r="Y576" s="1">
        <v>74431126</v>
      </c>
      <c r="Z576" s="1">
        <v>74356127</v>
      </c>
      <c r="AA576">
        <v>77</v>
      </c>
      <c r="AB576">
        <v>72</v>
      </c>
      <c r="AC576" s="1">
        <v>238757750</v>
      </c>
      <c r="AD576" s="1">
        <v>666111256</v>
      </c>
    </row>
    <row r="577" spans="1:30" x14ac:dyDescent="0.2">
      <c r="A577">
        <v>6</v>
      </c>
      <c r="B577" t="s">
        <v>30</v>
      </c>
      <c r="C577">
        <v>2021</v>
      </c>
      <c r="D577">
        <v>1</v>
      </c>
      <c r="E577">
        <v>215</v>
      </c>
      <c r="F577" t="s">
        <v>162</v>
      </c>
      <c r="G577">
        <v>93</v>
      </c>
      <c r="H577" t="s">
        <v>32</v>
      </c>
      <c r="I577">
        <v>77</v>
      </c>
      <c r="J577" t="s">
        <v>48</v>
      </c>
      <c r="K577" t="s">
        <v>34</v>
      </c>
      <c r="L577">
        <v>1</v>
      </c>
      <c r="M577" t="s">
        <v>68</v>
      </c>
      <c r="N577">
        <v>21</v>
      </c>
      <c r="O577" t="s">
        <v>69</v>
      </c>
      <c r="P577">
        <v>7682</v>
      </c>
      <c r="Q577" t="s">
        <v>163</v>
      </c>
      <c r="R577">
        <v>1</v>
      </c>
      <c r="S577" t="s">
        <v>38</v>
      </c>
      <c r="T577" t="s">
        <v>218</v>
      </c>
      <c r="U577">
        <v>7</v>
      </c>
      <c r="V577" t="s">
        <v>167</v>
      </c>
      <c r="W577">
        <v>0</v>
      </c>
      <c r="Y577" s="1">
        <v>0</v>
      </c>
      <c r="AA577">
        <v>6</v>
      </c>
      <c r="AB577">
        <v>16</v>
      </c>
      <c r="AC577" s="1">
        <v>11950000</v>
      </c>
      <c r="AD577" s="1">
        <v>7936765</v>
      </c>
    </row>
    <row r="578" spans="1:30" x14ac:dyDescent="0.2">
      <c r="A578">
        <v>6</v>
      </c>
      <c r="B578" t="s">
        <v>30</v>
      </c>
      <c r="C578">
        <v>2021</v>
      </c>
      <c r="D578">
        <v>1</v>
      </c>
      <c r="E578">
        <v>215</v>
      </c>
      <c r="F578" t="s">
        <v>162</v>
      </c>
      <c r="G578">
        <v>93</v>
      </c>
      <c r="H578" t="s">
        <v>32</v>
      </c>
      <c r="I578">
        <v>77</v>
      </c>
      <c r="J578" t="s">
        <v>48</v>
      </c>
      <c r="K578" t="s">
        <v>34</v>
      </c>
      <c r="L578">
        <v>1</v>
      </c>
      <c r="M578" t="s">
        <v>68</v>
      </c>
      <c r="N578">
        <v>21</v>
      </c>
      <c r="O578" t="s">
        <v>69</v>
      </c>
      <c r="P578">
        <v>7682</v>
      </c>
      <c r="Q578" t="s">
        <v>163</v>
      </c>
      <c r="R578">
        <v>1</v>
      </c>
      <c r="S578" t="s">
        <v>38</v>
      </c>
      <c r="T578" t="s">
        <v>218</v>
      </c>
      <c r="U578">
        <v>8</v>
      </c>
      <c r="V578" t="s">
        <v>224</v>
      </c>
      <c r="W578">
        <v>0</v>
      </c>
      <c r="X578">
        <v>0</v>
      </c>
      <c r="Y578" s="1">
        <v>29488023</v>
      </c>
      <c r="Z578" s="1">
        <v>29488023</v>
      </c>
      <c r="AA578">
        <v>2</v>
      </c>
      <c r="AB578">
        <v>0.92</v>
      </c>
      <c r="AC578" s="1">
        <v>37180000</v>
      </c>
      <c r="AD578" s="1">
        <v>35475000</v>
      </c>
    </row>
    <row r="579" spans="1:30" x14ac:dyDescent="0.2">
      <c r="A579">
        <v>6</v>
      </c>
      <c r="B579" t="s">
        <v>30</v>
      </c>
      <c r="C579">
        <v>2021</v>
      </c>
      <c r="D579">
        <v>1</v>
      </c>
      <c r="E579">
        <v>215</v>
      </c>
      <c r="F579" t="s">
        <v>162</v>
      </c>
      <c r="G579">
        <v>93</v>
      </c>
      <c r="H579" t="s">
        <v>32</v>
      </c>
      <c r="I579">
        <v>77</v>
      </c>
      <c r="J579" t="s">
        <v>48</v>
      </c>
      <c r="K579" t="s">
        <v>34</v>
      </c>
      <c r="L579">
        <v>1</v>
      </c>
      <c r="M579" t="s">
        <v>68</v>
      </c>
      <c r="N579">
        <v>21</v>
      </c>
      <c r="O579" t="s">
        <v>69</v>
      </c>
      <c r="P579">
        <v>7724</v>
      </c>
      <c r="Q579" t="s">
        <v>197</v>
      </c>
      <c r="R579">
        <v>1</v>
      </c>
      <c r="S579" t="s">
        <v>38</v>
      </c>
      <c r="T579" t="s">
        <v>226</v>
      </c>
      <c r="U579">
        <v>2</v>
      </c>
      <c r="V579" t="s">
        <v>227</v>
      </c>
      <c r="W579">
        <v>0</v>
      </c>
      <c r="X579">
        <v>0</v>
      </c>
      <c r="Y579" s="1">
        <v>18882676</v>
      </c>
      <c r="Z579" s="1">
        <v>18882676</v>
      </c>
      <c r="AA579">
        <v>0.12</v>
      </c>
      <c r="AB579">
        <v>0.03</v>
      </c>
      <c r="AC579" s="1">
        <v>46472000</v>
      </c>
      <c r="AD579" s="1">
        <v>46275367</v>
      </c>
    </row>
    <row r="580" spans="1:30" x14ac:dyDescent="0.2">
      <c r="A580">
        <v>6</v>
      </c>
      <c r="B580" t="s">
        <v>30</v>
      </c>
      <c r="C580">
        <v>2021</v>
      </c>
      <c r="D580">
        <v>1</v>
      </c>
      <c r="E580">
        <v>215</v>
      </c>
      <c r="F580" t="s">
        <v>162</v>
      </c>
      <c r="G580">
        <v>93</v>
      </c>
      <c r="H580" t="s">
        <v>32</v>
      </c>
      <c r="I580">
        <v>77</v>
      </c>
      <c r="J580" t="s">
        <v>48</v>
      </c>
      <c r="K580" t="s">
        <v>34</v>
      </c>
      <c r="L580">
        <v>1</v>
      </c>
      <c r="M580" t="s">
        <v>68</v>
      </c>
      <c r="N580">
        <v>24</v>
      </c>
      <c r="O580" t="s">
        <v>134</v>
      </c>
      <c r="P580">
        <v>7674</v>
      </c>
      <c r="Q580" t="s">
        <v>179</v>
      </c>
      <c r="R580">
        <v>1</v>
      </c>
      <c r="S580" t="s">
        <v>38</v>
      </c>
      <c r="T580" t="s">
        <v>229</v>
      </c>
      <c r="U580">
        <v>6</v>
      </c>
      <c r="V580" t="s">
        <v>230</v>
      </c>
      <c r="W580">
        <v>0</v>
      </c>
      <c r="X580">
        <v>0</v>
      </c>
      <c r="Y580" s="1">
        <v>1749112</v>
      </c>
      <c r="Z580" s="1">
        <v>1532875</v>
      </c>
      <c r="AA580">
        <v>0.3</v>
      </c>
      <c r="AB580">
        <v>7.0000000000000007E-2</v>
      </c>
      <c r="AC580" s="1">
        <v>147561000</v>
      </c>
      <c r="AD580" s="1">
        <v>147561000</v>
      </c>
    </row>
    <row r="581" spans="1:30" x14ac:dyDescent="0.2">
      <c r="A581">
        <v>6</v>
      </c>
      <c r="B581" t="s">
        <v>30</v>
      </c>
      <c r="C581">
        <v>2021</v>
      </c>
      <c r="D581">
        <v>1</v>
      </c>
      <c r="E581">
        <v>215</v>
      </c>
      <c r="F581" t="s">
        <v>162</v>
      </c>
      <c r="G581">
        <v>93</v>
      </c>
      <c r="H581" t="s">
        <v>32</v>
      </c>
      <c r="I581">
        <v>77</v>
      </c>
      <c r="J581" t="s">
        <v>48</v>
      </c>
      <c r="K581" t="s">
        <v>34</v>
      </c>
      <c r="L581">
        <v>1</v>
      </c>
      <c r="M581" t="s">
        <v>68</v>
      </c>
      <c r="N581">
        <v>24</v>
      </c>
      <c r="O581" t="s">
        <v>134</v>
      </c>
      <c r="P581">
        <v>7713</v>
      </c>
      <c r="Q581" t="s">
        <v>168</v>
      </c>
      <c r="R581">
        <v>1</v>
      </c>
      <c r="S581" t="s">
        <v>38</v>
      </c>
      <c r="T581" t="s">
        <v>232</v>
      </c>
      <c r="U581">
        <v>1</v>
      </c>
      <c r="V581" t="s">
        <v>233</v>
      </c>
      <c r="W581">
        <v>0</v>
      </c>
      <c r="X581">
        <v>0</v>
      </c>
      <c r="Y581" s="1">
        <v>54599496</v>
      </c>
      <c r="Z581" s="1">
        <v>54599496</v>
      </c>
      <c r="AA581">
        <v>2</v>
      </c>
      <c r="AB581">
        <v>0.2</v>
      </c>
      <c r="AC581" s="1">
        <v>260006167</v>
      </c>
      <c r="AD581" s="1">
        <v>82433333</v>
      </c>
    </row>
    <row r="582" spans="1:30" x14ac:dyDescent="0.2">
      <c r="A582">
        <v>6</v>
      </c>
      <c r="B582" t="s">
        <v>30</v>
      </c>
      <c r="C582">
        <v>2021</v>
      </c>
      <c r="D582">
        <v>1</v>
      </c>
      <c r="E582">
        <v>215</v>
      </c>
      <c r="F582" t="s">
        <v>162</v>
      </c>
      <c r="G582">
        <v>93</v>
      </c>
      <c r="H582" t="s">
        <v>32</v>
      </c>
      <c r="I582">
        <v>77</v>
      </c>
      <c r="J582" t="s">
        <v>48</v>
      </c>
      <c r="K582" t="s">
        <v>34</v>
      </c>
      <c r="L582">
        <v>1</v>
      </c>
      <c r="M582" t="s">
        <v>68</v>
      </c>
      <c r="N582">
        <v>24</v>
      </c>
      <c r="O582" t="s">
        <v>134</v>
      </c>
      <c r="P582">
        <v>7713</v>
      </c>
      <c r="Q582" t="s">
        <v>168</v>
      </c>
      <c r="R582">
        <v>1</v>
      </c>
      <c r="S582" t="s">
        <v>38</v>
      </c>
      <c r="T582" t="s">
        <v>232</v>
      </c>
      <c r="U582">
        <v>2</v>
      </c>
      <c r="V582" t="s">
        <v>234</v>
      </c>
      <c r="W582">
        <v>0</v>
      </c>
      <c r="Y582" s="1">
        <v>0</v>
      </c>
      <c r="AA582">
        <v>1</v>
      </c>
      <c r="AB582">
        <v>0.1</v>
      </c>
      <c r="AC582" s="1">
        <v>45500000</v>
      </c>
      <c r="AD582" s="1">
        <v>9000000</v>
      </c>
    </row>
    <row r="583" spans="1:30" x14ac:dyDescent="0.2">
      <c r="A583">
        <v>6</v>
      </c>
      <c r="B583" t="s">
        <v>30</v>
      </c>
      <c r="C583">
        <v>2021</v>
      </c>
      <c r="D583">
        <v>1</v>
      </c>
      <c r="E583">
        <v>215</v>
      </c>
      <c r="F583" t="s">
        <v>162</v>
      </c>
      <c r="G583">
        <v>93</v>
      </c>
      <c r="H583" t="s">
        <v>32</v>
      </c>
      <c r="I583">
        <v>77</v>
      </c>
      <c r="J583" t="s">
        <v>48</v>
      </c>
      <c r="K583" t="s">
        <v>34</v>
      </c>
      <c r="L583">
        <v>1</v>
      </c>
      <c r="M583" t="s">
        <v>68</v>
      </c>
      <c r="N583">
        <v>24</v>
      </c>
      <c r="O583" t="s">
        <v>134</v>
      </c>
      <c r="P583">
        <v>7713</v>
      </c>
      <c r="Q583" t="s">
        <v>168</v>
      </c>
      <c r="R583">
        <v>1</v>
      </c>
      <c r="S583" t="s">
        <v>38</v>
      </c>
      <c r="T583" t="s">
        <v>232</v>
      </c>
      <c r="U583">
        <v>3</v>
      </c>
      <c r="V583" t="s">
        <v>170</v>
      </c>
      <c r="W583">
        <v>0</v>
      </c>
      <c r="X583">
        <v>0</v>
      </c>
      <c r="Y583" s="1">
        <v>21953629</v>
      </c>
      <c r="Z583" s="1">
        <v>17528198</v>
      </c>
      <c r="AA583">
        <v>94</v>
      </c>
      <c r="AB583">
        <v>36.700000000000003</v>
      </c>
      <c r="AC583" s="1">
        <v>154863733</v>
      </c>
      <c r="AD583" s="1">
        <v>140125584</v>
      </c>
    </row>
    <row r="584" spans="1:30" x14ac:dyDescent="0.2">
      <c r="A584">
        <v>6</v>
      </c>
      <c r="B584" t="s">
        <v>30</v>
      </c>
      <c r="C584">
        <v>2021</v>
      </c>
      <c r="D584">
        <v>1</v>
      </c>
      <c r="E584">
        <v>215</v>
      </c>
      <c r="F584" t="s">
        <v>162</v>
      </c>
      <c r="G584">
        <v>93</v>
      </c>
      <c r="H584" t="s">
        <v>32</v>
      </c>
      <c r="I584">
        <v>77</v>
      </c>
      <c r="J584" t="s">
        <v>48</v>
      </c>
      <c r="K584" t="s">
        <v>34</v>
      </c>
      <c r="L584">
        <v>1</v>
      </c>
      <c r="M584" t="s">
        <v>68</v>
      </c>
      <c r="N584">
        <v>24</v>
      </c>
      <c r="O584" t="s">
        <v>134</v>
      </c>
      <c r="P584">
        <v>7713</v>
      </c>
      <c r="Q584" t="s">
        <v>168</v>
      </c>
      <c r="R584">
        <v>1</v>
      </c>
      <c r="S584" t="s">
        <v>38</v>
      </c>
      <c r="T584" t="s">
        <v>232</v>
      </c>
      <c r="U584">
        <v>6</v>
      </c>
      <c r="V584" t="s">
        <v>236</v>
      </c>
      <c r="W584">
        <v>0</v>
      </c>
      <c r="Y584" s="1">
        <v>0</v>
      </c>
      <c r="AA584">
        <v>0.2</v>
      </c>
      <c r="AB584">
        <v>0</v>
      </c>
      <c r="AC584" s="1">
        <v>360046833</v>
      </c>
      <c r="AD584" s="1">
        <v>189663667</v>
      </c>
    </row>
    <row r="585" spans="1:30" x14ac:dyDescent="0.2">
      <c r="A585">
        <v>6</v>
      </c>
      <c r="B585" t="s">
        <v>30</v>
      </c>
      <c r="C585">
        <v>2021</v>
      </c>
      <c r="D585">
        <v>1</v>
      </c>
      <c r="E585">
        <v>215</v>
      </c>
      <c r="F585" t="s">
        <v>162</v>
      </c>
      <c r="G585">
        <v>93</v>
      </c>
      <c r="H585" t="s">
        <v>32</v>
      </c>
      <c r="I585">
        <v>77</v>
      </c>
      <c r="J585" t="s">
        <v>48</v>
      </c>
      <c r="K585" t="s">
        <v>34</v>
      </c>
      <c r="L585">
        <v>1</v>
      </c>
      <c r="M585" t="s">
        <v>68</v>
      </c>
      <c r="N585">
        <v>24</v>
      </c>
      <c r="O585" t="s">
        <v>134</v>
      </c>
      <c r="P585">
        <v>7713</v>
      </c>
      <c r="Q585" t="s">
        <v>168</v>
      </c>
      <c r="R585">
        <v>1</v>
      </c>
      <c r="S585" t="s">
        <v>38</v>
      </c>
      <c r="T585" t="s">
        <v>232</v>
      </c>
      <c r="U585">
        <v>7</v>
      </c>
      <c r="V585" t="s">
        <v>172</v>
      </c>
      <c r="W585">
        <v>0</v>
      </c>
      <c r="X585">
        <v>0</v>
      </c>
      <c r="Y585" s="1">
        <v>430991660</v>
      </c>
      <c r="Z585" s="1">
        <v>80553725</v>
      </c>
      <c r="AA585">
        <v>0</v>
      </c>
      <c r="AC585" s="1">
        <v>0</v>
      </c>
    </row>
    <row r="586" spans="1:30" x14ac:dyDescent="0.2">
      <c r="A586">
        <v>6</v>
      </c>
      <c r="B586" t="s">
        <v>30</v>
      </c>
      <c r="C586">
        <v>2021</v>
      </c>
      <c r="D586">
        <v>1</v>
      </c>
      <c r="E586">
        <v>215</v>
      </c>
      <c r="F586" t="s">
        <v>162</v>
      </c>
      <c r="G586">
        <v>93</v>
      </c>
      <c r="H586" t="s">
        <v>32</v>
      </c>
      <c r="I586">
        <v>77</v>
      </c>
      <c r="J586" t="s">
        <v>48</v>
      </c>
      <c r="K586" t="s">
        <v>34</v>
      </c>
      <c r="L586">
        <v>1</v>
      </c>
      <c r="M586" t="s">
        <v>68</v>
      </c>
      <c r="N586">
        <v>24</v>
      </c>
      <c r="O586" t="s">
        <v>134</v>
      </c>
      <c r="P586">
        <v>7713</v>
      </c>
      <c r="Q586" t="s">
        <v>168</v>
      </c>
      <c r="R586">
        <v>1</v>
      </c>
      <c r="S586" t="s">
        <v>38</v>
      </c>
      <c r="T586" t="s">
        <v>232</v>
      </c>
      <c r="U586">
        <v>8</v>
      </c>
      <c r="V586" t="s">
        <v>237</v>
      </c>
      <c r="W586">
        <v>0</v>
      </c>
      <c r="Y586" s="1">
        <v>0</v>
      </c>
      <c r="AA586">
        <v>1</v>
      </c>
      <c r="AB586">
        <v>0</v>
      </c>
      <c r="AC586" s="1">
        <v>60000000</v>
      </c>
      <c r="AD586" s="1">
        <v>59750000</v>
      </c>
    </row>
    <row r="587" spans="1:30" x14ac:dyDescent="0.2">
      <c r="A587">
        <v>6</v>
      </c>
      <c r="B587" t="s">
        <v>30</v>
      </c>
      <c r="C587">
        <v>2021</v>
      </c>
      <c r="D587">
        <v>1</v>
      </c>
      <c r="E587">
        <v>215</v>
      </c>
      <c r="F587" t="s">
        <v>162</v>
      </c>
      <c r="G587">
        <v>93</v>
      </c>
      <c r="H587" t="s">
        <v>32</v>
      </c>
      <c r="I587">
        <v>77</v>
      </c>
      <c r="J587" t="s">
        <v>48</v>
      </c>
      <c r="K587" t="s">
        <v>34</v>
      </c>
      <c r="L587">
        <v>3</v>
      </c>
      <c r="M587" t="s">
        <v>60</v>
      </c>
      <c r="N587">
        <v>45</v>
      </c>
      <c r="O587" t="s">
        <v>61</v>
      </c>
      <c r="P587">
        <v>7664</v>
      </c>
      <c r="Q587" t="s">
        <v>173</v>
      </c>
      <c r="R587">
        <v>1</v>
      </c>
      <c r="S587" t="s">
        <v>38</v>
      </c>
      <c r="T587" t="s">
        <v>238</v>
      </c>
      <c r="U587">
        <v>1</v>
      </c>
      <c r="V587" t="s">
        <v>175</v>
      </c>
      <c r="W587">
        <v>0</v>
      </c>
      <c r="X587">
        <v>0</v>
      </c>
      <c r="Y587" s="1">
        <v>4063546</v>
      </c>
      <c r="Z587" s="1">
        <v>4063546</v>
      </c>
      <c r="AA587">
        <v>3</v>
      </c>
      <c r="AC587" s="1">
        <v>10376570</v>
      </c>
    </row>
    <row r="588" spans="1:30" x14ac:dyDescent="0.2">
      <c r="A588">
        <v>6</v>
      </c>
      <c r="B588" t="s">
        <v>30</v>
      </c>
      <c r="C588">
        <v>2021</v>
      </c>
      <c r="D588">
        <v>1</v>
      </c>
      <c r="E588">
        <v>215</v>
      </c>
      <c r="F588" t="s">
        <v>162</v>
      </c>
      <c r="G588">
        <v>93</v>
      </c>
      <c r="H588" t="s">
        <v>32</v>
      </c>
      <c r="I588">
        <v>77</v>
      </c>
      <c r="J588" t="s">
        <v>48</v>
      </c>
      <c r="K588" t="s">
        <v>34</v>
      </c>
      <c r="L588">
        <v>3</v>
      </c>
      <c r="M588" t="s">
        <v>60</v>
      </c>
      <c r="N588">
        <v>45</v>
      </c>
      <c r="O588" t="s">
        <v>61</v>
      </c>
      <c r="P588">
        <v>7664</v>
      </c>
      <c r="Q588" t="s">
        <v>173</v>
      </c>
      <c r="R588">
        <v>1</v>
      </c>
      <c r="S588" t="s">
        <v>38</v>
      </c>
      <c r="T588" t="s">
        <v>238</v>
      </c>
      <c r="U588">
        <v>2</v>
      </c>
      <c r="V588" t="s">
        <v>176</v>
      </c>
      <c r="W588">
        <v>0</v>
      </c>
      <c r="X588">
        <v>0</v>
      </c>
      <c r="Y588" s="1">
        <v>19856553</v>
      </c>
      <c r="Z588" s="1">
        <v>19635837</v>
      </c>
      <c r="AA588">
        <v>10</v>
      </c>
      <c r="AB588">
        <v>0</v>
      </c>
      <c r="AC588" s="1">
        <v>101339053</v>
      </c>
      <c r="AD588" s="1">
        <v>14406000</v>
      </c>
    </row>
    <row r="589" spans="1:30" x14ac:dyDescent="0.2">
      <c r="A589">
        <v>6</v>
      </c>
      <c r="B589" t="s">
        <v>30</v>
      </c>
      <c r="C589">
        <v>2021</v>
      </c>
      <c r="D589">
        <v>1</v>
      </c>
      <c r="E589">
        <v>119</v>
      </c>
      <c r="F589" t="s">
        <v>57</v>
      </c>
      <c r="G589">
        <v>93</v>
      </c>
      <c r="H589" t="s">
        <v>32</v>
      </c>
      <c r="I589">
        <v>1</v>
      </c>
      <c r="J589" t="s">
        <v>58</v>
      </c>
      <c r="K589" t="s">
        <v>59</v>
      </c>
      <c r="L589">
        <v>3</v>
      </c>
      <c r="M589" t="s">
        <v>60</v>
      </c>
      <c r="N589">
        <v>45</v>
      </c>
      <c r="O589" t="s">
        <v>61</v>
      </c>
      <c r="P589">
        <v>7610</v>
      </c>
      <c r="Q589" t="s">
        <v>62</v>
      </c>
      <c r="R589">
        <v>1</v>
      </c>
      <c r="S589" t="s">
        <v>38</v>
      </c>
      <c r="T589" t="s">
        <v>63</v>
      </c>
      <c r="U589">
        <v>1</v>
      </c>
      <c r="V589" t="s">
        <v>64</v>
      </c>
      <c r="W589">
        <v>0</v>
      </c>
      <c r="Y589" s="1">
        <v>0</v>
      </c>
      <c r="AA589">
        <v>1</v>
      </c>
      <c r="AB589">
        <v>0.44</v>
      </c>
      <c r="AC589" s="1">
        <v>23708333</v>
      </c>
      <c r="AD589" s="1">
        <v>22572873</v>
      </c>
    </row>
    <row r="590" spans="1:30" x14ac:dyDescent="0.2">
      <c r="A590">
        <v>6</v>
      </c>
      <c r="B590" t="s">
        <v>30</v>
      </c>
      <c r="C590">
        <v>2021</v>
      </c>
      <c r="D590">
        <v>1</v>
      </c>
      <c r="E590">
        <v>119</v>
      </c>
      <c r="F590" t="s">
        <v>57</v>
      </c>
      <c r="G590">
        <v>93</v>
      </c>
      <c r="H590" t="s">
        <v>32</v>
      </c>
      <c r="I590">
        <v>1</v>
      </c>
      <c r="J590" t="s">
        <v>58</v>
      </c>
      <c r="K590" t="s">
        <v>59</v>
      </c>
      <c r="L590">
        <v>3</v>
      </c>
      <c r="M590" t="s">
        <v>60</v>
      </c>
      <c r="N590">
        <v>45</v>
      </c>
      <c r="O590" t="s">
        <v>61</v>
      </c>
      <c r="P590">
        <v>7610</v>
      </c>
      <c r="Q590" t="s">
        <v>62</v>
      </c>
      <c r="R590">
        <v>1</v>
      </c>
      <c r="S590" t="s">
        <v>38</v>
      </c>
      <c r="T590" t="s">
        <v>63</v>
      </c>
      <c r="U590">
        <v>2</v>
      </c>
      <c r="V590" t="s">
        <v>66</v>
      </c>
      <c r="W590">
        <v>0</v>
      </c>
      <c r="Y590" s="1">
        <v>0</v>
      </c>
      <c r="AA590">
        <v>5</v>
      </c>
      <c r="AB590">
        <v>0</v>
      </c>
      <c r="AC590" s="1">
        <v>26591667</v>
      </c>
      <c r="AD590" s="1">
        <v>23837456</v>
      </c>
    </row>
    <row r="591" spans="1:30" x14ac:dyDescent="0.2">
      <c r="A591">
        <v>6</v>
      </c>
      <c r="B591" t="s">
        <v>30</v>
      </c>
      <c r="C591">
        <v>2021</v>
      </c>
      <c r="D591">
        <v>1</v>
      </c>
      <c r="E591">
        <v>119</v>
      </c>
      <c r="F591" t="s">
        <v>57</v>
      </c>
      <c r="G591">
        <v>93</v>
      </c>
      <c r="H591" t="s">
        <v>32</v>
      </c>
      <c r="I591">
        <v>2</v>
      </c>
      <c r="J591" t="s">
        <v>67</v>
      </c>
      <c r="K591" t="s">
        <v>59</v>
      </c>
      <c r="L591">
        <v>1</v>
      </c>
      <c r="M591" t="s">
        <v>68</v>
      </c>
      <c r="N591">
        <v>21</v>
      </c>
      <c r="O591" t="s">
        <v>69</v>
      </c>
      <c r="P591">
        <v>7654</v>
      </c>
      <c r="Q591" t="s">
        <v>70</v>
      </c>
      <c r="R591">
        <v>1</v>
      </c>
      <c r="S591" t="s">
        <v>38</v>
      </c>
      <c r="T591" t="s">
        <v>71</v>
      </c>
      <c r="U591">
        <v>2</v>
      </c>
      <c r="V591" t="s">
        <v>72</v>
      </c>
      <c r="W591">
        <v>0</v>
      </c>
      <c r="Y591" s="1">
        <v>0</v>
      </c>
      <c r="AA591">
        <v>0</v>
      </c>
      <c r="AB591">
        <v>0</v>
      </c>
      <c r="AC591" s="1">
        <v>41412558000</v>
      </c>
      <c r="AD591" s="1">
        <v>7558149092</v>
      </c>
    </row>
    <row r="592" spans="1:30" x14ac:dyDescent="0.2">
      <c r="A592">
        <v>6</v>
      </c>
      <c r="B592" t="s">
        <v>30</v>
      </c>
      <c r="C592">
        <v>2021</v>
      </c>
      <c r="D592">
        <v>1</v>
      </c>
      <c r="E592">
        <v>119</v>
      </c>
      <c r="F592" t="s">
        <v>57</v>
      </c>
      <c r="G592">
        <v>93</v>
      </c>
      <c r="H592" t="s">
        <v>32</v>
      </c>
      <c r="I592">
        <v>3</v>
      </c>
      <c r="J592" t="s">
        <v>73</v>
      </c>
      <c r="K592" t="s">
        <v>59</v>
      </c>
      <c r="L592">
        <v>3</v>
      </c>
      <c r="M592" t="s">
        <v>60</v>
      </c>
      <c r="N592">
        <v>45</v>
      </c>
      <c r="O592" t="s">
        <v>61</v>
      </c>
      <c r="P592">
        <v>7610</v>
      </c>
      <c r="Q592" t="s">
        <v>62</v>
      </c>
      <c r="R592">
        <v>1</v>
      </c>
      <c r="S592" t="s">
        <v>38</v>
      </c>
      <c r="T592" t="s">
        <v>63</v>
      </c>
      <c r="U592">
        <v>1</v>
      </c>
      <c r="V592" t="s">
        <v>64</v>
      </c>
      <c r="W592">
        <v>0</v>
      </c>
      <c r="Y592" s="1">
        <v>0</v>
      </c>
      <c r="AA592">
        <v>1</v>
      </c>
      <c r="AB592">
        <v>0.44</v>
      </c>
      <c r="AC592" s="1">
        <v>23708333</v>
      </c>
      <c r="AD592" s="1">
        <v>22572873</v>
      </c>
    </row>
    <row r="593" spans="1:30" x14ac:dyDescent="0.2">
      <c r="A593">
        <v>6</v>
      </c>
      <c r="B593" t="s">
        <v>30</v>
      </c>
      <c r="C593">
        <v>2021</v>
      </c>
      <c r="D593">
        <v>1</v>
      </c>
      <c r="E593">
        <v>119</v>
      </c>
      <c r="F593" t="s">
        <v>57</v>
      </c>
      <c r="G593">
        <v>93</v>
      </c>
      <c r="H593" t="s">
        <v>32</v>
      </c>
      <c r="I593">
        <v>3</v>
      </c>
      <c r="J593" t="s">
        <v>73</v>
      </c>
      <c r="K593" t="s">
        <v>59</v>
      </c>
      <c r="L593">
        <v>3</v>
      </c>
      <c r="M593" t="s">
        <v>60</v>
      </c>
      <c r="N593">
        <v>45</v>
      </c>
      <c r="O593" t="s">
        <v>61</v>
      </c>
      <c r="P593">
        <v>7610</v>
      </c>
      <c r="Q593" t="s">
        <v>62</v>
      </c>
      <c r="R593">
        <v>1</v>
      </c>
      <c r="S593" t="s">
        <v>38</v>
      </c>
      <c r="T593" t="s">
        <v>63</v>
      </c>
      <c r="U593">
        <v>2</v>
      </c>
      <c r="V593" t="s">
        <v>66</v>
      </c>
      <c r="W593">
        <v>0</v>
      </c>
      <c r="Y593" s="1">
        <v>0</v>
      </c>
      <c r="AA593">
        <v>5</v>
      </c>
      <c r="AB593">
        <v>0</v>
      </c>
      <c r="AC593" s="1">
        <v>26591667</v>
      </c>
      <c r="AD593" s="1">
        <v>23837456</v>
      </c>
    </row>
    <row r="594" spans="1:30" x14ac:dyDescent="0.2">
      <c r="A594">
        <v>6</v>
      </c>
      <c r="B594" t="s">
        <v>30</v>
      </c>
      <c r="C594">
        <v>2021</v>
      </c>
      <c r="D594">
        <v>1</v>
      </c>
      <c r="E594">
        <v>119</v>
      </c>
      <c r="F594" t="s">
        <v>57</v>
      </c>
      <c r="G594">
        <v>93</v>
      </c>
      <c r="H594" t="s">
        <v>32</v>
      </c>
      <c r="I594">
        <v>4</v>
      </c>
      <c r="J594" t="s">
        <v>74</v>
      </c>
      <c r="K594" t="s">
        <v>59</v>
      </c>
      <c r="L594">
        <v>3</v>
      </c>
      <c r="M594" t="s">
        <v>60</v>
      </c>
      <c r="N594">
        <v>45</v>
      </c>
      <c r="O594" t="s">
        <v>61</v>
      </c>
      <c r="P594">
        <v>7610</v>
      </c>
      <c r="Q594" t="s">
        <v>62</v>
      </c>
      <c r="R594">
        <v>1</v>
      </c>
      <c r="S594" t="s">
        <v>38</v>
      </c>
      <c r="T594" t="s">
        <v>63</v>
      </c>
      <c r="U594">
        <v>1</v>
      </c>
      <c r="V594" t="s">
        <v>64</v>
      </c>
      <c r="W594">
        <v>0</v>
      </c>
      <c r="Y594" s="1">
        <v>0</v>
      </c>
      <c r="AA594">
        <v>1</v>
      </c>
      <c r="AB594">
        <v>0.44</v>
      </c>
      <c r="AC594" s="1">
        <v>23708333</v>
      </c>
      <c r="AD594" s="1">
        <v>22572873</v>
      </c>
    </row>
    <row r="595" spans="1:30" x14ac:dyDescent="0.2">
      <c r="A595">
        <v>6</v>
      </c>
      <c r="B595" t="s">
        <v>30</v>
      </c>
      <c r="C595">
        <v>2021</v>
      </c>
      <c r="D595">
        <v>1</v>
      </c>
      <c r="E595">
        <v>119</v>
      </c>
      <c r="F595" t="s">
        <v>57</v>
      </c>
      <c r="G595">
        <v>93</v>
      </c>
      <c r="H595" t="s">
        <v>32</v>
      </c>
      <c r="I595">
        <v>4</v>
      </c>
      <c r="J595" t="s">
        <v>74</v>
      </c>
      <c r="K595" t="s">
        <v>59</v>
      </c>
      <c r="L595">
        <v>3</v>
      </c>
      <c r="M595" t="s">
        <v>60</v>
      </c>
      <c r="N595">
        <v>45</v>
      </c>
      <c r="O595" t="s">
        <v>61</v>
      </c>
      <c r="P595">
        <v>7610</v>
      </c>
      <c r="Q595" t="s">
        <v>62</v>
      </c>
      <c r="R595">
        <v>1</v>
      </c>
      <c r="S595" t="s">
        <v>38</v>
      </c>
      <c r="T595" t="s">
        <v>63</v>
      </c>
      <c r="U595">
        <v>2</v>
      </c>
      <c r="V595" t="s">
        <v>66</v>
      </c>
      <c r="W595">
        <v>0</v>
      </c>
      <c r="Y595" s="1">
        <v>0</v>
      </c>
      <c r="AA595">
        <v>5</v>
      </c>
      <c r="AB595">
        <v>0</v>
      </c>
      <c r="AC595" s="1">
        <v>26591667</v>
      </c>
      <c r="AD595" s="1">
        <v>23837456</v>
      </c>
    </row>
    <row r="596" spans="1:30" x14ac:dyDescent="0.2">
      <c r="A596">
        <v>6</v>
      </c>
      <c r="B596" t="s">
        <v>30</v>
      </c>
      <c r="C596">
        <v>2021</v>
      </c>
      <c r="D596">
        <v>1</v>
      </c>
      <c r="E596">
        <v>119</v>
      </c>
      <c r="F596" t="s">
        <v>57</v>
      </c>
      <c r="G596">
        <v>93</v>
      </c>
      <c r="H596" t="s">
        <v>32</v>
      </c>
      <c r="I596">
        <v>5</v>
      </c>
      <c r="J596" t="s">
        <v>75</v>
      </c>
      <c r="K596" t="s">
        <v>59</v>
      </c>
      <c r="L596">
        <v>3</v>
      </c>
      <c r="M596" t="s">
        <v>60</v>
      </c>
      <c r="N596">
        <v>45</v>
      </c>
      <c r="O596" t="s">
        <v>61</v>
      </c>
      <c r="P596">
        <v>7610</v>
      </c>
      <c r="Q596" t="s">
        <v>62</v>
      </c>
      <c r="R596">
        <v>1</v>
      </c>
      <c r="S596" t="s">
        <v>38</v>
      </c>
      <c r="T596" t="s">
        <v>63</v>
      </c>
      <c r="U596">
        <v>1</v>
      </c>
      <c r="V596" t="s">
        <v>64</v>
      </c>
      <c r="W596">
        <v>0</v>
      </c>
      <c r="Y596" s="1">
        <v>0</v>
      </c>
      <c r="AA596">
        <v>1</v>
      </c>
      <c r="AB596">
        <v>0.44</v>
      </c>
      <c r="AC596" s="1">
        <v>23708333</v>
      </c>
      <c r="AD596" s="1">
        <v>22572873</v>
      </c>
    </row>
    <row r="597" spans="1:30" x14ac:dyDescent="0.2">
      <c r="A597">
        <v>6</v>
      </c>
      <c r="B597" t="s">
        <v>30</v>
      </c>
      <c r="C597">
        <v>2021</v>
      </c>
      <c r="D597">
        <v>1</v>
      </c>
      <c r="E597">
        <v>119</v>
      </c>
      <c r="F597" t="s">
        <v>57</v>
      </c>
      <c r="G597">
        <v>93</v>
      </c>
      <c r="H597" t="s">
        <v>32</v>
      </c>
      <c r="I597">
        <v>5</v>
      </c>
      <c r="J597" t="s">
        <v>75</v>
      </c>
      <c r="K597" t="s">
        <v>59</v>
      </c>
      <c r="L597">
        <v>3</v>
      </c>
      <c r="M597" t="s">
        <v>60</v>
      </c>
      <c r="N597">
        <v>45</v>
      </c>
      <c r="O597" t="s">
        <v>61</v>
      </c>
      <c r="P597">
        <v>7610</v>
      </c>
      <c r="Q597" t="s">
        <v>62</v>
      </c>
      <c r="R597">
        <v>1</v>
      </c>
      <c r="S597" t="s">
        <v>38</v>
      </c>
      <c r="T597" t="s">
        <v>63</v>
      </c>
      <c r="U597">
        <v>2</v>
      </c>
      <c r="V597" t="s">
        <v>66</v>
      </c>
      <c r="W597">
        <v>0</v>
      </c>
      <c r="Y597" s="1">
        <v>0</v>
      </c>
      <c r="AA597">
        <v>5</v>
      </c>
      <c r="AB597">
        <v>0</v>
      </c>
      <c r="AC597" s="1">
        <v>26591667</v>
      </c>
      <c r="AD597" s="1">
        <v>23837456</v>
      </c>
    </row>
    <row r="598" spans="1:30" x14ac:dyDescent="0.2">
      <c r="A598">
        <v>6</v>
      </c>
      <c r="B598" t="s">
        <v>30</v>
      </c>
      <c r="C598">
        <v>2021</v>
      </c>
      <c r="D598">
        <v>1</v>
      </c>
      <c r="E598">
        <v>119</v>
      </c>
      <c r="F598" t="s">
        <v>57</v>
      </c>
      <c r="G598">
        <v>93</v>
      </c>
      <c r="H598" t="s">
        <v>32</v>
      </c>
      <c r="I598">
        <v>7</v>
      </c>
      <c r="J598" t="s">
        <v>76</v>
      </c>
      <c r="K598" t="s">
        <v>59</v>
      </c>
      <c r="L598">
        <v>3</v>
      </c>
      <c r="M598" t="s">
        <v>60</v>
      </c>
      <c r="N598">
        <v>45</v>
      </c>
      <c r="O598" t="s">
        <v>61</v>
      </c>
      <c r="P598">
        <v>7610</v>
      </c>
      <c r="Q598" t="s">
        <v>62</v>
      </c>
      <c r="R598">
        <v>1</v>
      </c>
      <c r="S598" t="s">
        <v>38</v>
      </c>
      <c r="T598" t="s">
        <v>63</v>
      </c>
      <c r="U598">
        <v>1</v>
      </c>
      <c r="V598" t="s">
        <v>64</v>
      </c>
      <c r="W598">
        <v>0</v>
      </c>
      <c r="Y598" s="1">
        <v>0</v>
      </c>
      <c r="AA598">
        <v>1</v>
      </c>
      <c r="AB598">
        <v>0.44</v>
      </c>
      <c r="AC598" s="1">
        <v>23708333</v>
      </c>
      <c r="AD598" s="1">
        <v>22572873</v>
      </c>
    </row>
    <row r="599" spans="1:30" x14ac:dyDescent="0.2">
      <c r="A599">
        <v>6</v>
      </c>
      <c r="B599" t="s">
        <v>30</v>
      </c>
      <c r="C599">
        <v>2021</v>
      </c>
      <c r="D599">
        <v>1</v>
      </c>
      <c r="E599">
        <v>119</v>
      </c>
      <c r="F599" t="s">
        <v>57</v>
      </c>
      <c r="G599">
        <v>93</v>
      </c>
      <c r="H599" t="s">
        <v>32</v>
      </c>
      <c r="I599">
        <v>7</v>
      </c>
      <c r="J599" t="s">
        <v>76</v>
      </c>
      <c r="K599" t="s">
        <v>59</v>
      </c>
      <c r="L599">
        <v>3</v>
      </c>
      <c r="M599" t="s">
        <v>60</v>
      </c>
      <c r="N599">
        <v>45</v>
      </c>
      <c r="O599" t="s">
        <v>61</v>
      </c>
      <c r="P599">
        <v>7610</v>
      </c>
      <c r="Q599" t="s">
        <v>62</v>
      </c>
      <c r="R599">
        <v>1</v>
      </c>
      <c r="S599" t="s">
        <v>38</v>
      </c>
      <c r="T599" t="s">
        <v>63</v>
      </c>
      <c r="U599">
        <v>2</v>
      </c>
      <c r="V599" t="s">
        <v>66</v>
      </c>
      <c r="W599">
        <v>0</v>
      </c>
      <c r="Y599" s="1">
        <v>0</v>
      </c>
      <c r="AA599">
        <v>5</v>
      </c>
      <c r="AB599">
        <v>1</v>
      </c>
      <c r="AC599" s="1">
        <v>26591667</v>
      </c>
      <c r="AD599" s="1">
        <v>23837456</v>
      </c>
    </row>
    <row r="600" spans="1:30" x14ac:dyDescent="0.2">
      <c r="A600">
        <v>6</v>
      </c>
      <c r="B600" t="s">
        <v>30</v>
      </c>
      <c r="C600">
        <v>2021</v>
      </c>
      <c r="D600">
        <v>1</v>
      </c>
      <c r="E600">
        <v>119</v>
      </c>
      <c r="F600" t="s">
        <v>57</v>
      </c>
      <c r="G600">
        <v>93</v>
      </c>
      <c r="H600" t="s">
        <v>32</v>
      </c>
      <c r="I600">
        <v>8</v>
      </c>
      <c r="J600" t="s">
        <v>77</v>
      </c>
      <c r="K600" t="s">
        <v>59</v>
      </c>
      <c r="L600">
        <v>3</v>
      </c>
      <c r="M600" t="s">
        <v>60</v>
      </c>
      <c r="N600">
        <v>45</v>
      </c>
      <c r="O600" t="s">
        <v>61</v>
      </c>
      <c r="P600">
        <v>7610</v>
      </c>
      <c r="Q600" t="s">
        <v>62</v>
      </c>
      <c r="R600">
        <v>1</v>
      </c>
      <c r="S600" t="s">
        <v>38</v>
      </c>
      <c r="T600" t="s">
        <v>63</v>
      </c>
      <c r="U600">
        <v>1</v>
      </c>
      <c r="V600" t="s">
        <v>64</v>
      </c>
      <c r="W600">
        <v>0</v>
      </c>
      <c r="Y600" s="1">
        <v>0</v>
      </c>
      <c r="AA600">
        <v>1</v>
      </c>
      <c r="AB600">
        <v>0.44</v>
      </c>
      <c r="AC600" s="1">
        <v>23708333</v>
      </c>
      <c r="AD600" s="1">
        <v>22572873</v>
      </c>
    </row>
    <row r="601" spans="1:30" x14ac:dyDescent="0.2">
      <c r="A601">
        <v>6</v>
      </c>
      <c r="B601" t="s">
        <v>30</v>
      </c>
      <c r="C601">
        <v>2021</v>
      </c>
      <c r="D601">
        <v>1</v>
      </c>
      <c r="E601">
        <v>119</v>
      </c>
      <c r="F601" t="s">
        <v>57</v>
      </c>
      <c r="G601">
        <v>93</v>
      </c>
      <c r="H601" t="s">
        <v>32</v>
      </c>
      <c r="I601">
        <v>8</v>
      </c>
      <c r="J601" t="s">
        <v>77</v>
      </c>
      <c r="K601" t="s">
        <v>59</v>
      </c>
      <c r="L601">
        <v>3</v>
      </c>
      <c r="M601" t="s">
        <v>60</v>
      </c>
      <c r="N601">
        <v>45</v>
      </c>
      <c r="O601" t="s">
        <v>61</v>
      </c>
      <c r="P601">
        <v>7610</v>
      </c>
      <c r="Q601" t="s">
        <v>62</v>
      </c>
      <c r="R601">
        <v>1</v>
      </c>
      <c r="S601" t="s">
        <v>38</v>
      </c>
      <c r="T601" t="s">
        <v>63</v>
      </c>
      <c r="U601">
        <v>2</v>
      </c>
      <c r="V601" t="s">
        <v>66</v>
      </c>
      <c r="W601">
        <v>0</v>
      </c>
      <c r="Y601" s="1">
        <v>0</v>
      </c>
      <c r="AA601">
        <v>5</v>
      </c>
      <c r="AB601">
        <v>0</v>
      </c>
      <c r="AC601" s="1">
        <v>26591667</v>
      </c>
      <c r="AD601" s="1">
        <v>23837456</v>
      </c>
    </row>
    <row r="602" spans="1:30" x14ac:dyDescent="0.2">
      <c r="A602">
        <v>6</v>
      </c>
      <c r="B602" t="s">
        <v>30</v>
      </c>
      <c r="C602">
        <v>2021</v>
      </c>
      <c r="D602">
        <v>1</v>
      </c>
      <c r="E602">
        <v>119</v>
      </c>
      <c r="F602" t="s">
        <v>57</v>
      </c>
      <c r="G602">
        <v>93</v>
      </c>
      <c r="H602" t="s">
        <v>32</v>
      </c>
      <c r="I602">
        <v>12</v>
      </c>
      <c r="J602" t="s">
        <v>78</v>
      </c>
      <c r="K602" t="s">
        <v>59</v>
      </c>
      <c r="L602">
        <v>1</v>
      </c>
      <c r="M602" t="s">
        <v>68</v>
      </c>
      <c r="N602">
        <v>21</v>
      </c>
      <c r="O602" t="s">
        <v>69</v>
      </c>
      <c r="P602">
        <v>7654</v>
      </c>
      <c r="Q602" t="s">
        <v>70</v>
      </c>
      <c r="R602">
        <v>1</v>
      </c>
      <c r="S602" t="s">
        <v>38</v>
      </c>
      <c r="T602" t="s">
        <v>79</v>
      </c>
      <c r="U602">
        <v>2</v>
      </c>
      <c r="V602" t="s">
        <v>72</v>
      </c>
      <c r="W602">
        <v>0</v>
      </c>
      <c r="Y602" s="1">
        <v>0</v>
      </c>
      <c r="AA602">
        <v>0</v>
      </c>
      <c r="AB602">
        <v>0</v>
      </c>
      <c r="AC602" s="1">
        <v>117936000</v>
      </c>
      <c r="AD602" s="1">
        <v>0</v>
      </c>
    </row>
    <row r="603" spans="1:30" x14ac:dyDescent="0.2">
      <c r="A603">
        <v>6</v>
      </c>
      <c r="B603" t="s">
        <v>30</v>
      </c>
      <c r="C603">
        <v>2021</v>
      </c>
      <c r="D603">
        <v>1</v>
      </c>
      <c r="E603">
        <v>119</v>
      </c>
      <c r="F603" t="s">
        <v>57</v>
      </c>
      <c r="G603">
        <v>93</v>
      </c>
      <c r="H603" t="s">
        <v>32</v>
      </c>
      <c r="I603">
        <v>13</v>
      </c>
      <c r="J603" t="s">
        <v>80</v>
      </c>
      <c r="K603" t="s">
        <v>59</v>
      </c>
      <c r="L603">
        <v>1</v>
      </c>
      <c r="M603" t="s">
        <v>68</v>
      </c>
      <c r="N603">
        <v>21</v>
      </c>
      <c r="O603" t="s">
        <v>69</v>
      </c>
      <c r="P603">
        <v>7654</v>
      </c>
      <c r="Q603" t="s">
        <v>70</v>
      </c>
      <c r="R603">
        <v>1</v>
      </c>
      <c r="S603" t="s">
        <v>38</v>
      </c>
      <c r="T603" t="s">
        <v>81</v>
      </c>
      <c r="U603">
        <v>2</v>
      </c>
      <c r="V603" t="s">
        <v>72</v>
      </c>
      <c r="W603">
        <v>0</v>
      </c>
      <c r="Y603" s="1">
        <v>0</v>
      </c>
      <c r="AA603">
        <v>0</v>
      </c>
      <c r="AB603">
        <v>0</v>
      </c>
      <c r="AC603" s="1">
        <v>31362000</v>
      </c>
      <c r="AD603" s="1">
        <v>0</v>
      </c>
    </row>
    <row r="604" spans="1:30" x14ac:dyDescent="0.2">
      <c r="A604">
        <v>6</v>
      </c>
      <c r="B604" t="s">
        <v>30</v>
      </c>
      <c r="C604">
        <v>2021</v>
      </c>
      <c r="D604">
        <v>1</v>
      </c>
      <c r="E604">
        <v>119</v>
      </c>
      <c r="F604" t="s">
        <v>57</v>
      </c>
      <c r="G604">
        <v>93</v>
      </c>
      <c r="H604" t="s">
        <v>32</v>
      </c>
      <c r="I604">
        <v>16</v>
      </c>
      <c r="J604" t="s">
        <v>82</v>
      </c>
      <c r="K604" t="s">
        <v>59</v>
      </c>
      <c r="L604">
        <v>3</v>
      </c>
      <c r="M604" t="s">
        <v>60</v>
      </c>
      <c r="N604">
        <v>45</v>
      </c>
      <c r="O604" t="s">
        <v>61</v>
      </c>
      <c r="P604">
        <v>7610</v>
      </c>
      <c r="Q604" t="s">
        <v>62</v>
      </c>
      <c r="R604">
        <v>1</v>
      </c>
      <c r="S604" t="s">
        <v>38</v>
      </c>
      <c r="T604" t="s">
        <v>63</v>
      </c>
      <c r="U604">
        <v>1</v>
      </c>
      <c r="V604" t="s">
        <v>64</v>
      </c>
      <c r="W604">
        <v>0</v>
      </c>
      <c r="Y604" s="1">
        <v>0</v>
      </c>
      <c r="AA604">
        <v>1</v>
      </c>
      <c r="AB604">
        <v>0.44</v>
      </c>
      <c r="AC604" s="1">
        <v>23708333</v>
      </c>
      <c r="AD604" s="1">
        <v>22572873</v>
      </c>
    </row>
    <row r="605" spans="1:30" x14ac:dyDescent="0.2">
      <c r="A605">
        <v>6</v>
      </c>
      <c r="B605" t="s">
        <v>30</v>
      </c>
      <c r="C605">
        <v>2021</v>
      </c>
      <c r="D605">
        <v>1</v>
      </c>
      <c r="E605">
        <v>119</v>
      </c>
      <c r="F605" t="s">
        <v>57</v>
      </c>
      <c r="G605">
        <v>93</v>
      </c>
      <c r="H605" t="s">
        <v>32</v>
      </c>
      <c r="I605">
        <v>16</v>
      </c>
      <c r="J605" t="s">
        <v>82</v>
      </c>
      <c r="K605" t="s">
        <v>59</v>
      </c>
      <c r="L605">
        <v>3</v>
      </c>
      <c r="M605" t="s">
        <v>60</v>
      </c>
      <c r="N605">
        <v>45</v>
      </c>
      <c r="O605" t="s">
        <v>61</v>
      </c>
      <c r="P605">
        <v>7610</v>
      </c>
      <c r="Q605" t="s">
        <v>62</v>
      </c>
      <c r="R605">
        <v>1</v>
      </c>
      <c r="S605" t="s">
        <v>38</v>
      </c>
      <c r="T605" t="s">
        <v>63</v>
      </c>
      <c r="U605">
        <v>2</v>
      </c>
      <c r="V605" t="s">
        <v>66</v>
      </c>
      <c r="W605">
        <v>0</v>
      </c>
      <c r="Y605" s="1">
        <v>0</v>
      </c>
      <c r="AA605">
        <v>5</v>
      </c>
      <c r="AB605">
        <v>1</v>
      </c>
      <c r="AC605" s="1">
        <v>26591667</v>
      </c>
      <c r="AD605" s="1">
        <v>23837456</v>
      </c>
    </row>
    <row r="606" spans="1:30" x14ac:dyDescent="0.2">
      <c r="A606">
        <v>6</v>
      </c>
      <c r="B606" t="s">
        <v>30</v>
      </c>
      <c r="C606">
        <v>2021</v>
      </c>
      <c r="D606">
        <v>1</v>
      </c>
      <c r="E606">
        <v>119</v>
      </c>
      <c r="F606" t="s">
        <v>57</v>
      </c>
      <c r="G606">
        <v>93</v>
      </c>
      <c r="H606" t="s">
        <v>32</v>
      </c>
      <c r="I606">
        <v>17</v>
      </c>
      <c r="J606" t="s">
        <v>83</v>
      </c>
      <c r="K606" t="s">
        <v>59</v>
      </c>
      <c r="L606">
        <v>3</v>
      </c>
      <c r="M606" t="s">
        <v>60</v>
      </c>
      <c r="N606">
        <v>45</v>
      </c>
      <c r="O606" t="s">
        <v>61</v>
      </c>
      <c r="P606">
        <v>7610</v>
      </c>
      <c r="Q606" t="s">
        <v>62</v>
      </c>
      <c r="R606">
        <v>1</v>
      </c>
      <c r="S606" t="s">
        <v>38</v>
      </c>
      <c r="T606" t="s">
        <v>63</v>
      </c>
      <c r="U606">
        <v>1</v>
      </c>
      <c r="V606" t="s">
        <v>64</v>
      </c>
      <c r="W606">
        <v>0</v>
      </c>
      <c r="Y606" s="1">
        <v>0</v>
      </c>
      <c r="AA606">
        <v>1</v>
      </c>
      <c r="AB606">
        <v>0.44</v>
      </c>
      <c r="AC606" s="1">
        <v>23708333</v>
      </c>
      <c r="AD606" s="1">
        <v>22572873</v>
      </c>
    </row>
    <row r="607" spans="1:30" x14ac:dyDescent="0.2">
      <c r="A607">
        <v>6</v>
      </c>
      <c r="B607" t="s">
        <v>30</v>
      </c>
      <c r="C607">
        <v>2021</v>
      </c>
      <c r="D607">
        <v>1</v>
      </c>
      <c r="E607">
        <v>119</v>
      </c>
      <c r="F607" t="s">
        <v>57</v>
      </c>
      <c r="G607">
        <v>93</v>
      </c>
      <c r="H607" t="s">
        <v>32</v>
      </c>
      <c r="I607">
        <v>17</v>
      </c>
      <c r="J607" t="s">
        <v>83</v>
      </c>
      <c r="K607" t="s">
        <v>59</v>
      </c>
      <c r="L607">
        <v>3</v>
      </c>
      <c r="M607" t="s">
        <v>60</v>
      </c>
      <c r="N607">
        <v>45</v>
      </c>
      <c r="O607" t="s">
        <v>61</v>
      </c>
      <c r="P607">
        <v>7610</v>
      </c>
      <c r="Q607" t="s">
        <v>62</v>
      </c>
      <c r="R607">
        <v>1</v>
      </c>
      <c r="S607" t="s">
        <v>38</v>
      </c>
      <c r="T607" t="s">
        <v>63</v>
      </c>
      <c r="U607">
        <v>2</v>
      </c>
      <c r="V607" t="s">
        <v>66</v>
      </c>
      <c r="W607">
        <v>0</v>
      </c>
      <c r="Y607" s="1">
        <v>0</v>
      </c>
      <c r="AA607">
        <v>5</v>
      </c>
      <c r="AB607">
        <v>0</v>
      </c>
      <c r="AC607" s="1">
        <v>26591667</v>
      </c>
      <c r="AD607" s="1">
        <v>23837456</v>
      </c>
    </row>
    <row r="608" spans="1:30" x14ac:dyDescent="0.2">
      <c r="A608">
        <v>6</v>
      </c>
      <c r="B608" t="s">
        <v>30</v>
      </c>
      <c r="C608">
        <v>2021</v>
      </c>
      <c r="D608">
        <v>1</v>
      </c>
      <c r="E608">
        <v>119</v>
      </c>
      <c r="F608" t="s">
        <v>57</v>
      </c>
      <c r="G608">
        <v>93</v>
      </c>
      <c r="H608" t="s">
        <v>32</v>
      </c>
      <c r="I608">
        <v>18</v>
      </c>
      <c r="J608" t="s">
        <v>84</v>
      </c>
      <c r="K608" t="s">
        <v>59</v>
      </c>
      <c r="L608">
        <v>3</v>
      </c>
      <c r="M608" t="s">
        <v>60</v>
      </c>
      <c r="N608">
        <v>45</v>
      </c>
      <c r="O608" t="s">
        <v>61</v>
      </c>
      <c r="P608">
        <v>7610</v>
      </c>
      <c r="Q608" t="s">
        <v>62</v>
      </c>
      <c r="R608">
        <v>1</v>
      </c>
      <c r="S608" t="s">
        <v>38</v>
      </c>
      <c r="T608" t="s">
        <v>63</v>
      </c>
      <c r="U608">
        <v>1</v>
      </c>
      <c r="V608" t="s">
        <v>64</v>
      </c>
      <c r="W608">
        <v>0</v>
      </c>
      <c r="Y608" s="1">
        <v>0</v>
      </c>
      <c r="AA608">
        <v>1</v>
      </c>
      <c r="AB608">
        <v>0.44</v>
      </c>
      <c r="AC608" s="1">
        <v>23708333</v>
      </c>
      <c r="AD608" s="1">
        <v>22572873</v>
      </c>
    </row>
    <row r="609" spans="1:30" x14ac:dyDescent="0.2">
      <c r="A609">
        <v>6</v>
      </c>
      <c r="B609" t="s">
        <v>30</v>
      </c>
      <c r="C609">
        <v>2021</v>
      </c>
      <c r="D609">
        <v>1</v>
      </c>
      <c r="E609">
        <v>119</v>
      </c>
      <c r="F609" t="s">
        <v>57</v>
      </c>
      <c r="G609">
        <v>93</v>
      </c>
      <c r="H609" t="s">
        <v>32</v>
      </c>
      <c r="I609">
        <v>18</v>
      </c>
      <c r="J609" t="s">
        <v>84</v>
      </c>
      <c r="K609" t="s">
        <v>59</v>
      </c>
      <c r="L609">
        <v>3</v>
      </c>
      <c r="M609" t="s">
        <v>60</v>
      </c>
      <c r="N609">
        <v>45</v>
      </c>
      <c r="O609" t="s">
        <v>61</v>
      </c>
      <c r="P609">
        <v>7610</v>
      </c>
      <c r="Q609" t="s">
        <v>62</v>
      </c>
      <c r="R609">
        <v>1</v>
      </c>
      <c r="S609" t="s">
        <v>38</v>
      </c>
      <c r="T609" t="s">
        <v>63</v>
      </c>
      <c r="U609">
        <v>2</v>
      </c>
      <c r="V609" t="s">
        <v>66</v>
      </c>
      <c r="W609">
        <v>0</v>
      </c>
      <c r="Y609" s="1">
        <v>0</v>
      </c>
      <c r="AA609">
        <v>5</v>
      </c>
      <c r="AB609">
        <v>0</v>
      </c>
      <c r="AC609" s="1">
        <v>26591667</v>
      </c>
      <c r="AD609" s="1">
        <v>23837456</v>
      </c>
    </row>
    <row r="610" spans="1:30" x14ac:dyDescent="0.2">
      <c r="A610">
        <v>6</v>
      </c>
      <c r="B610" t="s">
        <v>30</v>
      </c>
      <c r="C610">
        <v>2021</v>
      </c>
      <c r="D610">
        <v>1</v>
      </c>
      <c r="E610">
        <v>119</v>
      </c>
      <c r="F610" t="s">
        <v>57</v>
      </c>
      <c r="G610">
        <v>93</v>
      </c>
      <c r="H610" t="s">
        <v>32</v>
      </c>
      <c r="I610">
        <v>19</v>
      </c>
      <c r="J610" t="s">
        <v>85</v>
      </c>
      <c r="K610" t="s">
        <v>59</v>
      </c>
      <c r="L610">
        <v>3</v>
      </c>
      <c r="M610" t="s">
        <v>60</v>
      </c>
      <c r="N610">
        <v>45</v>
      </c>
      <c r="O610" t="s">
        <v>61</v>
      </c>
      <c r="P610">
        <v>7610</v>
      </c>
      <c r="Q610" t="s">
        <v>62</v>
      </c>
      <c r="R610">
        <v>1</v>
      </c>
      <c r="S610" t="s">
        <v>38</v>
      </c>
      <c r="T610" t="s">
        <v>63</v>
      </c>
      <c r="U610">
        <v>1</v>
      </c>
      <c r="V610" t="s">
        <v>64</v>
      </c>
      <c r="W610">
        <v>0</v>
      </c>
      <c r="Y610" s="1">
        <v>0</v>
      </c>
      <c r="AA610">
        <v>1</v>
      </c>
      <c r="AB610">
        <v>0.39</v>
      </c>
      <c r="AC610" s="1">
        <v>23708329</v>
      </c>
      <c r="AD610" s="1">
        <v>22572868</v>
      </c>
    </row>
    <row r="611" spans="1:30" x14ac:dyDescent="0.2">
      <c r="A611">
        <v>6</v>
      </c>
      <c r="B611" t="s">
        <v>30</v>
      </c>
      <c r="C611">
        <v>2021</v>
      </c>
      <c r="D611">
        <v>1</v>
      </c>
      <c r="E611">
        <v>119</v>
      </c>
      <c r="F611" t="s">
        <v>57</v>
      </c>
      <c r="G611">
        <v>93</v>
      </c>
      <c r="H611" t="s">
        <v>32</v>
      </c>
      <c r="I611">
        <v>19</v>
      </c>
      <c r="J611" t="s">
        <v>85</v>
      </c>
      <c r="K611" t="s">
        <v>59</v>
      </c>
      <c r="L611">
        <v>3</v>
      </c>
      <c r="M611" t="s">
        <v>60</v>
      </c>
      <c r="N611">
        <v>45</v>
      </c>
      <c r="O611" t="s">
        <v>61</v>
      </c>
      <c r="P611">
        <v>7610</v>
      </c>
      <c r="Q611" t="s">
        <v>62</v>
      </c>
      <c r="R611">
        <v>1</v>
      </c>
      <c r="S611" t="s">
        <v>38</v>
      </c>
      <c r="T611" t="s">
        <v>63</v>
      </c>
      <c r="U611">
        <v>2</v>
      </c>
      <c r="V611" t="s">
        <v>66</v>
      </c>
      <c r="W611">
        <v>0</v>
      </c>
      <c r="X611">
        <v>0</v>
      </c>
      <c r="Y611" s="1">
        <v>22620214</v>
      </c>
      <c r="Z611" s="1">
        <v>22619801</v>
      </c>
      <c r="AA611">
        <v>5</v>
      </c>
      <c r="AB611">
        <v>0</v>
      </c>
      <c r="AC611" s="1">
        <v>26591671</v>
      </c>
      <c r="AD611" s="1">
        <v>23837453</v>
      </c>
    </row>
    <row r="612" spans="1:30" x14ac:dyDescent="0.2">
      <c r="A612">
        <v>6</v>
      </c>
      <c r="B612" t="s">
        <v>30</v>
      </c>
      <c r="C612">
        <v>2021</v>
      </c>
      <c r="D612">
        <v>1</v>
      </c>
      <c r="E612">
        <v>119</v>
      </c>
      <c r="F612" t="s">
        <v>57</v>
      </c>
      <c r="G612">
        <v>93</v>
      </c>
      <c r="H612" t="s">
        <v>32</v>
      </c>
      <c r="I612">
        <v>77</v>
      </c>
      <c r="J612" t="s">
        <v>48</v>
      </c>
      <c r="K612" t="s">
        <v>34</v>
      </c>
      <c r="L612">
        <v>1</v>
      </c>
      <c r="M612" t="s">
        <v>68</v>
      </c>
      <c r="N612">
        <v>1</v>
      </c>
      <c r="O612" t="s">
        <v>87</v>
      </c>
      <c r="P612">
        <v>7885</v>
      </c>
      <c r="Q612" t="s">
        <v>88</v>
      </c>
      <c r="R612">
        <v>1</v>
      </c>
      <c r="S612" t="s">
        <v>38</v>
      </c>
      <c r="T612" t="s">
        <v>89</v>
      </c>
      <c r="U612">
        <v>1</v>
      </c>
      <c r="V612" t="s">
        <v>90</v>
      </c>
      <c r="W612">
        <v>0</v>
      </c>
      <c r="Y612" s="1">
        <v>0</v>
      </c>
      <c r="AA612">
        <v>100</v>
      </c>
      <c r="AB612">
        <v>0</v>
      </c>
      <c r="AC612" s="1">
        <v>2507594000</v>
      </c>
      <c r="AD612" s="1">
        <v>77462147</v>
      </c>
    </row>
    <row r="613" spans="1:30" x14ac:dyDescent="0.2">
      <c r="A613">
        <v>6</v>
      </c>
      <c r="B613" t="s">
        <v>30</v>
      </c>
      <c r="C613">
        <v>2021</v>
      </c>
      <c r="D613">
        <v>1</v>
      </c>
      <c r="E613">
        <v>119</v>
      </c>
      <c r="F613" t="s">
        <v>57</v>
      </c>
      <c r="G613">
        <v>93</v>
      </c>
      <c r="H613" t="s">
        <v>32</v>
      </c>
      <c r="I613">
        <v>77</v>
      </c>
      <c r="J613" t="s">
        <v>48</v>
      </c>
      <c r="K613" t="s">
        <v>34</v>
      </c>
      <c r="L613">
        <v>1</v>
      </c>
      <c r="M613" t="s">
        <v>68</v>
      </c>
      <c r="N613">
        <v>15</v>
      </c>
      <c r="O613" t="s">
        <v>91</v>
      </c>
      <c r="P613">
        <v>7880</v>
      </c>
      <c r="Q613" t="s">
        <v>92</v>
      </c>
      <c r="R613">
        <v>1</v>
      </c>
      <c r="S613" t="s">
        <v>38</v>
      </c>
      <c r="T613" t="s">
        <v>89</v>
      </c>
      <c r="U613">
        <v>1</v>
      </c>
      <c r="V613" t="s">
        <v>93</v>
      </c>
      <c r="W613">
        <v>0</v>
      </c>
      <c r="X613">
        <v>0</v>
      </c>
      <c r="Y613" s="1">
        <v>628602131</v>
      </c>
      <c r="Z613" s="1">
        <v>627676224</v>
      </c>
      <c r="AA613">
        <v>1</v>
      </c>
      <c r="AB613">
        <v>0.27</v>
      </c>
      <c r="AC613" s="1">
        <v>34645943852</v>
      </c>
      <c r="AD613" s="1">
        <v>34347658541</v>
      </c>
    </row>
    <row r="614" spans="1:30" x14ac:dyDescent="0.2">
      <c r="A614">
        <v>6</v>
      </c>
      <c r="B614" t="s">
        <v>30</v>
      </c>
      <c r="C614">
        <v>2021</v>
      </c>
      <c r="D614">
        <v>1</v>
      </c>
      <c r="E614">
        <v>119</v>
      </c>
      <c r="F614" t="s">
        <v>57</v>
      </c>
      <c r="G614">
        <v>93</v>
      </c>
      <c r="H614" t="s">
        <v>32</v>
      </c>
      <c r="I614">
        <v>77</v>
      </c>
      <c r="J614" t="s">
        <v>48</v>
      </c>
      <c r="K614" t="s">
        <v>34</v>
      </c>
      <c r="L614">
        <v>1</v>
      </c>
      <c r="M614" t="s">
        <v>68</v>
      </c>
      <c r="N614">
        <v>15</v>
      </c>
      <c r="O614" t="s">
        <v>91</v>
      </c>
      <c r="P614">
        <v>7880</v>
      </c>
      <c r="Q614" t="s">
        <v>92</v>
      </c>
      <c r="R614">
        <v>1</v>
      </c>
      <c r="S614" t="s">
        <v>38</v>
      </c>
      <c r="T614" t="s">
        <v>89</v>
      </c>
      <c r="U614">
        <v>2</v>
      </c>
      <c r="V614" t="s">
        <v>95</v>
      </c>
      <c r="W614">
        <v>0</v>
      </c>
      <c r="Y614" s="1">
        <v>0</v>
      </c>
      <c r="AA614">
        <v>0.5</v>
      </c>
      <c r="AB614">
        <v>0.32</v>
      </c>
      <c r="AC614" s="1">
        <v>1049336148</v>
      </c>
      <c r="AD614" s="1">
        <v>961304348</v>
      </c>
    </row>
    <row r="615" spans="1:30" x14ac:dyDescent="0.2">
      <c r="A615">
        <v>6</v>
      </c>
      <c r="B615" t="s">
        <v>30</v>
      </c>
      <c r="C615">
        <v>2021</v>
      </c>
      <c r="D615">
        <v>1</v>
      </c>
      <c r="E615">
        <v>119</v>
      </c>
      <c r="F615" t="s">
        <v>57</v>
      </c>
      <c r="G615">
        <v>93</v>
      </c>
      <c r="H615" t="s">
        <v>32</v>
      </c>
      <c r="I615">
        <v>77</v>
      </c>
      <c r="J615" t="s">
        <v>48</v>
      </c>
      <c r="K615" t="s">
        <v>34</v>
      </c>
      <c r="L615">
        <v>1</v>
      </c>
      <c r="M615" t="s">
        <v>68</v>
      </c>
      <c r="N615">
        <v>15</v>
      </c>
      <c r="O615" t="s">
        <v>91</v>
      </c>
      <c r="P615">
        <v>7880</v>
      </c>
      <c r="Q615" t="s">
        <v>92</v>
      </c>
      <c r="R615">
        <v>1</v>
      </c>
      <c r="S615" t="s">
        <v>38</v>
      </c>
      <c r="T615" t="s">
        <v>89</v>
      </c>
      <c r="U615">
        <v>3</v>
      </c>
      <c r="V615" t="s">
        <v>97</v>
      </c>
      <c r="W615">
        <v>0</v>
      </c>
      <c r="Y615" s="1">
        <v>0</v>
      </c>
      <c r="AA615">
        <v>1</v>
      </c>
      <c r="AB615">
        <v>0.51</v>
      </c>
      <c r="AC615" s="1">
        <v>210000000</v>
      </c>
      <c r="AD615" s="1">
        <v>0</v>
      </c>
    </row>
    <row r="616" spans="1:30" x14ac:dyDescent="0.2">
      <c r="A616">
        <v>6</v>
      </c>
      <c r="B616" t="s">
        <v>30</v>
      </c>
      <c r="C616">
        <v>2021</v>
      </c>
      <c r="D616">
        <v>1</v>
      </c>
      <c r="E616">
        <v>119</v>
      </c>
      <c r="F616" t="s">
        <v>57</v>
      </c>
      <c r="G616">
        <v>93</v>
      </c>
      <c r="H616" t="s">
        <v>32</v>
      </c>
      <c r="I616">
        <v>77</v>
      </c>
      <c r="J616" t="s">
        <v>48</v>
      </c>
      <c r="K616" t="s">
        <v>34</v>
      </c>
      <c r="L616">
        <v>1</v>
      </c>
      <c r="M616" t="s">
        <v>68</v>
      </c>
      <c r="N616">
        <v>20</v>
      </c>
      <c r="O616" t="s">
        <v>99</v>
      </c>
      <c r="P616">
        <v>7656</v>
      </c>
      <c r="Q616" t="s">
        <v>100</v>
      </c>
      <c r="R616">
        <v>1</v>
      </c>
      <c r="S616" t="s">
        <v>38</v>
      </c>
      <c r="T616" t="s">
        <v>89</v>
      </c>
      <c r="U616">
        <v>1</v>
      </c>
      <c r="V616" t="s">
        <v>101</v>
      </c>
      <c r="W616">
        <v>0</v>
      </c>
      <c r="Y616" s="1">
        <v>0</v>
      </c>
      <c r="AA616">
        <v>0.2</v>
      </c>
      <c r="AB616">
        <v>0.08</v>
      </c>
      <c r="AC616" s="1">
        <v>63641800</v>
      </c>
      <c r="AD616" s="1">
        <v>63641800</v>
      </c>
    </row>
    <row r="617" spans="1:30" x14ac:dyDescent="0.2">
      <c r="A617">
        <v>6</v>
      </c>
      <c r="B617" t="s">
        <v>30</v>
      </c>
      <c r="C617">
        <v>2021</v>
      </c>
      <c r="D617">
        <v>1</v>
      </c>
      <c r="E617">
        <v>119</v>
      </c>
      <c r="F617" t="s">
        <v>57</v>
      </c>
      <c r="G617">
        <v>93</v>
      </c>
      <c r="H617" t="s">
        <v>32</v>
      </c>
      <c r="I617">
        <v>77</v>
      </c>
      <c r="J617" t="s">
        <v>48</v>
      </c>
      <c r="K617" t="s">
        <v>34</v>
      </c>
      <c r="L617">
        <v>1</v>
      </c>
      <c r="M617" t="s">
        <v>68</v>
      </c>
      <c r="N617">
        <v>20</v>
      </c>
      <c r="O617" t="s">
        <v>99</v>
      </c>
      <c r="P617">
        <v>7656</v>
      </c>
      <c r="Q617" t="s">
        <v>100</v>
      </c>
      <c r="R617">
        <v>1</v>
      </c>
      <c r="S617" t="s">
        <v>38</v>
      </c>
      <c r="T617" t="s">
        <v>89</v>
      </c>
      <c r="U617">
        <v>2</v>
      </c>
      <c r="V617" t="s">
        <v>104</v>
      </c>
      <c r="W617">
        <v>0</v>
      </c>
      <c r="Y617" s="1">
        <v>0</v>
      </c>
      <c r="AA617">
        <v>0.2</v>
      </c>
      <c r="AB617">
        <v>0.08</v>
      </c>
      <c r="AC617" s="1">
        <v>63641800</v>
      </c>
      <c r="AD617" s="1">
        <v>63641800</v>
      </c>
    </row>
    <row r="618" spans="1:30" x14ac:dyDescent="0.2">
      <c r="A618">
        <v>6</v>
      </c>
      <c r="B618" t="s">
        <v>30</v>
      </c>
      <c r="C618">
        <v>2021</v>
      </c>
      <c r="D618">
        <v>1</v>
      </c>
      <c r="E618">
        <v>119</v>
      </c>
      <c r="F618" t="s">
        <v>57</v>
      </c>
      <c r="G618">
        <v>93</v>
      </c>
      <c r="H618" t="s">
        <v>32</v>
      </c>
      <c r="I618">
        <v>77</v>
      </c>
      <c r="J618" t="s">
        <v>48</v>
      </c>
      <c r="K618" t="s">
        <v>34</v>
      </c>
      <c r="L618">
        <v>1</v>
      </c>
      <c r="M618" t="s">
        <v>68</v>
      </c>
      <c r="N618">
        <v>20</v>
      </c>
      <c r="O618" t="s">
        <v>99</v>
      </c>
      <c r="P618">
        <v>7656</v>
      </c>
      <c r="Q618" t="s">
        <v>100</v>
      </c>
      <c r="R618">
        <v>1</v>
      </c>
      <c r="S618" t="s">
        <v>38</v>
      </c>
      <c r="T618" t="s">
        <v>89</v>
      </c>
      <c r="U618">
        <v>3</v>
      </c>
      <c r="V618" t="s">
        <v>105</v>
      </c>
      <c r="W618">
        <v>0</v>
      </c>
      <c r="Y618" s="1">
        <v>0</v>
      </c>
      <c r="AA618">
        <v>0.2</v>
      </c>
      <c r="AB618">
        <v>0</v>
      </c>
      <c r="AC618" s="1">
        <v>7116400</v>
      </c>
      <c r="AD618" s="1">
        <v>0</v>
      </c>
    </row>
    <row r="619" spans="1:30" x14ac:dyDescent="0.2">
      <c r="A619">
        <v>6</v>
      </c>
      <c r="B619" t="s">
        <v>30</v>
      </c>
      <c r="C619">
        <v>2021</v>
      </c>
      <c r="D619">
        <v>1</v>
      </c>
      <c r="E619">
        <v>119</v>
      </c>
      <c r="F619" t="s">
        <v>57</v>
      </c>
      <c r="G619">
        <v>93</v>
      </c>
      <c r="H619" t="s">
        <v>32</v>
      </c>
      <c r="I619">
        <v>77</v>
      </c>
      <c r="J619" t="s">
        <v>48</v>
      </c>
      <c r="K619" t="s">
        <v>34</v>
      </c>
      <c r="L619">
        <v>1</v>
      </c>
      <c r="M619" t="s">
        <v>68</v>
      </c>
      <c r="N619">
        <v>20</v>
      </c>
      <c r="O619" t="s">
        <v>99</v>
      </c>
      <c r="P619">
        <v>7884</v>
      </c>
      <c r="Q619" t="s">
        <v>106</v>
      </c>
      <c r="R619">
        <v>1</v>
      </c>
      <c r="S619" t="s">
        <v>38</v>
      </c>
      <c r="T619" t="s">
        <v>89</v>
      </c>
      <c r="U619">
        <v>1</v>
      </c>
      <c r="V619" t="s">
        <v>107</v>
      </c>
      <c r="W619">
        <v>0</v>
      </c>
      <c r="X619">
        <v>0</v>
      </c>
      <c r="Y619" s="1">
        <v>10000000</v>
      </c>
      <c r="Z619" s="1">
        <v>10000000</v>
      </c>
      <c r="AA619">
        <v>720</v>
      </c>
      <c r="AB619">
        <v>594</v>
      </c>
      <c r="AC619" s="1">
        <v>1239361125</v>
      </c>
      <c r="AD619" s="1">
        <v>184211281</v>
      </c>
    </row>
    <row r="620" spans="1:30" x14ac:dyDescent="0.2">
      <c r="A620">
        <v>6</v>
      </c>
      <c r="B620" t="s">
        <v>30</v>
      </c>
      <c r="C620">
        <v>2021</v>
      </c>
      <c r="D620">
        <v>1</v>
      </c>
      <c r="E620">
        <v>119</v>
      </c>
      <c r="F620" t="s">
        <v>57</v>
      </c>
      <c r="G620">
        <v>93</v>
      </c>
      <c r="H620" t="s">
        <v>32</v>
      </c>
      <c r="I620">
        <v>77</v>
      </c>
      <c r="J620" t="s">
        <v>48</v>
      </c>
      <c r="K620" t="s">
        <v>34</v>
      </c>
      <c r="L620">
        <v>1</v>
      </c>
      <c r="M620" t="s">
        <v>68</v>
      </c>
      <c r="N620">
        <v>20</v>
      </c>
      <c r="O620" t="s">
        <v>99</v>
      </c>
      <c r="P620">
        <v>7884</v>
      </c>
      <c r="Q620" t="s">
        <v>106</v>
      </c>
      <c r="R620">
        <v>1</v>
      </c>
      <c r="S620" t="s">
        <v>38</v>
      </c>
      <c r="T620" t="s">
        <v>89</v>
      </c>
      <c r="U620">
        <v>2</v>
      </c>
      <c r="V620" t="s">
        <v>108</v>
      </c>
      <c r="W620">
        <v>0</v>
      </c>
      <c r="Y620" s="1">
        <v>0</v>
      </c>
      <c r="AA620">
        <v>46</v>
      </c>
      <c r="AB620">
        <v>0</v>
      </c>
      <c r="AC620" s="1">
        <v>231716071</v>
      </c>
      <c r="AD620" s="1">
        <v>38372844</v>
      </c>
    </row>
    <row r="621" spans="1:30" x14ac:dyDescent="0.2">
      <c r="A621">
        <v>6</v>
      </c>
      <c r="B621" t="s">
        <v>30</v>
      </c>
      <c r="C621">
        <v>2021</v>
      </c>
      <c r="D621">
        <v>1</v>
      </c>
      <c r="E621">
        <v>119</v>
      </c>
      <c r="F621" t="s">
        <v>57</v>
      </c>
      <c r="G621">
        <v>93</v>
      </c>
      <c r="H621" t="s">
        <v>32</v>
      </c>
      <c r="I621">
        <v>77</v>
      </c>
      <c r="J621" t="s">
        <v>48</v>
      </c>
      <c r="K621" t="s">
        <v>34</v>
      </c>
      <c r="L621">
        <v>1</v>
      </c>
      <c r="M621" t="s">
        <v>68</v>
      </c>
      <c r="N621">
        <v>20</v>
      </c>
      <c r="O621" t="s">
        <v>99</v>
      </c>
      <c r="P621">
        <v>7884</v>
      </c>
      <c r="Q621" t="s">
        <v>106</v>
      </c>
      <c r="R621">
        <v>1</v>
      </c>
      <c r="S621" t="s">
        <v>38</v>
      </c>
      <c r="T621" t="s">
        <v>89</v>
      </c>
      <c r="U621">
        <v>3</v>
      </c>
      <c r="V621" t="s">
        <v>109</v>
      </c>
      <c r="W621">
        <v>0</v>
      </c>
      <c r="Y621" s="1">
        <v>0</v>
      </c>
      <c r="AA621">
        <v>0.25</v>
      </c>
      <c r="AB621">
        <v>0.16</v>
      </c>
      <c r="AC621" s="1">
        <v>156922804</v>
      </c>
      <c r="AD621" s="1">
        <v>155291708</v>
      </c>
    </row>
    <row r="622" spans="1:30" x14ac:dyDescent="0.2">
      <c r="A622">
        <v>6</v>
      </c>
      <c r="B622" t="s">
        <v>30</v>
      </c>
      <c r="C622">
        <v>2021</v>
      </c>
      <c r="D622">
        <v>1</v>
      </c>
      <c r="E622">
        <v>119</v>
      </c>
      <c r="F622" t="s">
        <v>57</v>
      </c>
      <c r="G622">
        <v>93</v>
      </c>
      <c r="H622" t="s">
        <v>32</v>
      </c>
      <c r="I622">
        <v>77</v>
      </c>
      <c r="J622" t="s">
        <v>48</v>
      </c>
      <c r="K622" t="s">
        <v>34</v>
      </c>
      <c r="L622">
        <v>1</v>
      </c>
      <c r="M622" t="s">
        <v>68</v>
      </c>
      <c r="N622">
        <v>21</v>
      </c>
      <c r="O622" t="s">
        <v>69</v>
      </c>
      <c r="P622">
        <v>7648</v>
      </c>
      <c r="Q622" t="s">
        <v>112</v>
      </c>
      <c r="R622">
        <v>1</v>
      </c>
      <c r="S622" t="s">
        <v>38</v>
      </c>
      <c r="T622" t="s">
        <v>89</v>
      </c>
      <c r="U622">
        <v>1</v>
      </c>
      <c r="V622" t="s">
        <v>113</v>
      </c>
      <c r="W622">
        <v>0</v>
      </c>
      <c r="Y622" s="1">
        <v>0</v>
      </c>
      <c r="AA622">
        <v>20</v>
      </c>
      <c r="AB622">
        <v>7.8</v>
      </c>
      <c r="AC622" s="1">
        <v>2796612000</v>
      </c>
      <c r="AD622" s="1">
        <v>2699003544</v>
      </c>
    </row>
    <row r="623" spans="1:30" x14ac:dyDescent="0.2">
      <c r="A623">
        <v>6</v>
      </c>
      <c r="B623" t="s">
        <v>30</v>
      </c>
      <c r="C623">
        <v>2021</v>
      </c>
      <c r="D623">
        <v>1</v>
      </c>
      <c r="E623">
        <v>119</v>
      </c>
      <c r="F623" t="s">
        <v>57</v>
      </c>
      <c r="G623">
        <v>93</v>
      </c>
      <c r="H623" t="s">
        <v>32</v>
      </c>
      <c r="I623">
        <v>77</v>
      </c>
      <c r="J623" t="s">
        <v>48</v>
      </c>
      <c r="K623" t="s">
        <v>34</v>
      </c>
      <c r="L623">
        <v>1</v>
      </c>
      <c r="M623" t="s">
        <v>68</v>
      </c>
      <c r="N623">
        <v>21</v>
      </c>
      <c r="O623" t="s">
        <v>69</v>
      </c>
      <c r="P623">
        <v>7648</v>
      </c>
      <c r="Q623" t="s">
        <v>112</v>
      </c>
      <c r="R623">
        <v>1</v>
      </c>
      <c r="S623" t="s">
        <v>38</v>
      </c>
      <c r="T623" t="s">
        <v>89</v>
      </c>
      <c r="U623">
        <v>2</v>
      </c>
      <c r="V623" t="s">
        <v>115</v>
      </c>
      <c r="W623">
        <v>0</v>
      </c>
      <c r="X623">
        <v>0</v>
      </c>
      <c r="Y623" s="1">
        <v>97792206</v>
      </c>
      <c r="Z623" s="1">
        <v>97792206</v>
      </c>
      <c r="AA623">
        <v>26</v>
      </c>
      <c r="AB623">
        <v>10.4</v>
      </c>
      <c r="AC623" s="1">
        <v>325388000</v>
      </c>
      <c r="AD623" s="1">
        <v>176105210</v>
      </c>
    </row>
    <row r="624" spans="1:30" x14ac:dyDescent="0.2">
      <c r="A624">
        <v>6</v>
      </c>
      <c r="B624" t="s">
        <v>30</v>
      </c>
      <c r="C624">
        <v>2021</v>
      </c>
      <c r="D624">
        <v>1</v>
      </c>
      <c r="E624">
        <v>119</v>
      </c>
      <c r="F624" t="s">
        <v>57</v>
      </c>
      <c r="G624">
        <v>93</v>
      </c>
      <c r="H624" t="s">
        <v>32</v>
      </c>
      <c r="I624">
        <v>77</v>
      </c>
      <c r="J624" t="s">
        <v>48</v>
      </c>
      <c r="K624" t="s">
        <v>34</v>
      </c>
      <c r="L624">
        <v>1</v>
      </c>
      <c r="M624" t="s">
        <v>68</v>
      </c>
      <c r="N624">
        <v>21</v>
      </c>
      <c r="O624" t="s">
        <v>69</v>
      </c>
      <c r="P624">
        <v>7648</v>
      </c>
      <c r="Q624" t="s">
        <v>112</v>
      </c>
      <c r="R624">
        <v>1</v>
      </c>
      <c r="S624" t="s">
        <v>38</v>
      </c>
      <c r="T624" t="s">
        <v>89</v>
      </c>
      <c r="U624">
        <v>3</v>
      </c>
      <c r="V624" t="s">
        <v>117</v>
      </c>
      <c r="W624">
        <v>0</v>
      </c>
      <c r="X624">
        <v>0</v>
      </c>
      <c r="Y624" s="1">
        <v>59728920</v>
      </c>
      <c r="Z624" s="1">
        <v>34195459</v>
      </c>
      <c r="AA624">
        <v>23</v>
      </c>
      <c r="AB624">
        <v>10.45</v>
      </c>
      <c r="AC624" s="1">
        <v>681835000</v>
      </c>
      <c r="AD624" s="1">
        <v>0</v>
      </c>
    </row>
    <row r="625" spans="1:30" x14ac:dyDescent="0.2">
      <c r="A625">
        <v>6</v>
      </c>
      <c r="B625" t="s">
        <v>30</v>
      </c>
      <c r="C625">
        <v>2021</v>
      </c>
      <c r="D625">
        <v>1</v>
      </c>
      <c r="E625">
        <v>119</v>
      </c>
      <c r="F625" t="s">
        <v>57</v>
      </c>
      <c r="G625">
        <v>93</v>
      </c>
      <c r="H625" t="s">
        <v>32</v>
      </c>
      <c r="I625">
        <v>77</v>
      </c>
      <c r="J625" t="s">
        <v>48</v>
      </c>
      <c r="K625" t="s">
        <v>34</v>
      </c>
      <c r="L625">
        <v>1</v>
      </c>
      <c r="M625" t="s">
        <v>68</v>
      </c>
      <c r="N625">
        <v>21</v>
      </c>
      <c r="O625" t="s">
        <v>69</v>
      </c>
      <c r="P625">
        <v>7650</v>
      </c>
      <c r="Q625" t="s">
        <v>119</v>
      </c>
      <c r="R625">
        <v>1</v>
      </c>
      <c r="S625" t="s">
        <v>38</v>
      </c>
      <c r="T625" t="s">
        <v>89</v>
      </c>
      <c r="U625">
        <v>1</v>
      </c>
      <c r="V625" t="s">
        <v>120</v>
      </c>
      <c r="W625">
        <v>0</v>
      </c>
      <c r="X625">
        <v>0</v>
      </c>
      <c r="Y625" s="1">
        <v>7022424</v>
      </c>
      <c r="Z625" s="1">
        <v>7022424</v>
      </c>
      <c r="AA625">
        <v>2</v>
      </c>
      <c r="AB625">
        <v>0</v>
      </c>
      <c r="AC625" s="1">
        <v>373787000</v>
      </c>
      <c r="AD625" s="1">
        <v>62475929</v>
      </c>
    </row>
    <row r="626" spans="1:30" x14ac:dyDescent="0.2">
      <c r="A626">
        <v>6</v>
      </c>
      <c r="B626" t="s">
        <v>30</v>
      </c>
      <c r="C626">
        <v>2021</v>
      </c>
      <c r="D626">
        <v>1</v>
      </c>
      <c r="E626">
        <v>119</v>
      </c>
      <c r="F626" t="s">
        <v>57</v>
      </c>
      <c r="G626">
        <v>93</v>
      </c>
      <c r="H626" t="s">
        <v>32</v>
      </c>
      <c r="I626">
        <v>77</v>
      </c>
      <c r="J626" t="s">
        <v>48</v>
      </c>
      <c r="K626" t="s">
        <v>34</v>
      </c>
      <c r="L626">
        <v>1</v>
      </c>
      <c r="M626" t="s">
        <v>68</v>
      </c>
      <c r="N626">
        <v>21</v>
      </c>
      <c r="O626" t="s">
        <v>69</v>
      </c>
      <c r="P626">
        <v>7650</v>
      </c>
      <c r="Q626" t="s">
        <v>119</v>
      </c>
      <c r="R626">
        <v>1</v>
      </c>
      <c r="S626" t="s">
        <v>38</v>
      </c>
      <c r="T626" t="s">
        <v>89</v>
      </c>
      <c r="U626">
        <v>2</v>
      </c>
      <c r="V626" t="s">
        <v>121</v>
      </c>
      <c r="W626">
        <v>0</v>
      </c>
      <c r="Y626" s="1">
        <v>0</v>
      </c>
      <c r="AA626">
        <v>1</v>
      </c>
      <c r="AB626">
        <v>1</v>
      </c>
      <c r="AC626" s="1">
        <v>92955000</v>
      </c>
      <c r="AD626" s="1">
        <v>92954576</v>
      </c>
    </row>
    <row r="627" spans="1:30" x14ac:dyDescent="0.2">
      <c r="A627">
        <v>6</v>
      </c>
      <c r="B627" t="s">
        <v>30</v>
      </c>
      <c r="C627">
        <v>2021</v>
      </c>
      <c r="D627">
        <v>1</v>
      </c>
      <c r="E627">
        <v>119</v>
      </c>
      <c r="F627" t="s">
        <v>57</v>
      </c>
      <c r="G627">
        <v>93</v>
      </c>
      <c r="H627" t="s">
        <v>32</v>
      </c>
      <c r="I627">
        <v>77</v>
      </c>
      <c r="J627" t="s">
        <v>48</v>
      </c>
      <c r="K627" t="s">
        <v>34</v>
      </c>
      <c r="L627">
        <v>1</v>
      </c>
      <c r="M627" t="s">
        <v>68</v>
      </c>
      <c r="N627">
        <v>21</v>
      </c>
      <c r="O627" t="s">
        <v>69</v>
      </c>
      <c r="P627">
        <v>7650</v>
      </c>
      <c r="Q627" t="s">
        <v>119</v>
      </c>
      <c r="R627">
        <v>1</v>
      </c>
      <c r="S627" t="s">
        <v>38</v>
      </c>
      <c r="T627" t="s">
        <v>89</v>
      </c>
      <c r="U627">
        <v>3</v>
      </c>
      <c r="V627" t="s">
        <v>122</v>
      </c>
      <c r="W627">
        <v>0</v>
      </c>
      <c r="Y627" s="1">
        <v>0</v>
      </c>
      <c r="AA627">
        <v>1</v>
      </c>
      <c r="AB627">
        <v>0</v>
      </c>
      <c r="AC627" s="1">
        <v>318547000</v>
      </c>
      <c r="AD627" s="1">
        <v>92954576</v>
      </c>
    </row>
    <row r="628" spans="1:30" x14ac:dyDescent="0.2">
      <c r="A628">
        <v>6</v>
      </c>
      <c r="B628" t="s">
        <v>30</v>
      </c>
      <c r="C628">
        <v>2021</v>
      </c>
      <c r="D628">
        <v>1</v>
      </c>
      <c r="E628">
        <v>119</v>
      </c>
      <c r="F628" t="s">
        <v>57</v>
      </c>
      <c r="G628">
        <v>93</v>
      </c>
      <c r="H628" t="s">
        <v>32</v>
      </c>
      <c r="I628">
        <v>77</v>
      </c>
      <c r="J628" t="s">
        <v>48</v>
      </c>
      <c r="K628" t="s">
        <v>34</v>
      </c>
      <c r="L628">
        <v>1</v>
      </c>
      <c r="M628" t="s">
        <v>68</v>
      </c>
      <c r="N628">
        <v>21</v>
      </c>
      <c r="O628" t="s">
        <v>69</v>
      </c>
      <c r="P628">
        <v>7650</v>
      </c>
      <c r="Q628" t="s">
        <v>119</v>
      </c>
      <c r="R628">
        <v>1</v>
      </c>
      <c r="S628" t="s">
        <v>38</v>
      </c>
      <c r="T628" t="s">
        <v>89</v>
      </c>
      <c r="U628">
        <v>4</v>
      </c>
      <c r="V628" t="s">
        <v>123</v>
      </c>
      <c r="W628">
        <v>0</v>
      </c>
      <c r="X628">
        <v>0</v>
      </c>
      <c r="Y628" s="1">
        <v>1601576840</v>
      </c>
      <c r="Z628" s="1">
        <v>1558676840</v>
      </c>
      <c r="AA628">
        <v>556</v>
      </c>
      <c r="AB628">
        <v>40</v>
      </c>
      <c r="AC628" s="1">
        <v>16868119200</v>
      </c>
      <c r="AD628" s="1">
        <v>3556637919</v>
      </c>
    </row>
    <row r="629" spans="1:30" x14ac:dyDescent="0.2">
      <c r="A629">
        <v>6</v>
      </c>
      <c r="B629" t="s">
        <v>30</v>
      </c>
      <c r="C629">
        <v>2021</v>
      </c>
      <c r="D629">
        <v>1</v>
      </c>
      <c r="E629">
        <v>119</v>
      </c>
      <c r="F629" t="s">
        <v>57</v>
      </c>
      <c r="G629">
        <v>93</v>
      </c>
      <c r="H629" t="s">
        <v>32</v>
      </c>
      <c r="I629">
        <v>77</v>
      </c>
      <c r="J629" t="s">
        <v>48</v>
      </c>
      <c r="K629" t="s">
        <v>34</v>
      </c>
      <c r="L629">
        <v>1</v>
      </c>
      <c r="M629" t="s">
        <v>68</v>
      </c>
      <c r="N629">
        <v>21</v>
      </c>
      <c r="O629" t="s">
        <v>69</v>
      </c>
      <c r="P629">
        <v>7650</v>
      </c>
      <c r="Q629" t="s">
        <v>119</v>
      </c>
      <c r="R629">
        <v>1</v>
      </c>
      <c r="S629" t="s">
        <v>38</v>
      </c>
      <c r="T629" t="s">
        <v>89</v>
      </c>
      <c r="U629">
        <v>5</v>
      </c>
      <c r="V629" t="s">
        <v>124</v>
      </c>
      <c r="W629">
        <v>0</v>
      </c>
      <c r="Y629" s="1">
        <v>0</v>
      </c>
      <c r="AA629">
        <v>800</v>
      </c>
      <c r="AB629">
        <v>355</v>
      </c>
      <c r="AC629" s="1">
        <v>238749000</v>
      </c>
      <c r="AD629" s="1">
        <v>99747516</v>
      </c>
    </row>
    <row r="630" spans="1:30" x14ac:dyDescent="0.2">
      <c r="A630">
        <v>6</v>
      </c>
      <c r="B630" t="s">
        <v>30</v>
      </c>
      <c r="C630">
        <v>2021</v>
      </c>
      <c r="D630">
        <v>1</v>
      </c>
      <c r="E630">
        <v>119</v>
      </c>
      <c r="F630" t="s">
        <v>57</v>
      </c>
      <c r="G630">
        <v>93</v>
      </c>
      <c r="H630" t="s">
        <v>32</v>
      </c>
      <c r="I630">
        <v>77</v>
      </c>
      <c r="J630" t="s">
        <v>48</v>
      </c>
      <c r="K630" t="s">
        <v>34</v>
      </c>
      <c r="L630">
        <v>1</v>
      </c>
      <c r="M630" t="s">
        <v>68</v>
      </c>
      <c r="N630">
        <v>21</v>
      </c>
      <c r="O630" t="s">
        <v>69</v>
      </c>
      <c r="P630">
        <v>7654</v>
      </c>
      <c r="Q630" t="s">
        <v>70</v>
      </c>
      <c r="R630">
        <v>1</v>
      </c>
      <c r="S630" t="s">
        <v>38</v>
      </c>
      <c r="T630" t="s">
        <v>125</v>
      </c>
      <c r="U630">
        <v>1</v>
      </c>
      <c r="V630" t="s">
        <v>126</v>
      </c>
      <c r="W630">
        <v>0</v>
      </c>
      <c r="X630">
        <v>0</v>
      </c>
      <c r="Y630" s="1">
        <v>11435781</v>
      </c>
      <c r="Z630" s="1">
        <v>11435781</v>
      </c>
      <c r="AA630">
        <v>1</v>
      </c>
      <c r="AB630">
        <v>0</v>
      </c>
      <c r="AC630" s="1">
        <v>237058551</v>
      </c>
      <c r="AD630" s="1">
        <v>236340201</v>
      </c>
    </row>
    <row r="631" spans="1:30" x14ac:dyDescent="0.2">
      <c r="A631">
        <v>6</v>
      </c>
      <c r="B631" t="s">
        <v>30</v>
      </c>
      <c r="C631">
        <v>2021</v>
      </c>
      <c r="D631">
        <v>1</v>
      </c>
      <c r="E631">
        <v>119</v>
      </c>
      <c r="F631" t="s">
        <v>57</v>
      </c>
      <c r="G631">
        <v>93</v>
      </c>
      <c r="H631" t="s">
        <v>32</v>
      </c>
      <c r="I631">
        <v>77</v>
      </c>
      <c r="J631" t="s">
        <v>48</v>
      </c>
      <c r="K631" t="s">
        <v>34</v>
      </c>
      <c r="L631">
        <v>1</v>
      </c>
      <c r="M631" t="s">
        <v>68</v>
      </c>
      <c r="N631">
        <v>21</v>
      </c>
      <c r="O631" t="s">
        <v>69</v>
      </c>
      <c r="P631">
        <v>7654</v>
      </c>
      <c r="Q631" t="s">
        <v>70</v>
      </c>
      <c r="R631">
        <v>1</v>
      </c>
      <c r="S631" t="s">
        <v>38</v>
      </c>
      <c r="T631" t="s">
        <v>125</v>
      </c>
      <c r="U631">
        <v>2</v>
      </c>
      <c r="V631" t="s">
        <v>72</v>
      </c>
      <c r="W631">
        <v>0</v>
      </c>
      <c r="X631">
        <v>0</v>
      </c>
      <c r="Y631" s="1">
        <v>72648650</v>
      </c>
      <c r="Z631" s="1">
        <v>72648650</v>
      </c>
      <c r="AA631">
        <v>2.9</v>
      </c>
      <c r="AB631">
        <v>0</v>
      </c>
      <c r="AC631" s="1">
        <v>5363409604</v>
      </c>
      <c r="AD631" s="1">
        <v>2357070667</v>
      </c>
    </row>
    <row r="632" spans="1:30" x14ac:dyDescent="0.2">
      <c r="A632">
        <v>6</v>
      </c>
      <c r="B632" t="s">
        <v>30</v>
      </c>
      <c r="C632">
        <v>2021</v>
      </c>
      <c r="D632">
        <v>1</v>
      </c>
      <c r="E632">
        <v>119</v>
      </c>
      <c r="F632" t="s">
        <v>57</v>
      </c>
      <c r="G632">
        <v>93</v>
      </c>
      <c r="H632" t="s">
        <v>32</v>
      </c>
      <c r="I632">
        <v>77</v>
      </c>
      <c r="J632" t="s">
        <v>48</v>
      </c>
      <c r="K632" t="s">
        <v>34</v>
      </c>
      <c r="L632">
        <v>1</v>
      </c>
      <c r="M632" t="s">
        <v>68</v>
      </c>
      <c r="N632">
        <v>21</v>
      </c>
      <c r="O632" t="s">
        <v>69</v>
      </c>
      <c r="P632">
        <v>7654</v>
      </c>
      <c r="Q632" t="s">
        <v>70</v>
      </c>
      <c r="R632">
        <v>1</v>
      </c>
      <c r="S632" t="s">
        <v>38</v>
      </c>
      <c r="T632" t="s">
        <v>125</v>
      </c>
      <c r="U632">
        <v>3</v>
      </c>
      <c r="V632" t="s">
        <v>128</v>
      </c>
      <c r="W632">
        <v>0</v>
      </c>
      <c r="X632">
        <v>0</v>
      </c>
      <c r="Y632" s="1">
        <v>6215020</v>
      </c>
      <c r="Z632" s="1">
        <v>6215020</v>
      </c>
      <c r="AA632">
        <v>28</v>
      </c>
      <c r="AB632">
        <v>20</v>
      </c>
      <c r="AC632" s="1">
        <v>112596845</v>
      </c>
      <c r="AD632" s="1">
        <v>112454281</v>
      </c>
    </row>
    <row r="633" spans="1:30" x14ac:dyDescent="0.2">
      <c r="A633">
        <v>6</v>
      </c>
      <c r="B633" t="s">
        <v>30</v>
      </c>
      <c r="C633">
        <v>2021</v>
      </c>
      <c r="D633">
        <v>1</v>
      </c>
      <c r="E633">
        <v>119</v>
      </c>
      <c r="F633" t="s">
        <v>57</v>
      </c>
      <c r="G633">
        <v>93</v>
      </c>
      <c r="H633" t="s">
        <v>32</v>
      </c>
      <c r="I633">
        <v>77</v>
      </c>
      <c r="J633" t="s">
        <v>48</v>
      </c>
      <c r="K633" t="s">
        <v>34</v>
      </c>
      <c r="L633">
        <v>1</v>
      </c>
      <c r="M633" t="s">
        <v>68</v>
      </c>
      <c r="N633">
        <v>21</v>
      </c>
      <c r="O633" t="s">
        <v>69</v>
      </c>
      <c r="P633">
        <v>7886</v>
      </c>
      <c r="Q633" t="s">
        <v>129</v>
      </c>
      <c r="R633">
        <v>1</v>
      </c>
      <c r="S633" t="s">
        <v>38</v>
      </c>
      <c r="T633" t="s">
        <v>89</v>
      </c>
      <c r="U633">
        <v>1</v>
      </c>
      <c r="V633" t="s">
        <v>130</v>
      </c>
      <c r="W633">
        <v>0</v>
      </c>
      <c r="Y633" s="1">
        <v>0</v>
      </c>
      <c r="AA633">
        <v>0.3</v>
      </c>
      <c r="AB633">
        <v>0.09</v>
      </c>
      <c r="AC633" s="1">
        <v>132354703</v>
      </c>
      <c r="AD633" s="1">
        <v>90814954</v>
      </c>
    </row>
    <row r="634" spans="1:30" x14ac:dyDescent="0.2">
      <c r="A634">
        <v>6</v>
      </c>
      <c r="B634" t="s">
        <v>30</v>
      </c>
      <c r="C634">
        <v>2021</v>
      </c>
      <c r="D634">
        <v>1</v>
      </c>
      <c r="E634">
        <v>119</v>
      </c>
      <c r="F634" t="s">
        <v>57</v>
      </c>
      <c r="G634">
        <v>93</v>
      </c>
      <c r="H634" t="s">
        <v>32</v>
      </c>
      <c r="I634">
        <v>77</v>
      </c>
      <c r="J634" t="s">
        <v>48</v>
      </c>
      <c r="K634" t="s">
        <v>34</v>
      </c>
      <c r="L634">
        <v>1</v>
      </c>
      <c r="M634" t="s">
        <v>68</v>
      </c>
      <c r="N634">
        <v>21</v>
      </c>
      <c r="O634" t="s">
        <v>69</v>
      </c>
      <c r="P634">
        <v>7886</v>
      </c>
      <c r="Q634" t="s">
        <v>129</v>
      </c>
      <c r="R634">
        <v>1</v>
      </c>
      <c r="S634" t="s">
        <v>38</v>
      </c>
      <c r="T634" t="s">
        <v>89</v>
      </c>
      <c r="U634">
        <v>2</v>
      </c>
      <c r="V634" t="s">
        <v>132</v>
      </c>
      <c r="W634">
        <v>0</v>
      </c>
      <c r="Y634" s="1">
        <v>0</v>
      </c>
      <c r="AA634">
        <v>5</v>
      </c>
      <c r="AB634">
        <v>3</v>
      </c>
      <c r="AC634" s="1">
        <v>98615354</v>
      </c>
      <c r="AD634" s="1">
        <v>98503014</v>
      </c>
    </row>
    <row r="635" spans="1:30" x14ac:dyDescent="0.2">
      <c r="A635">
        <v>6</v>
      </c>
      <c r="B635" t="s">
        <v>30</v>
      </c>
      <c r="C635">
        <v>2021</v>
      </c>
      <c r="D635">
        <v>1</v>
      </c>
      <c r="E635">
        <v>119</v>
      </c>
      <c r="F635" t="s">
        <v>57</v>
      </c>
      <c r="G635">
        <v>93</v>
      </c>
      <c r="H635" t="s">
        <v>32</v>
      </c>
      <c r="I635">
        <v>77</v>
      </c>
      <c r="J635" t="s">
        <v>48</v>
      </c>
      <c r="K635" t="s">
        <v>34</v>
      </c>
      <c r="L635">
        <v>1</v>
      </c>
      <c r="M635" t="s">
        <v>68</v>
      </c>
      <c r="N635">
        <v>21</v>
      </c>
      <c r="O635" t="s">
        <v>69</v>
      </c>
      <c r="P635">
        <v>7886</v>
      </c>
      <c r="Q635" t="s">
        <v>129</v>
      </c>
      <c r="R635">
        <v>1</v>
      </c>
      <c r="S635" t="s">
        <v>38</v>
      </c>
      <c r="T635" t="s">
        <v>89</v>
      </c>
      <c r="U635">
        <v>3</v>
      </c>
      <c r="V635" t="s">
        <v>133</v>
      </c>
      <c r="W635">
        <v>0</v>
      </c>
      <c r="X635">
        <v>0</v>
      </c>
      <c r="Y635" s="1">
        <v>28016721</v>
      </c>
      <c r="Z635" s="1">
        <v>27764337</v>
      </c>
      <c r="AA635">
        <v>200</v>
      </c>
      <c r="AB635">
        <v>128</v>
      </c>
      <c r="AC635" s="1">
        <v>711815943</v>
      </c>
      <c r="AD635" s="1">
        <v>701456617</v>
      </c>
    </row>
    <row r="636" spans="1:30" x14ac:dyDescent="0.2">
      <c r="A636">
        <v>6</v>
      </c>
      <c r="B636" t="s">
        <v>30</v>
      </c>
      <c r="C636">
        <v>2021</v>
      </c>
      <c r="D636">
        <v>1</v>
      </c>
      <c r="E636">
        <v>119</v>
      </c>
      <c r="F636" t="s">
        <v>57</v>
      </c>
      <c r="G636">
        <v>93</v>
      </c>
      <c r="H636" t="s">
        <v>32</v>
      </c>
      <c r="I636">
        <v>77</v>
      </c>
      <c r="J636" t="s">
        <v>48</v>
      </c>
      <c r="K636" t="s">
        <v>34</v>
      </c>
      <c r="L636">
        <v>1</v>
      </c>
      <c r="M636" t="s">
        <v>68</v>
      </c>
      <c r="N636">
        <v>24</v>
      </c>
      <c r="O636" t="s">
        <v>134</v>
      </c>
      <c r="P636">
        <v>7881</v>
      </c>
      <c r="Q636" t="s">
        <v>135</v>
      </c>
      <c r="R636">
        <v>1</v>
      </c>
      <c r="S636" t="s">
        <v>38</v>
      </c>
      <c r="T636" t="s">
        <v>89</v>
      </c>
      <c r="U636">
        <v>1</v>
      </c>
      <c r="V636" t="s">
        <v>136</v>
      </c>
      <c r="W636">
        <v>0</v>
      </c>
      <c r="Y636" s="1">
        <v>0</v>
      </c>
      <c r="AA636">
        <v>1</v>
      </c>
      <c r="AB636">
        <v>0.5</v>
      </c>
      <c r="AC636" s="1">
        <v>125203888</v>
      </c>
      <c r="AD636" s="1">
        <v>125203888</v>
      </c>
    </row>
    <row r="637" spans="1:30" x14ac:dyDescent="0.2">
      <c r="A637">
        <v>6</v>
      </c>
      <c r="B637" t="s">
        <v>30</v>
      </c>
      <c r="C637">
        <v>2021</v>
      </c>
      <c r="D637">
        <v>1</v>
      </c>
      <c r="E637">
        <v>119</v>
      </c>
      <c r="F637" t="s">
        <v>57</v>
      </c>
      <c r="G637">
        <v>93</v>
      </c>
      <c r="H637" t="s">
        <v>32</v>
      </c>
      <c r="I637">
        <v>77</v>
      </c>
      <c r="J637" t="s">
        <v>48</v>
      </c>
      <c r="K637" t="s">
        <v>34</v>
      </c>
      <c r="L637">
        <v>1</v>
      </c>
      <c r="M637" t="s">
        <v>68</v>
      </c>
      <c r="N637">
        <v>24</v>
      </c>
      <c r="O637" t="s">
        <v>134</v>
      </c>
      <c r="P637">
        <v>7881</v>
      </c>
      <c r="Q637" t="s">
        <v>135</v>
      </c>
      <c r="R637">
        <v>1</v>
      </c>
      <c r="S637" t="s">
        <v>38</v>
      </c>
      <c r="T637" t="s">
        <v>89</v>
      </c>
      <c r="U637">
        <v>2</v>
      </c>
      <c r="V637" t="s">
        <v>137</v>
      </c>
      <c r="W637">
        <v>0</v>
      </c>
      <c r="X637">
        <v>0</v>
      </c>
      <c r="Y637" s="1">
        <v>14682032</v>
      </c>
      <c r="Z637" s="1">
        <v>14682032</v>
      </c>
      <c r="AA637">
        <v>1</v>
      </c>
      <c r="AB637">
        <v>0.5</v>
      </c>
      <c r="AC637" s="1">
        <v>1738720023</v>
      </c>
      <c r="AD637" s="1">
        <v>989090658</v>
      </c>
    </row>
    <row r="638" spans="1:30" x14ac:dyDescent="0.2">
      <c r="A638">
        <v>6</v>
      </c>
      <c r="B638" t="s">
        <v>30</v>
      </c>
      <c r="C638">
        <v>2021</v>
      </c>
      <c r="D638">
        <v>1</v>
      </c>
      <c r="E638">
        <v>119</v>
      </c>
      <c r="F638" t="s">
        <v>57</v>
      </c>
      <c r="G638">
        <v>93</v>
      </c>
      <c r="H638" t="s">
        <v>32</v>
      </c>
      <c r="I638">
        <v>77</v>
      </c>
      <c r="J638" t="s">
        <v>48</v>
      </c>
      <c r="K638" t="s">
        <v>34</v>
      </c>
      <c r="L638">
        <v>1</v>
      </c>
      <c r="M638" t="s">
        <v>68</v>
      </c>
      <c r="N638">
        <v>24</v>
      </c>
      <c r="O638" t="s">
        <v>134</v>
      </c>
      <c r="P638">
        <v>7881</v>
      </c>
      <c r="Q638" t="s">
        <v>135</v>
      </c>
      <c r="R638">
        <v>1</v>
      </c>
      <c r="S638" t="s">
        <v>38</v>
      </c>
      <c r="T638" t="s">
        <v>89</v>
      </c>
      <c r="U638">
        <v>3</v>
      </c>
      <c r="V638" t="s">
        <v>138</v>
      </c>
      <c r="W638">
        <v>0</v>
      </c>
      <c r="Y638" s="1">
        <v>0</v>
      </c>
      <c r="AA638">
        <v>1</v>
      </c>
      <c r="AB638">
        <v>0.5</v>
      </c>
      <c r="AC638" s="1">
        <v>673713454</v>
      </c>
      <c r="AD638" s="1">
        <v>535908348</v>
      </c>
    </row>
    <row r="639" spans="1:30" x14ac:dyDescent="0.2">
      <c r="A639">
        <v>6</v>
      </c>
      <c r="B639" t="s">
        <v>30</v>
      </c>
      <c r="C639">
        <v>2021</v>
      </c>
      <c r="D639">
        <v>1</v>
      </c>
      <c r="E639">
        <v>119</v>
      </c>
      <c r="F639" t="s">
        <v>57</v>
      </c>
      <c r="G639">
        <v>93</v>
      </c>
      <c r="H639" t="s">
        <v>32</v>
      </c>
      <c r="I639">
        <v>77</v>
      </c>
      <c r="J639" t="s">
        <v>48</v>
      </c>
      <c r="K639" t="s">
        <v>34</v>
      </c>
      <c r="L639">
        <v>1</v>
      </c>
      <c r="M639" t="s">
        <v>68</v>
      </c>
      <c r="N639">
        <v>24</v>
      </c>
      <c r="O639" t="s">
        <v>134</v>
      </c>
      <c r="P639">
        <v>7887</v>
      </c>
      <c r="Q639" t="s">
        <v>139</v>
      </c>
      <c r="R639">
        <v>1</v>
      </c>
      <c r="S639" t="s">
        <v>38</v>
      </c>
      <c r="T639" t="s">
        <v>89</v>
      </c>
      <c r="U639">
        <v>1</v>
      </c>
      <c r="V639" t="s">
        <v>140</v>
      </c>
      <c r="W639">
        <v>0</v>
      </c>
      <c r="X639">
        <v>0</v>
      </c>
      <c r="Y639" s="1">
        <v>6215020</v>
      </c>
      <c r="Z639" s="1">
        <v>6215020</v>
      </c>
      <c r="AA639">
        <v>0.38</v>
      </c>
      <c r="AB639">
        <v>0.21</v>
      </c>
      <c r="AC639" s="1">
        <v>280301883</v>
      </c>
      <c r="AD639" s="1">
        <v>278821443</v>
      </c>
    </row>
    <row r="640" spans="1:30" x14ac:dyDescent="0.2">
      <c r="A640">
        <v>6</v>
      </c>
      <c r="B640" t="s">
        <v>30</v>
      </c>
      <c r="C640">
        <v>2021</v>
      </c>
      <c r="D640">
        <v>1</v>
      </c>
      <c r="E640">
        <v>119</v>
      </c>
      <c r="F640" t="s">
        <v>57</v>
      </c>
      <c r="G640">
        <v>93</v>
      </c>
      <c r="H640" t="s">
        <v>32</v>
      </c>
      <c r="I640">
        <v>77</v>
      </c>
      <c r="J640" t="s">
        <v>48</v>
      </c>
      <c r="K640" t="s">
        <v>34</v>
      </c>
      <c r="L640">
        <v>1</v>
      </c>
      <c r="M640" t="s">
        <v>68</v>
      </c>
      <c r="N640">
        <v>24</v>
      </c>
      <c r="O640" t="s">
        <v>134</v>
      </c>
      <c r="P640">
        <v>7887</v>
      </c>
      <c r="Q640" t="s">
        <v>139</v>
      </c>
      <c r="R640">
        <v>1</v>
      </c>
      <c r="S640" t="s">
        <v>38</v>
      </c>
      <c r="T640" t="s">
        <v>89</v>
      </c>
      <c r="U640">
        <v>2</v>
      </c>
      <c r="V640" t="s">
        <v>143</v>
      </c>
      <c r="W640">
        <v>0</v>
      </c>
      <c r="X640">
        <v>0</v>
      </c>
      <c r="Y640" s="1">
        <v>37738809</v>
      </c>
      <c r="Z640" s="1">
        <v>37738809</v>
      </c>
      <c r="AA640">
        <v>3</v>
      </c>
      <c r="AB640">
        <v>2</v>
      </c>
      <c r="AC640" s="1">
        <v>640998117</v>
      </c>
      <c r="AD640" s="1">
        <v>128254423</v>
      </c>
    </row>
    <row r="641" spans="1:30" x14ac:dyDescent="0.2">
      <c r="A641">
        <v>6</v>
      </c>
      <c r="B641" t="s">
        <v>30</v>
      </c>
      <c r="C641">
        <v>2021</v>
      </c>
      <c r="D641">
        <v>1</v>
      </c>
      <c r="E641">
        <v>119</v>
      </c>
      <c r="F641" t="s">
        <v>57</v>
      </c>
      <c r="G641">
        <v>93</v>
      </c>
      <c r="H641" t="s">
        <v>32</v>
      </c>
      <c r="I641">
        <v>77</v>
      </c>
      <c r="J641" t="s">
        <v>48</v>
      </c>
      <c r="K641" t="s">
        <v>34</v>
      </c>
      <c r="L641">
        <v>5</v>
      </c>
      <c r="M641" t="s">
        <v>35</v>
      </c>
      <c r="N641">
        <v>55</v>
      </c>
      <c r="O641" t="s">
        <v>144</v>
      </c>
      <c r="P641">
        <v>7879</v>
      </c>
      <c r="Q641" t="s">
        <v>145</v>
      </c>
      <c r="R641">
        <v>1</v>
      </c>
      <c r="S641" t="s">
        <v>38</v>
      </c>
      <c r="T641" t="s">
        <v>89</v>
      </c>
      <c r="U641">
        <v>1</v>
      </c>
      <c r="V641" t="s">
        <v>146</v>
      </c>
      <c r="W641">
        <v>0</v>
      </c>
      <c r="Y641" s="1">
        <v>0</v>
      </c>
      <c r="AA641">
        <v>1</v>
      </c>
      <c r="AB641">
        <v>0.4</v>
      </c>
      <c r="AC641" s="1">
        <v>70000000</v>
      </c>
      <c r="AD641" s="1">
        <v>0</v>
      </c>
    </row>
    <row r="642" spans="1:30" x14ac:dyDescent="0.2">
      <c r="A642">
        <v>6</v>
      </c>
      <c r="B642" t="s">
        <v>30</v>
      </c>
      <c r="C642">
        <v>2021</v>
      </c>
      <c r="D642">
        <v>1</v>
      </c>
      <c r="E642">
        <v>119</v>
      </c>
      <c r="F642" t="s">
        <v>57</v>
      </c>
      <c r="G642">
        <v>93</v>
      </c>
      <c r="H642" t="s">
        <v>32</v>
      </c>
      <c r="I642">
        <v>77</v>
      </c>
      <c r="J642" t="s">
        <v>48</v>
      </c>
      <c r="K642" t="s">
        <v>34</v>
      </c>
      <c r="L642">
        <v>5</v>
      </c>
      <c r="M642" t="s">
        <v>35</v>
      </c>
      <c r="N642">
        <v>55</v>
      </c>
      <c r="O642" t="s">
        <v>144</v>
      </c>
      <c r="P642">
        <v>7879</v>
      </c>
      <c r="Q642" t="s">
        <v>145</v>
      </c>
      <c r="R642">
        <v>1</v>
      </c>
      <c r="S642" t="s">
        <v>38</v>
      </c>
      <c r="T642" t="s">
        <v>89</v>
      </c>
      <c r="U642">
        <v>2</v>
      </c>
      <c r="V642" t="s">
        <v>148</v>
      </c>
      <c r="W642">
        <v>0</v>
      </c>
      <c r="X642">
        <v>0</v>
      </c>
      <c r="Y642" s="1">
        <v>1148346556</v>
      </c>
      <c r="Z642" s="1">
        <v>953399518</v>
      </c>
      <c r="AA642">
        <v>4</v>
      </c>
      <c r="AB642">
        <v>0</v>
      </c>
      <c r="AC642" s="1">
        <v>6307940681</v>
      </c>
      <c r="AD642" s="1">
        <v>4453899800</v>
      </c>
    </row>
    <row r="643" spans="1:30" x14ac:dyDescent="0.2">
      <c r="A643">
        <v>6</v>
      </c>
      <c r="B643" t="s">
        <v>30</v>
      </c>
      <c r="C643">
        <v>2021</v>
      </c>
      <c r="D643">
        <v>1</v>
      </c>
      <c r="E643">
        <v>119</v>
      </c>
      <c r="F643" t="s">
        <v>57</v>
      </c>
      <c r="G643">
        <v>93</v>
      </c>
      <c r="H643" t="s">
        <v>32</v>
      </c>
      <c r="I643">
        <v>77</v>
      </c>
      <c r="J643" t="s">
        <v>48</v>
      </c>
      <c r="K643" t="s">
        <v>34</v>
      </c>
      <c r="L643">
        <v>5</v>
      </c>
      <c r="M643" t="s">
        <v>35</v>
      </c>
      <c r="N643">
        <v>55</v>
      </c>
      <c r="O643" t="s">
        <v>144</v>
      </c>
      <c r="P643">
        <v>7879</v>
      </c>
      <c r="Q643" t="s">
        <v>145</v>
      </c>
      <c r="R643">
        <v>1</v>
      </c>
      <c r="S643" t="s">
        <v>38</v>
      </c>
      <c r="T643" t="s">
        <v>89</v>
      </c>
      <c r="U643">
        <v>3</v>
      </c>
      <c r="V643" t="s">
        <v>149</v>
      </c>
      <c r="W643">
        <v>0</v>
      </c>
      <c r="X643">
        <v>0</v>
      </c>
      <c r="Y643" s="1">
        <v>513163499</v>
      </c>
      <c r="Z643" s="1">
        <v>513163499</v>
      </c>
      <c r="AA643">
        <v>1</v>
      </c>
      <c r="AB643">
        <v>0.4</v>
      </c>
      <c r="AC643" s="1">
        <v>2919723319</v>
      </c>
      <c r="AD643" s="1">
        <v>761141627</v>
      </c>
    </row>
    <row r="644" spans="1:30" x14ac:dyDescent="0.2">
      <c r="A644">
        <v>6</v>
      </c>
      <c r="B644" t="s">
        <v>30</v>
      </c>
      <c r="C644">
        <v>2021</v>
      </c>
      <c r="D644">
        <v>1</v>
      </c>
      <c r="E644">
        <v>119</v>
      </c>
      <c r="F644" t="s">
        <v>57</v>
      </c>
      <c r="G644">
        <v>93</v>
      </c>
      <c r="H644" t="s">
        <v>32</v>
      </c>
      <c r="I644">
        <v>77</v>
      </c>
      <c r="J644" t="s">
        <v>48</v>
      </c>
      <c r="K644" t="s">
        <v>34</v>
      </c>
      <c r="L644">
        <v>5</v>
      </c>
      <c r="M644" t="s">
        <v>35</v>
      </c>
      <c r="N644">
        <v>56</v>
      </c>
      <c r="O644" t="s">
        <v>36</v>
      </c>
      <c r="P644">
        <v>7646</v>
      </c>
      <c r="Q644" t="s">
        <v>150</v>
      </c>
      <c r="R644">
        <v>1</v>
      </c>
      <c r="S644" t="s">
        <v>38</v>
      </c>
      <c r="T644" t="s">
        <v>89</v>
      </c>
      <c r="U644">
        <v>1</v>
      </c>
      <c r="V644" t="s">
        <v>151</v>
      </c>
      <c r="W644">
        <v>0</v>
      </c>
      <c r="X644">
        <v>0</v>
      </c>
      <c r="Y644" s="1">
        <v>790968676</v>
      </c>
      <c r="Z644" s="1">
        <v>790968676</v>
      </c>
      <c r="AA644">
        <v>1</v>
      </c>
      <c r="AB644">
        <v>0.4</v>
      </c>
      <c r="AC644" s="1">
        <v>1926974</v>
      </c>
      <c r="AD644" s="1">
        <v>0</v>
      </c>
    </row>
    <row r="645" spans="1:30" x14ac:dyDescent="0.2">
      <c r="A645">
        <v>6</v>
      </c>
      <c r="B645" t="s">
        <v>30</v>
      </c>
      <c r="C645">
        <v>2021</v>
      </c>
      <c r="D645">
        <v>1</v>
      </c>
      <c r="E645">
        <v>119</v>
      </c>
      <c r="F645" t="s">
        <v>57</v>
      </c>
      <c r="G645">
        <v>93</v>
      </c>
      <c r="H645" t="s">
        <v>32</v>
      </c>
      <c r="I645">
        <v>77</v>
      </c>
      <c r="J645" t="s">
        <v>48</v>
      </c>
      <c r="K645" t="s">
        <v>34</v>
      </c>
      <c r="L645">
        <v>5</v>
      </c>
      <c r="M645" t="s">
        <v>35</v>
      </c>
      <c r="N645">
        <v>56</v>
      </c>
      <c r="O645" t="s">
        <v>36</v>
      </c>
      <c r="P645">
        <v>7646</v>
      </c>
      <c r="Q645" t="s">
        <v>150</v>
      </c>
      <c r="R645">
        <v>1</v>
      </c>
      <c r="S645" t="s">
        <v>38</v>
      </c>
      <c r="T645" t="s">
        <v>89</v>
      </c>
      <c r="U645">
        <v>2</v>
      </c>
      <c r="V645" t="s">
        <v>152</v>
      </c>
      <c r="W645">
        <v>0</v>
      </c>
      <c r="Y645" s="1">
        <v>0</v>
      </c>
      <c r="AA645">
        <v>0.2</v>
      </c>
      <c r="AB645">
        <v>0.1</v>
      </c>
      <c r="AC645" s="1">
        <v>1522185805</v>
      </c>
      <c r="AD645" s="1">
        <v>1062677585</v>
      </c>
    </row>
    <row r="646" spans="1:30" x14ac:dyDescent="0.2">
      <c r="A646">
        <v>6</v>
      </c>
      <c r="B646" t="s">
        <v>30</v>
      </c>
      <c r="C646">
        <v>2021</v>
      </c>
      <c r="D646">
        <v>1</v>
      </c>
      <c r="E646">
        <v>119</v>
      </c>
      <c r="F646" t="s">
        <v>57</v>
      </c>
      <c r="G646">
        <v>93</v>
      </c>
      <c r="H646" t="s">
        <v>32</v>
      </c>
      <c r="I646">
        <v>77</v>
      </c>
      <c r="J646" t="s">
        <v>48</v>
      </c>
      <c r="K646" t="s">
        <v>34</v>
      </c>
      <c r="L646">
        <v>5</v>
      </c>
      <c r="M646" t="s">
        <v>35</v>
      </c>
      <c r="N646">
        <v>56</v>
      </c>
      <c r="O646" t="s">
        <v>36</v>
      </c>
      <c r="P646">
        <v>7646</v>
      </c>
      <c r="Q646" t="s">
        <v>150</v>
      </c>
      <c r="R646">
        <v>1</v>
      </c>
      <c r="S646" t="s">
        <v>38</v>
      </c>
      <c r="T646" t="s">
        <v>89</v>
      </c>
      <c r="U646">
        <v>3</v>
      </c>
      <c r="V646" t="s">
        <v>154</v>
      </c>
      <c r="W646">
        <v>0</v>
      </c>
      <c r="X646">
        <v>0</v>
      </c>
      <c r="Y646" s="1">
        <v>94933191</v>
      </c>
      <c r="Z646" s="1">
        <v>94933191</v>
      </c>
      <c r="AA646">
        <v>1.04</v>
      </c>
      <c r="AB646">
        <v>0.15</v>
      </c>
      <c r="AC646" s="1">
        <v>103630000</v>
      </c>
      <c r="AD646" s="1">
        <v>61210000</v>
      </c>
    </row>
    <row r="647" spans="1:30" x14ac:dyDescent="0.2">
      <c r="A647">
        <v>6</v>
      </c>
      <c r="B647" t="s">
        <v>30</v>
      </c>
      <c r="C647">
        <v>2021</v>
      </c>
      <c r="D647">
        <v>1</v>
      </c>
      <c r="E647">
        <v>119</v>
      </c>
      <c r="F647" t="s">
        <v>57</v>
      </c>
      <c r="G647">
        <v>93</v>
      </c>
      <c r="H647" t="s">
        <v>32</v>
      </c>
      <c r="I647">
        <v>77</v>
      </c>
      <c r="J647" t="s">
        <v>48</v>
      </c>
      <c r="K647" t="s">
        <v>34</v>
      </c>
      <c r="L647">
        <v>5</v>
      </c>
      <c r="M647" t="s">
        <v>35</v>
      </c>
      <c r="N647">
        <v>56</v>
      </c>
      <c r="O647" t="s">
        <v>36</v>
      </c>
      <c r="P647">
        <v>7646</v>
      </c>
      <c r="Q647" t="s">
        <v>150</v>
      </c>
      <c r="R647">
        <v>1</v>
      </c>
      <c r="S647" t="s">
        <v>38</v>
      </c>
      <c r="T647" t="s">
        <v>89</v>
      </c>
      <c r="U647">
        <v>4</v>
      </c>
      <c r="V647" t="s">
        <v>157</v>
      </c>
      <c r="W647">
        <v>0</v>
      </c>
      <c r="X647">
        <v>0</v>
      </c>
      <c r="Y647" s="1">
        <v>29765695</v>
      </c>
      <c r="Z647" s="1">
        <v>29558528</v>
      </c>
      <c r="AA647">
        <v>0.2</v>
      </c>
      <c r="AB647">
        <v>0.09</v>
      </c>
      <c r="AC647" s="1">
        <v>1391106049</v>
      </c>
      <c r="AD647" s="1">
        <v>1299230316</v>
      </c>
    </row>
    <row r="648" spans="1:30" x14ac:dyDescent="0.2">
      <c r="A648">
        <v>6</v>
      </c>
      <c r="B648" t="s">
        <v>30</v>
      </c>
      <c r="C648">
        <v>2021</v>
      </c>
      <c r="D648">
        <v>1</v>
      </c>
      <c r="E648">
        <v>119</v>
      </c>
      <c r="F648" t="s">
        <v>57</v>
      </c>
      <c r="G648">
        <v>93</v>
      </c>
      <c r="H648" t="s">
        <v>32</v>
      </c>
      <c r="I648">
        <v>77</v>
      </c>
      <c r="J648" t="s">
        <v>48</v>
      </c>
      <c r="K648" t="s">
        <v>34</v>
      </c>
      <c r="L648">
        <v>5</v>
      </c>
      <c r="M648" t="s">
        <v>35</v>
      </c>
      <c r="N648">
        <v>56</v>
      </c>
      <c r="O648" t="s">
        <v>36</v>
      </c>
      <c r="P648">
        <v>7646</v>
      </c>
      <c r="Q648" t="s">
        <v>150</v>
      </c>
      <c r="R648">
        <v>1</v>
      </c>
      <c r="S648" t="s">
        <v>38</v>
      </c>
      <c r="T648" t="s">
        <v>89</v>
      </c>
      <c r="U648">
        <v>5</v>
      </c>
      <c r="V648" t="s">
        <v>158</v>
      </c>
      <c r="W648">
        <v>0</v>
      </c>
      <c r="X648">
        <v>0</v>
      </c>
      <c r="Y648" s="1">
        <v>26203128</v>
      </c>
      <c r="Z648" s="1">
        <v>20046457</v>
      </c>
      <c r="AA648">
        <v>0.27</v>
      </c>
      <c r="AB648">
        <v>0.12</v>
      </c>
      <c r="AC648" s="1">
        <v>433299340</v>
      </c>
      <c r="AD648" s="1">
        <v>309019468</v>
      </c>
    </row>
    <row r="649" spans="1:30" x14ac:dyDescent="0.2">
      <c r="A649">
        <v>6</v>
      </c>
      <c r="B649" t="s">
        <v>30</v>
      </c>
      <c r="C649">
        <v>2021</v>
      </c>
      <c r="D649">
        <v>1</v>
      </c>
      <c r="E649">
        <v>119</v>
      </c>
      <c r="F649" t="s">
        <v>57</v>
      </c>
      <c r="G649">
        <v>93</v>
      </c>
      <c r="H649" t="s">
        <v>32</v>
      </c>
      <c r="I649">
        <v>77</v>
      </c>
      <c r="J649" t="s">
        <v>48</v>
      </c>
      <c r="K649" t="s">
        <v>34</v>
      </c>
      <c r="L649">
        <v>5</v>
      </c>
      <c r="M649" t="s">
        <v>35</v>
      </c>
      <c r="N649">
        <v>56</v>
      </c>
      <c r="O649" t="s">
        <v>36</v>
      </c>
      <c r="P649">
        <v>7646</v>
      </c>
      <c r="Q649" t="s">
        <v>150</v>
      </c>
      <c r="R649">
        <v>1</v>
      </c>
      <c r="S649" t="s">
        <v>38</v>
      </c>
      <c r="T649" t="s">
        <v>89</v>
      </c>
      <c r="U649">
        <v>6</v>
      </c>
      <c r="V649" t="s">
        <v>160</v>
      </c>
      <c r="W649">
        <v>0</v>
      </c>
      <c r="X649">
        <v>0</v>
      </c>
      <c r="Y649" s="1">
        <v>124528490</v>
      </c>
      <c r="Z649" s="1">
        <v>124528490</v>
      </c>
      <c r="AA649">
        <v>0.21</v>
      </c>
      <c r="AB649">
        <v>0.1</v>
      </c>
      <c r="AC649" s="1">
        <v>1009921832</v>
      </c>
      <c r="AD649" s="1">
        <v>894283556</v>
      </c>
    </row>
    <row r="650" spans="1:30" x14ac:dyDescent="0.2">
      <c r="A650">
        <v>6</v>
      </c>
      <c r="B650" t="s">
        <v>30</v>
      </c>
      <c r="C650">
        <v>2021</v>
      </c>
      <c r="D650">
        <v>1</v>
      </c>
      <c r="E650">
        <v>119</v>
      </c>
      <c r="F650" t="s">
        <v>57</v>
      </c>
      <c r="G650">
        <v>93</v>
      </c>
      <c r="H650" t="s">
        <v>32</v>
      </c>
      <c r="I650">
        <v>77</v>
      </c>
      <c r="J650" t="s">
        <v>48</v>
      </c>
      <c r="K650" t="s">
        <v>34</v>
      </c>
      <c r="L650">
        <v>5</v>
      </c>
      <c r="M650" t="s">
        <v>35</v>
      </c>
      <c r="N650">
        <v>56</v>
      </c>
      <c r="O650" t="s">
        <v>36</v>
      </c>
      <c r="P650">
        <v>7646</v>
      </c>
      <c r="Q650" t="s">
        <v>150</v>
      </c>
      <c r="R650">
        <v>1</v>
      </c>
      <c r="S650" t="s">
        <v>38</v>
      </c>
      <c r="T650" t="s">
        <v>89</v>
      </c>
      <c r="U650">
        <v>7</v>
      </c>
      <c r="V650" t="s">
        <v>161</v>
      </c>
      <c r="W650">
        <v>0</v>
      </c>
      <c r="X650">
        <v>0</v>
      </c>
      <c r="Y650" s="1">
        <v>1008692598</v>
      </c>
      <c r="Z650" s="1">
        <v>1008369707</v>
      </c>
      <c r="AA650">
        <v>0.2</v>
      </c>
      <c r="AB650">
        <v>0.08</v>
      </c>
      <c r="AC650" s="1">
        <v>1099998000</v>
      </c>
      <c r="AD650" s="1">
        <v>1084627801</v>
      </c>
    </row>
    <row r="651" spans="1:30" x14ac:dyDescent="0.2">
      <c r="A651">
        <v>6</v>
      </c>
      <c r="B651" t="s">
        <v>30</v>
      </c>
      <c r="C651">
        <v>2021</v>
      </c>
      <c r="D651">
        <v>1</v>
      </c>
      <c r="E651">
        <v>260</v>
      </c>
      <c r="F651" t="s">
        <v>31</v>
      </c>
      <c r="G651">
        <v>93</v>
      </c>
      <c r="H651" t="s">
        <v>32</v>
      </c>
      <c r="I651">
        <v>66</v>
      </c>
      <c r="J651" t="s">
        <v>33</v>
      </c>
      <c r="K651" t="s">
        <v>34</v>
      </c>
      <c r="L651">
        <v>5</v>
      </c>
      <c r="M651" t="s">
        <v>35</v>
      </c>
      <c r="N651">
        <v>56</v>
      </c>
      <c r="O651" t="s">
        <v>36</v>
      </c>
      <c r="P651">
        <v>7511</v>
      </c>
      <c r="Q651" t="s">
        <v>37</v>
      </c>
      <c r="R651">
        <v>1</v>
      </c>
      <c r="S651" t="s">
        <v>38</v>
      </c>
      <c r="T651" t="s">
        <v>39</v>
      </c>
      <c r="U651">
        <v>1</v>
      </c>
      <c r="V651" t="s">
        <v>40</v>
      </c>
      <c r="W651">
        <v>0</v>
      </c>
      <c r="X651">
        <v>0</v>
      </c>
      <c r="Y651" s="1">
        <v>27707003</v>
      </c>
      <c r="Z651" s="1">
        <v>27707003</v>
      </c>
      <c r="AA651">
        <v>3.14</v>
      </c>
      <c r="AB651">
        <v>1.88</v>
      </c>
      <c r="AC651" s="1">
        <v>205738666</v>
      </c>
      <c r="AD651" s="1">
        <v>192880000</v>
      </c>
    </row>
    <row r="652" spans="1:30" x14ac:dyDescent="0.2">
      <c r="A652">
        <v>6</v>
      </c>
      <c r="B652" t="s">
        <v>30</v>
      </c>
      <c r="C652">
        <v>2021</v>
      </c>
      <c r="D652">
        <v>1</v>
      </c>
      <c r="E652">
        <v>260</v>
      </c>
      <c r="F652" t="s">
        <v>31</v>
      </c>
      <c r="G652">
        <v>93</v>
      </c>
      <c r="H652" t="s">
        <v>32</v>
      </c>
      <c r="I652">
        <v>66</v>
      </c>
      <c r="J652" t="s">
        <v>33</v>
      </c>
      <c r="K652" t="s">
        <v>34</v>
      </c>
      <c r="L652">
        <v>5</v>
      </c>
      <c r="M652" t="s">
        <v>35</v>
      </c>
      <c r="N652">
        <v>56</v>
      </c>
      <c r="O652" t="s">
        <v>36</v>
      </c>
      <c r="P652">
        <v>7511</v>
      </c>
      <c r="Q652" t="s">
        <v>37</v>
      </c>
      <c r="R652">
        <v>1</v>
      </c>
      <c r="S652" t="s">
        <v>38</v>
      </c>
      <c r="T652" t="s">
        <v>39</v>
      </c>
      <c r="U652">
        <v>2</v>
      </c>
      <c r="V652" t="s">
        <v>43</v>
      </c>
      <c r="W652">
        <v>0</v>
      </c>
      <c r="X652">
        <v>0</v>
      </c>
      <c r="Y652" s="1">
        <v>118764609</v>
      </c>
      <c r="Z652" s="1">
        <v>115617157</v>
      </c>
      <c r="AA652">
        <v>90</v>
      </c>
      <c r="AB652">
        <v>57.93</v>
      </c>
      <c r="AC652" s="1">
        <v>519270579</v>
      </c>
      <c r="AD652" s="1">
        <v>465149079</v>
      </c>
    </row>
    <row r="653" spans="1:30" x14ac:dyDescent="0.2">
      <c r="A653">
        <v>6</v>
      </c>
      <c r="B653" t="s">
        <v>30</v>
      </c>
      <c r="C653">
        <v>2021</v>
      </c>
      <c r="D653">
        <v>1</v>
      </c>
      <c r="E653">
        <v>260</v>
      </c>
      <c r="F653" t="s">
        <v>31</v>
      </c>
      <c r="G653">
        <v>93</v>
      </c>
      <c r="H653" t="s">
        <v>32</v>
      </c>
      <c r="I653">
        <v>66</v>
      </c>
      <c r="J653" t="s">
        <v>33</v>
      </c>
      <c r="K653" t="s">
        <v>34</v>
      </c>
      <c r="L653">
        <v>5</v>
      </c>
      <c r="M653" t="s">
        <v>35</v>
      </c>
      <c r="N653">
        <v>56</v>
      </c>
      <c r="O653" t="s">
        <v>36</v>
      </c>
      <c r="P653">
        <v>7511</v>
      </c>
      <c r="Q653" t="s">
        <v>37</v>
      </c>
      <c r="R653">
        <v>1</v>
      </c>
      <c r="S653" t="s">
        <v>38</v>
      </c>
      <c r="T653" t="s">
        <v>39</v>
      </c>
      <c r="U653">
        <v>3</v>
      </c>
      <c r="V653" t="s">
        <v>45</v>
      </c>
      <c r="W653">
        <v>0</v>
      </c>
      <c r="X653">
        <v>0</v>
      </c>
      <c r="Y653" s="1">
        <v>95104800</v>
      </c>
      <c r="Z653" s="1">
        <v>95104800</v>
      </c>
      <c r="AA653">
        <v>10.25</v>
      </c>
      <c r="AB653">
        <v>5</v>
      </c>
      <c r="AC653" s="1">
        <v>587329755</v>
      </c>
      <c r="AD653" s="1">
        <v>278422400</v>
      </c>
    </row>
    <row r="654" spans="1:30" x14ac:dyDescent="0.2">
      <c r="A654">
        <v>6</v>
      </c>
      <c r="B654" t="s">
        <v>30</v>
      </c>
      <c r="C654">
        <v>2021</v>
      </c>
      <c r="D654">
        <v>1</v>
      </c>
      <c r="E654">
        <v>260</v>
      </c>
      <c r="F654" t="s">
        <v>31</v>
      </c>
      <c r="G654">
        <v>93</v>
      </c>
      <c r="H654" t="s">
        <v>32</v>
      </c>
      <c r="I654">
        <v>66</v>
      </c>
      <c r="J654" t="s">
        <v>33</v>
      </c>
      <c r="K654" t="s">
        <v>34</v>
      </c>
      <c r="L654">
        <v>5</v>
      </c>
      <c r="M654" t="s">
        <v>35</v>
      </c>
      <c r="N654">
        <v>56</v>
      </c>
      <c r="O654" t="s">
        <v>36</v>
      </c>
      <c r="P654">
        <v>7511</v>
      </c>
      <c r="Q654" t="s">
        <v>37</v>
      </c>
      <c r="R654">
        <v>1</v>
      </c>
      <c r="S654" t="s">
        <v>38</v>
      </c>
      <c r="T654" t="s">
        <v>39</v>
      </c>
      <c r="U654">
        <v>4</v>
      </c>
      <c r="V654" t="s">
        <v>47</v>
      </c>
      <c r="W654">
        <v>0</v>
      </c>
      <c r="Y654" s="1">
        <v>0</v>
      </c>
      <c r="AA654">
        <v>20</v>
      </c>
      <c r="AB654">
        <v>4</v>
      </c>
      <c r="AC654" s="1">
        <v>30000000</v>
      </c>
      <c r="AD654" s="1">
        <v>0</v>
      </c>
    </row>
    <row r="655" spans="1:30" x14ac:dyDescent="0.2">
      <c r="A655">
        <v>6</v>
      </c>
      <c r="B655" t="s">
        <v>30</v>
      </c>
      <c r="C655">
        <v>2021</v>
      </c>
      <c r="D655">
        <v>1</v>
      </c>
      <c r="E655">
        <v>260</v>
      </c>
      <c r="F655" t="s">
        <v>31</v>
      </c>
      <c r="G655">
        <v>93</v>
      </c>
      <c r="H655" t="s">
        <v>32</v>
      </c>
      <c r="I655">
        <v>77</v>
      </c>
      <c r="J655" t="s">
        <v>48</v>
      </c>
      <c r="K655" t="s">
        <v>34</v>
      </c>
      <c r="L655">
        <v>5</v>
      </c>
      <c r="M655" t="s">
        <v>35</v>
      </c>
      <c r="N655">
        <v>56</v>
      </c>
      <c r="O655" t="s">
        <v>36</v>
      </c>
      <c r="P655">
        <v>7505</v>
      </c>
      <c r="Q655" t="s">
        <v>49</v>
      </c>
      <c r="R655">
        <v>1</v>
      </c>
      <c r="S655" t="s">
        <v>38</v>
      </c>
      <c r="T655" t="s">
        <v>50</v>
      </c>
      <c r="U655">
        <v>1</v>
      </c>
      <c r="V655" t="s">
        <v>51</v>
      </c>
      <c r="W655">
        <v>0</v>
      </c>
      <c r="X655">
        <v>0</v>
      </c>
      <c r="Y655" s="1">
        <v>434409215</v>
      </c>
      <c r="Z655" s="1">
        <v>429087579</v>
      </c>
      <c r="AA655">
        <v>1</v>
      </c>
      <c r="AB655">
        <v>0.48</v>
      </c>
      <c r="AC655" s="1">
        <v>4814247843</v>
      </c>
      <c r="AD655" s="1">
        <v>2915702184</v>
      </c>
    </row>
    <row r="656" spans="1:30" x14ac:dyDescent="0.2">
      <c r="A656">
        <v>6</v>
      </c>
      <c r="B656" t="s">
        <v>30</v>
      </c>
      <c r="C656">
        <v>2021</v>
      </c>
      <c r="D656">
        <v>1</v>
      </c>
      <c r="E656">
        <v>260</v>
      </c>
      <c r="F656" t="s">
        <v>31</v>
      </c>
      <c r="G656">
        <v>93</v>
      </c>
      <c r="H656" t="s">
        <v>32</v>
      </c>
      <c r="I656">
        <v>77</v>
      </c>
      <c r="J656" t="s">
        <v>48</v>
      </c>
      <c r="K656" t="s">
        <v>34</v>
      </c>
      <c r="L656">
        <v>5</v>
      </c>
      <c r="M656" t="s">
        <v>35</v>
      </c>
      <c r="N656">
        <v>56</v>
      </c>
      <c r="O656" t="s">
        <v>36</v>
      </c>
      <c r="P656">
        <v>7505</v>
      </c>
      <c r="Q656" t="s">
        <v>49</v>
      </c>
      <c r="R656">
        <v>1</v>
      </c>
      <c r="S656" t="s">
        <v>38</v>
      </c>
      <c r="T656" t="s">
        <v>50</v>
      </c>
      <c r="U656">
        <v>3</v>
      </c>
      <c r="V656" t="s">
        <v>53</v>
      </c>
      <c r="W656">
        <v>0</v>
      </c>
      <c r="Y656" s="1">
        <v>0</v>
      </c>
      <c r="AA656">
        <v>0.3</v>
      </c>
      <c r="AB656">
        <v>0</v>
      </c>
      <c r="AC656" s="1">
        <v>0</v>
      </c>
      <c r="AD656" s="1">
        <v>0</v>
      </c>
    </row>
    <row r="657" spans="1:30" x14ac:dyDescent="0.2">
      <c r="A657">
        <v>6</v>
      </c>
      <c r="B657" t="s">
        <v>30</v>
      </c>
      <c r="C657">
        <v>2021</v>
      </c>
      <c r="D657">
        <v>1</v>
      </c>
      <c r="E657">
        <v>260</v>
      </c>
      <c r="F657" t="s">
        <v>31</v>
      </c>
      <c r="G657">
        <v>93</v>
      </c>
      <c r="H657" t="s">
        <v>32</v>
      </c>
      <c r="I657">
        <v>77</v>
      </c>
      <c r="J657" t="s">
        <v>48</v>
      </c>
      <c r="K657" t="s">
        <v>34</v>
      </c>
      <c r="L657">
        <v>5</v>
      </c>
      <c r="M657" t="s">
        <v>35</v>
      </c>
      <c r="N657">
        <v>56</v>
      </c>
      <c r="O657" t="s">
        <v>36</v>
      </c>
      <c r="P657">
        <v>7505</v>
      </c>
      <c r="Q657" t="s">
        <v>49</v>
      </c>
      <c r="R657">
        <v>1</v>
      </c>
      <c r="S657" t="s">
        <v>38</v>
      </c>
      <c r="T657" t="s">
        <v>50</v>
      </c>
      <c r="U657">
        <v>5</v>
      </c>
      <c r="V657" t="s">
        <v>55</v>
      </c>
      <c r="W657">
        <v>0</v>
      </c>
      <c r="X657">
        <v>0</v>
      </c>
      <c r="Y657" s="1">
        <v>582444340</v>
      </c>
      <c r="Z657" s="1">
        <v>582444340</v>
      </c>
      <c r="AA657">
        <v>1</v>
      </c>
      <c r="AB657">
        <v>0.32</v>
      </c>
      <c r="AC657" s="1">
        <v>4735752157</v>
      </c>
      <c r="AD657" s="1">
        <v>2397147917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10046-C623-E042-ABDE-608E63DB3F6A}">
  <dimension ref="A1:R168"/>
  <sheetViews>
    <sheetView topLeftCell="A119" workbookViewId="0">
      <selection activeCell="B122" sqref="B122"/>
    </sheetView>
  </sheetViews>
  <sheetFormatPr baseColWidth="10" defaultRowHeight="24" customHeight="1" x14ac:dyDescent="0.2"/>
  <cols>
    <col min="1" max="1" width="4.1640625" style="24" bestFit="1" customWidth="1"/>
    <col min="2" max="2" width="81.1640625" style="24" customWidth="1"/>
    <col min="3" max="7" width="11.6640625" style="24" bestFit="1" customWidth="1"/>
    <col min="8" max="8" width="14.1640625" style="24" customWidth="1"/>
    <col min="9" max="9" width="11.6640625" style="24" bestFit="1" customWidth="1"/>
    <col min="10" max="10" width="13.83203125" style="24" bestFit="1" customWidth="1"/>
    <col min="11" max="11" width="11.6640625" style="24" bestFit="1" customWidth="1"/>
    <col min="12" max="12" width="11.1640625" style="24" bestFit="1" customWidth="1"/>
    <col min="13" max="13" width="10.1640625" style="24" bestFit="1" customWidth="1"/>
    <col min="14" max="14" width="10.83203125" style="24"/>
    <col min="15" max="15" width="10.6640625" style="24" bestFit="1" customWidth="1"/>
    <col min="16" max="16" width="10.1640625" style="24" bestFit="1" customWidth="1"/>
    <col min="17" max="17" width="7.1640625" style="24" bestFit="1" customWidth="1"/>
    <col min="18" max="18" width="9.1640625" style="24" bestFit="1" customWidth="1"/>
    <col min="19" max="16384" width="10.83203125" style="24"/>
  </cols>
  <sheetData>
    <row r="1" spans="1:18" ht="24" customHeight="1" x14ac:dyDescent="0.25">
      <c r="A1" s="23" t="s">
        <v>658</v>
      </c>
      <c r="B1" s="23"/>
      <c r="C1" s="23"/>
      <c r="D1" s="23"/>
      <c r="E1" s="23"/>
      <c r="F1" s="23"/>
      <c r="G1" s="23"/>
      <c r="H1" s="23"/>
      <c r="I1" s="23"/>
      <c r="J1" s="23"/>
      <c r="K1" s="23"/>
      <c r="L1" s="23"/>
      <c r="M1" s="23"/>
      <c r="N1" s="23"/>
      <c r="O1" s="23"/>
      <c r="P1" s="23"/>
      <c r="Q1" s="23"/>
      <c r="R1" s="23"/>
    </row>
    <row r="2" spans="1:18" ht="24" customHeight="1" x14ac:dyDescent="0.2">
      <c r="A2" s="25" t="s">
        <v>659</v>
      </c>
      <c r="B2" s="25"/>
      <c r="C2" s="25"/>
      <c r="D2" s="25"/>
      <c r="E2" s="25"/>
      <c r="F2" s="25"/>
      <c r="G2" s="25"/>
      <c r="H2" s="26"/>
      <c r="I2" s="25" t="s">
        <v>660</v>
      </c>
      <c r="J2" s="25"/>
      <c r="K2" s="25"/>
      <c r="L2" s="25"/>
      <c r="M2" s="25"/>
      <c r="N2" s="25"/>
      <c r="O2" s="25"/>
      <c r="P2" s="25"/>
      <c r="Q2" s="27"/>
      <c r="R2" s="27"/>
    </row>
    <row r="3" spans="1:18" s="41" customFormat="1" ht="24" customHeight="1" x14ac:dyDescent="0.15">
      <c r="A3" s="28" t="s">
        <v>661</v>
      </c>
      <c r="B3" s="29" t="s">
        <v>662</v>
      </c>
      <c r="C3" s="29" t="s">
        <v>663</v>
      </c>
      <c r="D3" s="30" t="s">
        <v>664</v>
      </c>
      <c r="E3" s="31"/>
      <c r="F3" s="30" t="s">
        <v>665</v>
      </c>
      <c r="G3" s="31"/>
      <c r="H3" s="32"/>
      <c r="I3" s="33" t="s">
        <v>666</v>
      </c>
      <c r="J3" s="34" t="s">
        <v>663</v>
      </c>
      <c r="K3" s="35" t="s">
        <v>667</v>
      </c>
      <c r="L3" s="36" t="s">
        <v>664</v>
      </c>
      <c r="M3" s="37" t="s">
        <v>668</v>
      </c>
      <c r="N3" s="38" t="s">
        <v>669</v>
      </c>
      <c r="O3" s="39" t="s">
        <v>665</v>
      </c>
      <c r="P3" s="37" t="s">
        <v>670</v>
      </c>
      <c r="Q3" s="40"/>
      <c r="R3" s="40"/>
    </row>
    <row r="4" spans="1:18" ht="24" customHeight="1" x14ac:dyDescent="0.2">
      <c r="A4" s="42">
        <v>1</v>
      </c>
      <c r="B4" s="43" t="s">
        <v>671</v>
      </c>
      <c r="C4" s="44">
        <v>2507.59</v>
      </c>
      <c r="D4" s="44">
        <v>77.459999999999994</v>
      </c>
      <c r="E4" s="45">
        <v>3.09E-2</v>
      </c>
      <c r="F4" s="44">
        <v>37.18</v>
      </c>
      <c r="G4" s="45">
        <v>1.4800000000000001E-2</v>
      </c>
      <c r="H4" s="26"/>
      <c r="I4" s="46">
        <v>123851.86</v>
      </c>
      <c r="J4" s="46">
        <v>128910.64</v>
      </c>
      <c r="K4" s="47">
        <v>69143.520000000004</v>
      </c>
      <c r="L4" s="48">
        <v>66273.72</v>
      </c>
      <c r="M4" s="49">
        <v>2869.8</v>
      </c>
      <c r="N4" s="47">
        <v>36690.06</v>
      </c>
      <c r="O4" s="48">
        <v>28245.48</v>
      </c>
      <c r="P4" s="49">
        <v>8444.57</v>
      </c>
      <c r="Q4" s="27"/>
      <c r="R4" s="27"/>
    </row>
    <row r="5" spans="1:18" ht="24" customHeight="1" x14ac:dyDescent="0.2">
      <c r="A5" s="42">
        <v>2</v>
      </c>
      <c r="B5" s="43" t="s">
        <v>672</v>
      </c>
      <c r="C5" s="44">
        <v>35905.279999999999</v>
      </c>
      <c r="D5" s="44">
        <v>35308.959999999999</v>
      </c>
      <c r="E5" s="45">
        <v>0.98340000000000005</v>
      </c>
      <c r="F5" s="44">
        <v>19018.54</v>
      </c>
      <c r="G5" s="45">
        <v>0.52969999999999995</v>
      </c>
      <c r="H5" s="26"/>
      <c r="I5" s="50"/>
      <c r="J5" s="50"/>
      <c r="K5" s="51">
        <v>0.53639999999999999</v>
      </c>
      <c r="L5" s="52">
        <v>0.5141</v>
      </c>
      <c r="M5" s="53"/>
      <c r="N5" s="51">
        <v>0.28460000000000002</v>
      </c>
      <c r="O5" s="52">
        <v>0.21909999999999999</v>
      </c>
      <c r="P5" s="53"/>
      <c r="Q5" s="27"/>
      <c r="R5" s="27"/>
    </row>
    <row r="6" spans="1:18" ht="24" customHeight="1" x14ac:dyDescent="0.2">
      <c r="A6" s="42">
        <v>3</v>
      </c>
      <c r="B6" s="43" t="s">
        <v>673</v>
      </c>
      <c r="C6" s="44">
        <v>134.4</v>
      </c>
      <c r="D6" s="44">
        <v>127.28</v>
      </c>
      <c r="E6" s="45">
        <v>0.94710000000000005</v>
      </c>
      <c r="F6" s="44">
        <v>38.19</v>
      </c>
      <c r="G6" s="45">
        <v>0.28410000000000002</v>
      </c>
      <c r="H6" s="26"/>
      <c r="I6" s="26"/>
      <c r="J6" s="27"/>
      <c r="K6" s="27"/>
      <c r="L6" s="27"/>
      <c r="M6" s="27"/>
      <c r="N6" s="27"/>
      <c r="O6" s="27"/>
      <c r="P6" s="27"/>
      <c r="Q6" s="27"/>
      <c r="R6" s="27"/>
    </row>
    <row r="7" spans="1:18" ht="24" customHeight="1" x14ac:dyDescent="0.2">
      <c r="A7" s="42">
        <v>4</v>
      </c>
      <c r="B7" s="43" t="s">
        <v>674</v>
      </c>
      <c r="C7" s="44">
        <v>1628</v>
      </c>
      <c r="D7" s="44">
        <v>377.88</v>
      </c>
      <c r="E7" s="45">
        <v>0.2321</v>
      </c>
      <c r="F7" s="44">
        <v>129.1</v>
      </c>
      <c r="G7" s="45">
        <v>7.9299999999999995E-2</v>
      </c>
      <c r="H7" s="26"/>
      <c r="I7" s="26"/>
      <c r="J7" s="54" t="s">
        <v>675</v>
      </c>
      <c r="K7" s="54"/>
      <c r="L7" s="54"/>
      <c r="M7" s="54"/>
      <c r="N7" s="54"/>
      <c r="O7" s="54"/>
      <c r="P7" s="54"/>
      <c r="Q7" s="54"/>
      <c r="R7" s="27"/>
    </row>
    <row r="8" spans="1:18" ht="24" customHeight="1" x14ac:dyDescent="0.2">
      <c r="A8" s="42">
        <v>5</v>
      </c>
      <c r="B8" s="43" t="s">
        <v>676</v>
      </c>
      <c r="C8" s="44">
        <v>3803.84</v>
      </c>
      <c r="D8" s="44">
        <v>2875.11</v>
      </c>
      <c r="E8" s="45">
        <v>0.75580000000000003</v>
      </c>
      <c r="F8" s="44">
        <v>828.8</v>
      </c>
      <c r="G8" s="45">
        <v>0.21790000000000001</v>
      </c>
      <c r="H8" s="26"/>
      <c r="I8" s="26"/>
      <c r="J8" s="27"/>
      <c r="K8" s="27"/>
      <c r="L8" s="27"/>
      <c r="M8" s="27"/>
      <c r="N8" s="27"/>
      <c r="O8" s="27"/>
      <c r="P8" s="27"/>
      <c r="Q8" s="27"/>
      <c r="R8" s="27"/>
    </row>
    <row r="9" spans="1:18" ht="24" customHeight="1" x14ac:dyDescent="0.2">
      <c r="A9" s="42">
        <v>6</v>
      </c>
      <c r="B9" s="43" t="s">
        <v>677</v>
      </c>
      <c r="C9" s="44">
        <v>17892.16</v>
      </c>
      <c r="D9" s="44">
        <v>3904.77</v>
      </c>
      <c r="E9" s="45">
        <v>0.21820000000000001</v>
      </c>
      <c r="F9" s="44">
        <v>1352.25</v>
      </c>
      <c r="G9" s="45">
        <v>7.5600000000000001E-2</v>
      </c>
      <c r="H9" s="26"/>
      <c r="I9" s="26"/>
      <c r="J9" s="55" t="s">
        <v>678</v>
      </c>
      <c r="K9" s="56" t="s">
        <v>679</v>
      </c>
      <c r="L9" s="57" t="s">
        <v>680</v>
      </c>
      <c r="M9" s="58"/>
      <c r="N9" s="57" t="s">
        <v>681</v>
      </c>
      <c r="O9" s="58"/>
      <c r="P9" s="57" t="s">
        <v>682</v>
      </c>
      <c r="Q9" s="58"/>
      <c r="R9" s="56" t="s">
        <v>683</v>
      </c>
    </row>
    <row r="10" spans="1:18" ht="24" customHeight="1" x14ac:dyDescent="0.2">
      <c r="A10" s="59">
        <v>7</v>
      </c>
      <c r="B10" s="60" t="s">
        <v>684</v>
      </c>
      <c r="C10" s="44">
        <v>5713.07</v>
      </c>
      <c r="D10" s="44">
        <v>2601</v>
      </c>
      <c r="E10" s="45">
        <v>0.45529999999999998</v>
      </c>
      <c r="F10" s="44">
        <v>492.61</v>
      </c>
      <c r="G10" s="45">
        <v>8.6199999999999999E-2</v>
      </c>
      <c r="H10" s="26"/>
      <c r="I10" s="26"/>
      <c r="J10" s="61">
        <v>8037</v>
      </c>
      <c r="K10" s="62">
        <v>8021</v>
      </c>
      <c r="L10" s="63">
        <v>6729</v>
      </c>
      <c r="M10" s="52">
        <v>0.83889999999999998</v>
      </c>
      <c r="N10" s="64">
        <v>1292</v>
      </c>
      <c r="O10" s="52">
        <v>0.16109999999999999</v>
      </c>
      <c r="P10" s="64">
        <v>6850</v>
      </c>
      <c r="Q10" s="52">
        <v>0.85299999999999998</v>
      </c>
      <c r="R10" s="65">
        <v>121</v>
      </c>
    </row>
    <row r="11" spans="1:18" ht="24" customHeight="1" x14ac:dyDescent="0.2">
      <c r="A11" s="66"/>
      <c r="B11" s="60" t="s">
        <v>685</v>
      </c>
      <c r="C11" s="44">
        <v>41561.86</v>
      </c>
      <c r="D11" s="44">
        <v>7663.01</v>
      </c>
      <c r="E11" s="45">
        <v>0.18440000000000001</v>
      </c>
      <c r="F11" s="44">
        <v>2360.98</v>
      </c>
      <c r="G11" s="45">
        <v>5.6800000000000003E-2</v>
      </c>
      <c r="H11" s="26"/>
      <c r="I11" s="26"/>
      <c r="J11" s="67"/>
      <c r="K11" s="67"/>
      <c r="L11" s="68"/>
      <c r="M11" s="69"/>
      <c r="N11" s="70"/>
      <c r="O11" s="69"/>
      <c r="P11" s="70"/>
      <c r="Q11" s="69"/>
      <c r="R11" s="71"/>
    </row>
    <row r="12" spans="1:18" ht="24" customHeight="1" x14ac:dyDescent="0.2">
      <c r="A12" s="72">
        <v>8</v>
      </c>
      <c r="B12" s="43" t="s">
        <v>686</v>
      </c>
      <c r="C12" s="44">
        <v>942.79</v>
      </c>
      <c r="D12" s="44">
        <v>890.77</v>
      </c>
      <c r="E12" s="45">
        <v>0.94479999999999997</v>
      </c>
      <c r="F12" s="44">
        <v>280.25</v>
      </c>
      <c r="G12" s="45">
        <v>0.29730000000000001</v>
      </c>
      <c r="H12" s="26"/>
      <c r="I12" s="26"/>
      <c r="J12" s="27"/>
      <c r="K12" s="27"/>
      <c r="L12" s="27"/>
      <c r="M12" s="27"/>
      <c r="N12" s="27"/>
      <c r="O12" s="27"/>
      <c r="P12" s="27"/>
      <c r="Q12" s="27"/>
      <c r="R12" s="27"/>
    </row>
    <row r="13" spans="1:18" ht="24" customHeight="1" x14ac:dyDescent="0.2">
      <c r="A13" s="42">
        <v>9</v>
      </c>
      <c r="B13" s="43" t="s">
        <v>687</v>
      </c>
      <c r="C13" s="44">
        <v>2537.64</v>
      </c>
      <c r="D13" s="44">
        <v>1650.2</v>
      </c>
      <c r="E13" s="45">
        <v>0.65029999999999999</v>
      </c>
      <c r="F13" s="44">
        <v>505.43</v>
      </c>
      <c r="G13" s="45">
        <v>0.19919999999999999</v>
      </c>
      <c r="H13" s="26"/>
      <c r="I13" s="25" t="s">
        <v>660</v>
      </c>
      <c r="J13" s="25"/>
      <c r="K13" s="25"/>
      <c r="L13" s="25"/>
      <c r="M13" s="25"/>
      <c r="N13" s="27"/>
      <c r="O13" s="27"/>
      <c r="P13" s="27"/>
      <c r="Q13" s="27"/>
      <c r="R13" s="27"/>
    </row>
    <row r="14" spans="1:18" ht="24" customHeight="1" x14ac:dyDescent="0.2">
      <c r="A14" s="42">
        <v>10</v>
      </c>
      <c r="B14" s="43" t="s">
        <v>688</v>
      </c>
      <c r="C14" s="44">
        <v>921.3</v>
      </c>
      <c r="D14" s="44">
        <v>407.08</v>
      </c>
      <c r="E14" s="45">
        <v>0.44180000000000003</v>
      </c>
      <c r="F14" s="44">
        <v>123.99</v>
      </c>
      <c r="G14" s="45">
        <v>0.1346</v>
      </c>
      <c r="H14" s="26"/>
      <c r="I14" s="122" t="s">
        <v>689</v>
      </c>
      <c r="J14" s="123" t="s">
        <v>690</v>
      </c>
      <c r="K14" s="124" t="s">
        <v>669</v>
      </c>
      <c r="L14" s="125" t="s">
        <v>665</v>
      </c>
      <c r="M14" s="126" t="s">
        <v>670</v>
      </c>
      <c r="N14" s="27"/>
      <c r="O14" s="27"/>
      <c r="P14" s="27"/>
      <c r="Q14" s="27"/>
      <c r="R14" s="27"/>
    </row>
    <row r="15" spans="1:18" ht="24" customHeight="1" x14ac:dyDescent="0.2">
      <c r="A15" s="42">
        <v>11</v>
      </c>
      <c r="B15" s="43" t="s">
        <v>691</v>
      </c>
      <c r="C15" s="44">
        <v>503</v>
      </c>
      <c r="D15" s="44">
        <v>464.1</v>
      </c>
      <c r="E15" s="45">
        <v>0.92269999999999996</v>
      </c>
      <c r="F15" s="44">
        <v>85.24</v>
      </c>
      <c r="G15" s="45">
        <v>0.16950000000000001</v>
      </c>
      <c r="H15" s="26"/>
      <c r="I15" s="46">
        <v>8036.64</v>
      </c>
      <c r="J15" s="46">
        <v>8020.94</v>
      </c>
      <c r="K15" s="47">
        <v>6849.52</v>
      </c>
      <c r="L15" s="48">
        <v>6728.66</v>
      </c>
      <c r="M15" s="49">
        <v>120.86</v>
      </c>
      <c r="N15" s="27"/>
      <c r="O15" s="27"/>
      <c r="P15" s="27"/>
      <c r="Q15" s="27"/>
      <c r="R15" s="27"/>
    </row>
    <row r="16" spans="1:18" ht="24" customHeight="1" x14ac:dyDescent="0.2">
      <c r="A16" s="42">
        <v>12</v>
      </c>
      <c r="B16" s="43" t="s">
        <v>692</v>
      </c>
      <c r="C16" s="44">
        <v>9297.66</v>
      </c>
      <c r="D16" s="44">
        <v>5215.04</v>
      </c>
      <c r="E16" s="45">
        <v>0.56089999999999995</v>
      </c>
      <c r="F16" s="44">
        <v>1480.26</v>
      </c>
      <c r="G16" s="45">
        <v>0.15920000000000001</v>
      </c>
      <c r="H16" s="26"/>
      <c r="I16" s="50"/>
      <c r="J16" s="50"/>
      <c r="K16" s="51">
        <v>0.85299999999999998</v>
      </c>
      <c r="L16" s="52">
        <v>0.83889999999999998</v>
      </c>
      <c r="M16" s="53"/>
      <c r="N16" s="27"/>
      <c r="O16" s="27"/>
      <c r="P16" s="27"/>
      <c r="Q16" s="27"/>
      <c r="R16" s="27"/>
    </row>
    <row r="17" spans="1:18" ht="24" customHeight="1" x14ac:dyDescent="0.2">
      <c r="A17" s="42">
        <v>13</v>
      </c>
      <c r="B17" s="43" t="s">
        <v>693</v>
      </c>
      <c r="C17" s="44">
        <v>5562.07</v>
      </c>
      <c r="D17" s="44">
        <v>4711.05</v>
      </c>
      <c r="E17" s="45">
        <v>0.84699999999999998</v>
      </c>
      <c r="F17" s="44">
        <v>1512.67</v>
      </c>
      <c r="G17" s="45">
        <v>0.27200000000000002</v>
      </c>
      <c r="H17" s="26"/>
      <c r="I17" s="26"/>
      <c r="J17" s="26"/>
      <c r="K17" s="26"/>
      <c r="L17" s="26"/>
      <c r="M17" s="26"/>
      <c r="N17" s="26"/>
      <c r="O17" s="26"/>
      <c r="P17" s="26"/>
      <c r="Q17" s="26"/>
      <c r="R17" s="26"/>
    </row>
    <row r="18" spans="1:18" ht="24" customHeight="1" x14ac:dyDescent="0.2">
      <c r="A18" s="74" t="s">
        <v>694</v>
      </c>
      <c r="B18" s="75"/>
      <c r="C18" s="76">
        <v>128910.64</v>
      </c>
      <c r="D18" s="76">
        <v>66273.72</v>
      </c>
      <c r="E18" s="77">
        <v>0.5141</v>
      </c>
      <c r="F18" s="76">
        <v>28245.48</v>
      </c>
      <c r="G18" s="78">
        <v>0.21909999999999999</v>
      </c>
      <c r="H18" s="26"/>
      <c r="I18" s="26"/>
      <c r="J18" s="26"/>
      <c r="K18" s="26"/>
      <c r="L18" s="26"/>
      <c r="M18" s="26"/>
      <c r="N18" s="26"/>
      <c r="O18" s="26"/>
      <c r="P18" s="26"/>
      <c r="Q18" s="26"/>
      <c r="R18" s="26"/>
    </row>
    <row r="19" spans="1:18" ht="24" customHeight="1" x14ac:dyDescent="0.2">
      <c r="A19" s="79" t="s">
        <v>695</v>
      </c>
      <c r="B19" s="80"/>
      <c r="C19" s="44">
        <v>24128.799999999999</v>
      </c>
      <c r="D19" s="44">
        <v>10362.58</v>
      </c>
      <c r="E19" s="45">
        <v>0.42949999999999999</v>
      </c>
      <c r="F19" s="44">
        <v>9210.57</v>
      </c>
      <c r="G19" s="45">
        <v>0.38169999999999998</v>
      </c>
      <c r="H19" s="26"/>
      <c r="I19" s="26"/>
      <c r="J19" s="26"/>
      <c r="K19" s="26"/>
      <c r="L19" s="26"/>
      <c r="M19" s="26"/>
      <c r="N19" s="26"/>
      <c r="O19" s="26"/>
      <c r="P19" s="26"/>
      <c r="Q19" s="26"/>
      <c r="R19" s="26"/>
    </row>
    <row r="20" spans="1:18" ht="24" customHeight="1" x14ac:dyDescent="0.2">
      <c r="A20" s="81" t="s">
        <v>696</v>
      </c>
      <c r="B20" s="82"/>
      <c r="C20" s="83">
        <v>153039.44</v>
      </c>
      <c r="D20" s="83">
        <v>76636.31</v>
      </c>
      <c r="E20" s="84">
        <v>0.50080000000000002</v>
      </c>
      <c r="F20" s="83">
        <v>37456.050000000003</v>
      </c>
      <c r="G20" s="84">
        <v>0.2447</v>
      </c>
      <c r="H20" s="26"/>
      <c r="I20" s="26"/>
      <c r="J20" s="26"/>
      <c r="K20" s="26"/>
      <c r="L20" s="26"/>
      <c r="M20" s="26"/>
      <c r="N20" s="26"/>
      <c r="O20" s="26"/>
      <c r="P20" s="26"/>
      <c r="Q20" s="26"/>
      <c r="R20" s="26"/>
    </row>
    <row r="21" spans="1:18" ht="24" customHeight="1" x14ac:dyDescent="0.2">
      <c r="A21" s="85" t="s">
        <v>697</v>
      </c>
      <c r="B21" s="85"/>
      <c r="C21" s="85"/>
      <c r="D21" s="85"/>
      <c r="E21" s="85"/>
      <c r="F21" s="85"/>
      <c r="G21" s="85"/>
      <c r="H21" s="26"/>
      <c r="I21" s="26"/>
      <c r="J21" s="26"/>
      <c r="K21" s="26"/>
      <c r="L21" s="26"/>
      <c r="M21" s="26"/>
      <c r="N21" s="26"/>
      <c r="O21" s="26"/>
      <c r="P21" s="26"/>
      <c r="Q21" s="26"/>
      <c r="R21" s="26"/>
    </row>
    <row r="22" spans="1:18" ht="24" customHeight="1" x14ac:dyDescent="0.2">
      <c r="A22" s="86" t="s">
        <v>698</v>
      </c>
      <c r="B22" s="86"/>
      <c r="C22" s="86"/>
      <c r="D22" s="86"/>
      <c r="E22" s="86"/>
      <c r="F22" s="86"/>
      <c r="G22" s="86"/>
      <c r="H22" s="26"/>
      <c r="I22" s="26"/>
      <c r="J22" s="26"/>
      <c r="K22" s="26"/>
      <c r="L22" s="26" t="s">
        <v>699</v>
      </c>
      <c r="M22" s="26"/>
      <c r="N22" s="26" t="s">
        <v>699</v>
      </c>
      <c r="O22" s="26"/>
      <c r="P22" s="26"/>
      <c r="Q22" s="26"/>
      <c r="R22" s="26"/>
    </row>
    <row r="23" spans="1:18" ht="24" customHeight="1" x14ac:dyDescent="0.2">
      <c r="A23" s="87"/>
      <c r="B23" s="26"/>
      <c r="C23" s="88">
        <v>87348.79</v>
      </c>
      <c r="D23" s="88">
        <v>58610.71</v>
      </c>
      <c r="E23" s="88"/>
      <c r="F23" s="88">
        <v>25884.51</v>
      </c>
      <c r="G23" s="26"/>
      <c r="H23" s="26"/>
      <c r="I23" s="26"/>
      <c r="J23" s="26"/>
      <c r="K23" s="26"/>
      <c r="L23" s="26"/>
      <c r="M23" s="26"/>
      <c r="N23" s="26"/>
      <c r="O23" s="26"/>
      <c r="P23" s="26"/>
      <c r="Q23" s="26"/>
      <c r="R23" s="26"/>
    </row>
    <row r="24" spans="1:18" ht="24" customHeight="1" x14ac:dyDescent="0.25">
      <c r="A24" s="23" t="s">
        <v>700</v>
      </c>
      <c r="B24" s="23"/>
      <c r="C24" s="23"/>
      <c r="D24" s="23"/>
      <c r="E24" s="23"/>
      <c r="F24" s="23"/>
      <c r="G24" s="23"/>
      <c r="H24" s="23"/>
      <c r="I24" s="23"/>
      <c r="J24" s="23"/>
      <c r="K24" s="23"/>
      <c r="L24" s="23"/>
      <c r="M24" s="23"/>
      <c r="N24" s="23"/>
      <c r="O24" s="23"/>
      <c r="P24" s="23"/>
      <c r="Q24" s="23"/>
      <c r="R24" s="23"/>
    </row>
    <row r="25" spans="1:18" ht="24" customHeight="1" x14ac:dyDescent="0.2">
      <c r="A25" s="25" t="s">
        <v>659</v>
      </c>
      <c r="B25" s="25"/>
      <c r="C25" s="25"/>
      <c r="D25" s="25"/>
      <c r="E25" s="25"/>
      <c r="F25" s="25"/>
      <c r="G25" s="25"/>
      <c r="H25" s="26"/>
      <c r="I25" s="25" t="s">
        <v>660</v>
      </c>
      <c r="J25" s="25"/>
      <c r="K25" s="25"/>
      <c r="L25" s="25"/>
      <c r="M25" s="25"/>
      <c r="N25" s="25"/>
      <c r="O25" s="25"/>
      <c r="P25" s="25"/>
      <c r="Q25" s="27"/>
      <c r="R25" s="27"/>
    </row>
    <row r="26" spans="1:18" s="135" customFormat="1" ht="24" customHeight="1" x14ac:dyDescent="0.15">
      <c r="A26" s="127" t="s">
        <v>661</v>
      </c>
      <c r="B26" s="128" t="s">
        <v>662</v>
      </c>
      <c r="C26" s="128" t="s">
        <v>663</v>
      </c>
      <c r="D26" s="129" t="s">
        <v>664</v>
      </c>
      <c r="E26" s="130"/>
      <c r="F26" s="129" t="s">
        <v>665</v>
      </c>
      <c r="G26" s="130"/>
      <c r="H26" s="131"/>
      <c r="I26" s="122" t="s">
        <v>666</v>
      </c>
      <c r="J26" s="123" t="s">
        <v>663</v>
      </c>
      <c r="K26" s="124" t="s">
        <v>667</v>
      </c>
      <c r="L26" s="132" t="s">
        <v>664</v>
      </c>
      <c r="M26" s="126" t="s">
        <v>668</v>
      </c>
      <c r="N26" s="133" t="s">
        <v>669</v>
      </c>
      <c r="O26" s="125" t="s">
        <v>665</v>
      </c>
      <c r="P26" s="126" t="s">
        <v>670</v>
      </c>
      <c r="Q26" s="134"/>
      <c r="R26" s="134"/>
    </row>
    <row r="27" spans="1:18" ht="24" customHeight="1" x14ac:dyDescent="0.2">
      <c r="A27" s="42">
        <v>1</v>
      </c>
      <c r="B27" s="43" t="s">
        <v>701</v>
      </c>
      <c r="C27" s="44">
        <v>39785.86</v>
      </c>
      <c r="D27" s="44">
        <v>21754.55</v>
      </c>
      <c r="E27" s="45">
        <v>0.54679999999999995</v>
      </c>
      <c r="F27" s="44">
        <v>6844.08</v>
      </c>
      <c r="G27" s="45">
        <v>0.17199999999999999</v>
      </c>
      <c r="H27" s="26"/>
      <c r="I27" s="46">
        <v>337446.95</v>
      </c>
      <c r="J27" s="46">
        <v>329950.81</v>
      </c>
      <c r="K27" s="47">
        <v>162833.75</v>
      </c>
      <c r="L27" s="48">
        <v>156589.35</v>
      </c>
      <c r="M27" s="49">
        <v>6244.4</v>
      </c>
      <c r="N27" s="47">
        <v>73705.320000000007</v>
      </c>
      <c r="O27" s="48">
        <v>61715.92</v>
      </c>
      <c r="P27" s="49">
        <v>11989.39</v>
      </c>
      <c r="Q27" s="27"/>
      <c r="R27" s="27"/>
    </row>
    <row r="28" spans="1:18" ht="24" customHeight="1" x14ac:dyDescent="0.2">
      <c r="A28" s="42">
        <v>2</v>
      </c>
      <c r="B28" s="43" t="s">
        <v>702</v>
      </c>
      <c r="C28" s="44">
        <v>14278.58</v>
      </c>
      <c r="D28" s="44">
        <v>11851.33</v>
      </c>
      <c r="E28" s="45">
        <v>0.83</v>
      </c>
      <c r="F28" s="44">
        <v>1532.53</v>
      </c>
      <c r="G28" s="45">
        <v>0.10730000000000001</v>
      </c>
      <c r="H28" s="26"/>
      <c r="I28" s="50"/>
      <c r="J28" s="50"/>
      <c r="K28" s="51">
        <v>0.49380000000000002</v>
      </c>
      <c r="L28" s="52">
        <v>0.47460000000000002</v>
      </c>
      <c r="M28" s="53"/>
      <c r="N28" s="51">
        <v>0.2235</v>
      </c>
      <c r="O28" s="52">
        <v>0.187</v>
      </c>
      <c r="P28" s="53"/>
      <c r="Q28" s="27"/>
      <c r="R28" s="27"/>
    </row>
    <row r="29" spans="1:18" ht="24" customHeight="1" x14ac:dyDescent="0.2">
      <c r="A29" s="42">
        <v>3</v>
      </c>
      <c r="B29" s="43" t="s">
        <v>703</v>
      </c>
      <c r="C29" s="44">
        <v>23584.73</v>
      </c>
      <c r="D29" s="44">
        <v>14893.12</v>
      </c>
      <c r="E29" s="45">
        <v>0.63149999999999995</v>
      </c>
      <c r="F29" s="44">
        <v>1618.16</v>
      </c>
      <c r="G29" s="45">
        <v>6.8599999999999994E-2</v>
      </c>
      <c r="H29" s="26"/>
      <c r="I29" s="26"/>
      <c r="J29" s="27"/>
      <c r="K29" s="27"/>
      <c r="L29" s="27"/>
      <c r="M29" s="27"/>
      <c r="N29" s="27"/>
      <c r="O29" s="27"/>
      <c r="P29" s="27"/>
      <c r="Q29" s="27"/>
      <c r="R29" s="27"/>
    </row>
    <row r="30" spans="1:18" ht="24" customHeight="1" x14ac:dyDescent="0.2">
      <c r="A30" s="42">
        <v>4</v>
      </c>
      <c r="B30" s="43" t="s">
        <v>704</v>
      </c>
      <c r="C30" s="44">
        <v>88567.11</v>
      </c>
      <c r="D30" s="44">
        <v>48252.89</v>
      </c>
      <c r="E30" s="45">
        <v>0.54479999999999995</v>
      </c>
      <c r="F30" s="44">
        <v>15009.43</v>
      </c>
      <c r="G30" s="45">
        <v>0.16950000000000001</v>
      </c>
      <c r="H30" s="26"/>
      <c r="I30" s="26"/>
      <c r="J30" s="54" t="s">
        <v>675</v>
      </c>
      <c r="K30" s="54"/>
      <c r="L30" s="54"/>
      <c r="M30" s="54"/>
      <c r="N30" s="54"/>
      <c r="O30" s="54"/>
      <c r="P30" s="54"/>
      <c r="Q30" s="54"/>
      <c r="R30" s="27"/>
    </row>
    <row r="31" spans="1:18" ht="24" customHeight="1" x14ac:dyDescent="0.2">
      <c r="A31" s="42">
        <v>5</v>
      </c>
      <c r="B31" s="43" t="s">
        <v>705</v>
      </c>
      <c r="C31" s="44">
        <v>16670.14</v>
      </c>
      <c r="D31" s="44">
        <v>14354.41</v>
      </c>
      <c r="E31" s="45">
        <v>0.86109999999999998</v>
      </c>
      <c r="F31" s="44">
        <v>2782.66</v>
      </c>
      <c r="G31" s="45">
        <v>0.16689999999999999</v>
      </c>
      <c r="H31" s="26"/>
      <c r="I31" s="26"/>
      <c r="J31" s="27"/>
      <c r="K31" s="27"/>
      <c r="L31" s="27"/>
      <c r="M31" s="27"/>
      <c r="N31" s="27"/>
      <c r="O31" s="27"/>
      <c r="P31" s="27"/>
      <c r="Q31" s="27"/>
      <c r="R31" s="27"/>
    </row>
    <row r="32" spans="1:18" ht="24" customHeight="1" x14ac:dyDescent="0.2">
      <c r="A32" s="42">
        <v>6</v>
      </c>
      <c r="B32" s="43" t="s">
        <v>706</v>
      </c>
      <c r="C32" s="44">
        <v>1015.12</v>
      </c>
      <c r="D32" s="44">
        <v>691.57</v>
      </c>
      <c r="E32" s="45">
        <v>0.68130000000000002</v>
      </c>
      <c r="F32" s="44">
        <v>126.78</v>
      </c>
      <c r="G32" s="45">
        <v>0.1249</v>
      </c>
      <c r="H32" s="26"/>
      <c r="I32" s="26"/>
      <c r="J32" s="55" t="s">
        <v>678</v>
      </c>
      <c r="K32" s="56" t="s">
        <v>679</v>
      </c>
      <c r="L32" s="57" t="s">
        <v>680</v>
      </c>
      <c r="M32" s="58"/>
      <c r="N32" s="57" t="s">
        <v>681</v>
      </c>
      <c r="O32" s="58"/>
      <c r="P32" s="57" t="s">
        <v>682</v>
      </c>
      <c r="Q32" s="58"/>
      <c r="R32" s="56" t="s">
        <v>683</v>
      </c>
    </row>
    <row r="33" spans="1:18" ht="24" customHeight="1" x14ac:dyDescent="0.2">
      <c r="A33" s="42">
        <v>7</v>
      </c>
      <c r="B33" s="43" t="s">
        <v>707</v>
      </c>
      <c r="C33" s="44">
        <v>2298.86</v>
      </c>
      <c r="D33" s="44">
        <v>2298.86</v>
      </c>
      <c r="E33" s="45">
        <v>1</v>
      </c>
      <c r="F33" s="44">
        <v>1149.43</v>
      </c>
      <c r="G33" s="45">
        <v>0.5</v>
      </c>
      <c r="H33" s="26"/>
      <c r="I33" s="26"/>
      <c r="J33" s="91">
        <v>61740</v>
      </c>
      <c r="K33" s="63">
        <v>61099</v>
      </c>
      <c r="L33" s="63">
        <v>36543</v>
      </c>
      <c r="M33" s="52">
        <v>0.59809999999999997</v>
      </c>
      <c r="N33" s="64">
        <v>24556</v>
      </c>
      <c r="O33" s="52">
        <v>0.40189999999999998</v>
      </c>
      <c r="P33" s="64">
        <v>42239</v>
      </c>
      <c r="Q33" s="52">
        <v>0.68520000000000003</v>
      </c>
      <c r="R33" s="65">
        <v>5696</v>
      </c>
    </row>
    <row r="34" spans="1:18" ht="24" customHeight="1" x14ac:dyDescent="0.2">
      <c r="A34" s="42">
        <v>8</v>
      </c>
      <c r="B34" s="43" t="s">
        <v>708</v>
      </c>
      <c r="C34" s="44">
        <v>134657.95000000001</v>
      </c>
      <c r="D34" s="44">
        <v>35088.370000000003</v>
      </c>
      <c r="E34" s="45">
        <v>0.2606</v>
      </c>
      <c r="F34" s="44">
        <v>31213.57</v>
      </c>
      <c r="G34" s="45">
        <v>0.23180000000000001</v>
      </c>
      <c r="H34" s="26"/>
      <c r="I34" s="26"/>
      <c r="J34" s="68"/>
      <c r="K34" s="68"/>
      <c r="L34" s="68"/>
      <c r="M34" s="69"/>
      <c r="N34" s="70"/>
      <c r="O34" s="69"/>
      <c r="P34" s="70"/>
      <c r="Q34" s="69"/>
      <c r="R34" s="71"/>
    </row>
    <row r="35" spans="1:18" ht="24" customHeight="1" x14ac:dyDescent="0.2">
      <c r="A35" s="42">
        <v>9</v>
      </c>
      <c r="B35" s="43" t="s">
        <v>709</v>
      </c>
      <c r="C35" s="44">
        <v>9092.4599999999991</v>
      </c>
      <c r="D35" s="44">
        <v>7404.24</v>
      </c>
      <c r="E35" s="45">
        <v>0.81430000000000002</v>
      </c>
      <c r="F35" s="44">
        <v>1439.28</v>
      </c>
      <c r="G35" s="45">
        <v>0.1583</v>
      </c>
      <c r="H35" s="26"/>
      <c r="I35" s="26"/>
      <c r="J35" s="27"/>
      <c r="K35" s="27"/>
      <c r="L35" s="27"/>
      <c r="M35" s="27"/>
      <c r="N35" s="27"/>
      <c r="O35" s="27"/>
      <c r="P35" s="27"/>
      <c r="Q35" s="27"/>
      <c r="R35" s="27"/>
    </row>
    <row r="36" spans="1:18" ht="24" customHeight="1" x14ac:dyDescent="0.2">
      <c r="A36" s="74" t="s">
        <v>694</v>
      </c>
      <c r="B36" s="75"/>
      <c r="C36" s="76">
        <v>329950.81</v>
      </c>
      <c r="D36" s="76">
        <v>156589.35</v>
      </c>
      <c r="E36" s="77">
        <v>0.47460000000000002</v>
      </c>
      <c r="F36" s="76">
        <v>61715.92</v>
      </c>
      <c r="G36" s="78">
        <v>0.187</v>
      </c>
      <c r="H36" s="26"/>
      <c r="I36" s="25" t="s">
        <v>660</v>
      </c>
      <c r="J36" s="25"/>
      <c r="K36" s="25"/>
      <c r="L36" s="25"/>
      <c r="M36" s="25"/>
      <c r="N36" s="27"/>
      <c r="O36" s="27"/>
      <c r="P36" s="27"/>
      <c r="Q36" s="27"/>
      <c r="R36" s="27"/>
    </row>
    <row r="37" spans="1:18" ht="24" customHeight="1" x14ac:dyDescent="0.2">
      <c r="A37" s="79" t="s">
        <v>695</v>
      </c>
      <c r="B37" s="80"/>
      <c r="C37" s="44">
        <v>36234.230000000003</v>
      </c>
      <c r="D37" s="44">
        <v>16942.3</v>
      </c>
      <c r="E37" s="45">
        <v>0.46760000000000002</v>
      </c>
      <c r="F37" s="44">
        <v>14964.06</v>
      </c>
      <c r="G37" s="45">
        <v>0.41299999999999998</v>
      </c>
      <c r="H37" s="26"/>
      <c r="I37" s="122" t="s">
        <v>689</v>
      </c>
      <c r="J37" s="123" t="s">
        <v>690</v>
      </c>
      <c r="K37" s="124" t="s">
        <v>669</v>
      </c>
      <c r="L37" s="125" t="s">
        <v>665</v>
      </c>
      <c r="M37" s="126" t="s">
        <v>670</v>
      </c>
      <c r="N37" s="27"/>
      <c r="O37" s="27"/>
      <c r="P37" s="27"/>
      <c r="Q37" s="27"/>
      <c r="R37" s="27"/>
    </row>
    <row r="38" spans="1:18" ht="24" customHeight="1" x14ac:dyDescent="0.2">
      <c r="A38" s="81" t="s">
        <v>696</v>
      </c>
      <c r="B38" s="82"/>
      <c r="C38" s="83">
        <v>366185.05</v>
      </c>
      <c r="D38" s="83">
        <v>173531.65</v>
      </c>
      <c r="E38" s="84">
        <v>0.47389999999999999</v>
      </c>
      <c r="F38" s="83">
        <v>76679.98</v>
      </c>
      <c r="G38" s="84">
        <v>0.2094</v>
      </c>
      <c r="H38" s="26"/>
      <c r="I38" s="46">
        <v>61740.36</v>
      </c>
      <c r="J38" s="46">
        <v>61099.06</v>
      </c>
      <c r="K38" s="47">
        <v>42238.64</v>
      </c>
      <c r="L38" s="48">
        <v>36542.65</v>
      </c>
      <c r="M38" s="49">
        <v>5695.99</v>
      </c>
      <c r="N38" s="27"/>
      <c r="O38" s="27"/>
      <c r="P38" s="27"/>
      <c r="Q38" s="27"/>
      <c r="R38" s="27"/>
    </row>
    <row r="39" spans="1:18" ht="24" customHeight="1" x14ac:dyDescent="0.2">
      <c r="A39" s="85" t="s">
        <v>710</v>
      </c>
      <c r="B39" s="85"/>
      <c r="C39" s="85"/>
      <c r="D39" s="85"/>
      <c r="E39" s="85"/>
      <c r="F39" s="85"/>
      <c r="G39" s="85"/>
      <c r="H39" s="26"/>
      <c r="I39" s="50"/>
      <c r="J39" s="50"/>
      <c r="K39" s="51">
        <v>0.68520000000000003</v>
      </c>
      <c r="L39" s="52">
        <v>0.59809999999999997</v>
      </c>
      <c r="M39" s="53"/>
      <c r="N39" s="27"/>
      <c r="O39" s="27"/>
      <c r="P39" s="27"/>
      <c r="Q39" s="27"/>
      <c r="R39" s="27"/>
    </row>
    <row r="40" spans="1:18" ht="24" customHeight="1" x14ac:dyDescent="0.2">
      <c r="A40" s="86" t="s">
        <v>698</v>
      </c>
      <c r="B40" s="86"/>
      <c r="C40" s="86"/>
      <c r="D40" s="86"/>
      <c r="E40" s="86"/>
      <c r="F40" s="86"/>
      <c r="G40" s="86"/>
      <c r="H40" s="26"/>
      <c r="I40" s="26"/>
      <c r="J40" s="26"/>
      <c r="K40" s="26"/>
      <c r="L40" s="26"/>
      <c r="M40" s="26"/>
      <c r="N40" s="26"/>
      <c r="O40" s="26"/>
      <c r="P40" s="26"/>
      <c r="Q40" s="26"/>
      <c r="R40" s="26"/>
    </row>
    <row r="41" spans="1:18" ht="24" customHeight="1" x14ac:dyDescent="0.2">
      <c r="A41" s="26"/>
      <c r="B41" s="26"/>
      <c r="C41" s="26"/>
      <c r="D41" s="26"/>
      <c r="E41" s="26"/>
      <c r="F41" s="26"/>
      <c r="G41" s="26"/>
      <c r="H41" s="26"/>
      <c r="I41" s="26"/>
      <c r="J41" s="26"/>
      <c r="K41" s="26"/>
      <c r="L41" s="26"/>
      <c r="M41" s="26"/>
      <c r="N41" s="26"/>
      <c r="O41" s="26"/>
      <c r="P41" s="26"/>
      <c r="Q41" s="26"/>
      <c r="R41" s="26"/>
    </row>
    <row r="42" spans="1:18" ht="24" customHeight="1" x14ac:dyDescent="0.25">
      <c r="A42" s="23" t="s">
        <v>711</v>
      </c>
      <c r="B42" s="23"/>
      <c r="C42" s="23"/>
      <c r="D42" s="23"/>
      <c r="E42" s="23"/>
      <c r="F42" s="23"/>
      <c r="G42" s="23"/>
      <c r="H42" s="23"/>
      <c r="I42" s="23"/>
      <c r="J42" s="23"/>
      <c r="K42" s="23"/>
      <c r="L42" s="23"/>
      <c r="M42" s="23"/>
      <c r="N42" s="23"/>
      <c r="O42" s="23"/>
      <c r="P42" s="23"/>
      <c r="Q42" s="23"/>
      <c r="R42" s="23"/>
    </row>
    <row r="43" spans="1:18" ht="24" customHeight="1" x14ac:dyDescent="0.2">
      <c r="A43" s="25" t="s">
        <v>659</v>
      </c>
      <c r="B43" s="25"/>
      <c r="C43" s="25"/>
      <c r="D43" s="25"/>
      <c r="E43" s="25"/>
      <c r="F43" s="25"/>
      <c r="G43" s="25"/>
      <c r="H43" s="26"/>
      <c r="I43" s="25" t="s">
        <v>660</v>
      </c>
      <c r="J43" s="25"/>
      <c r="K43" s="25"/>
      <c r="L43" s="25"/>
      <c r="M43" s="25"/>
      <c r="N43" s="25"/>
      <c r="O43" s="25"/>
      <c r="P43" s="25"/>
      <c r="Q43" s="27"/>
      <c r="R43" s="27"/>
    </row>
    <row r="44" spans="1:18" s="135" customFormat="1" ht="24" customHeight="1" x14ac:dyDescent="0.15">
      <c r="A44" s="127" t="s">
        <v>661</v>
      </c>
      <c r="B44" s="128" t="s">
        <v>662</v>
      </c>
      <c r="C44" s="128" t="s">
        <v>663</v>
      </c>
      <c r="D44" s="129" t="s">
        <v>664</v>
      </c>
      <c r="E44" s="130"/>
      <c r="F44" s="129" t="s">
        <v>665</v>
      </c>
      <c r="G44" s="130"/>
      <c r="H44" s="131"/>
      <c r="I44" s="122" t="s">
        <v>666</v>
      </c>
      <c r="J44" s="123" t="s">
        <v>663</v>
      </c>
      <c r="K44" s="124" t="s">
        <v>667</v>
      </c>
      <c r="L44" s="132" t="s">
        <v>664</v>
      </c>
      <c r="M44" s="126" t="s">
        <v>668</v>
      </c>
      <c r="N44" s="133" t="s">
        <v>669</v>
      </c>
      <c r="O44" s="125" t="s">
        <v>665</v>
      </c>
      <c r="P44" s="126" t="s">
        <v>670</v>
      </c>
      <c r="Q44" s="134"/>
      <c r="R44" s="134"/>
    </row>
    <row r="45" spans="1:18" ht="24" customHeight="1" x14ac:dyDescent="0.2">
      <c r="A45" s="42">
        <v>1</v>
      </c>
      <c r="B45" s="43" t="s">
        <v>712</v>
      </c>
      <c r="C45" s="44">
        <v>7891.55</v>
      </c>
      <c r="D45" s="44">
        <v>7180.19</v>
      </c>
      <c r="E45" s="45">
        <v>0.90990000000000004</v>
      </c>
      <c r="F45" s="44">
        <v>2250.4499999999998</v>
      </c>
      <c r="G45" s="45">
        <v>0.28520000000000001</v>
      </c>
      <c r="H45" s="26"/>
      <c r="I45" s="46">
        <v>136602</v>
      </c>
      <c r="J45" s="46">
        <v>139181.01</v>
      </c>
      <c r="K45" s="47">
        <v>81764</v>
      </c>
      <c r="L45" s="48">
        <v>75306.75</v>
      </c>
      <c r="M45" s="49">
        <v>6457.25</v>
      </c>
      <c r="N45" s="47">
        <v>26454</v>
      </c>
      <c r="O45" s="48">
        <v>24679.58</v>
      </c>
      <c r="P45" s="49">
        <v>1774.42</v>
      </c>
      <c r="Q45" s="27"/>
      <c r="R45" s="27"/>
    </row>
    <row r="46" spans="1:18" ht="24" customHeight="1" x14ac:dyDescent="0.2">
      <c r="A46" s="42">
        <v>2</v>
      </c>
      <c r="B46" s="43" t="s">
        <v>713</v>
      </c>
      <c r="C46" s="44">
        <v>25963</v>
      </c>
      <c r="D46" s="44">
        <v>22697.05</v>
      </c>
      <c r="E46" s="45">
        <v>0.87419999999999998</v>
      </c>
      <c r="F46" s="44">
        <v>7221.13</v>
      </c>
      <c r="G46" s="45">
        <v>0.27810000000000001</v>
      </c>
      <c r="H46" s="26"/>
      <c r="I46" s="50"/>
      <c r="J46" s="50"/>
      <c r="K46" s="51">
        <v>0.58940000000000003</v>
      </c>
      <c r="L46" s="52">
        <v>0.54110000000000003</v>
      </c>
      <c r="M46" s="53"/>
      <c r="N46" s="51">
        <v>0.19070000000000001</v>
      </c>
      <c r="O46" s="52">
        <v>0.17730000000000001</v>
      </c>
      <c r="P46" s="53"/>
      <c r="Q46" s="27"/>
      <c r="R46" s="27"/>
    </row>
    <row r="47" spans="1:18" ht="24" customHeight="1" x14ac:dyDescent="0.2">
      <c r="A47" s="42">
        <v>3</v>
      </c>
      <c r="B47" s="43" t="s">
        <v>714</v>
      </c>
      <c r="C47" s="44">
        <v>1300</v>
      </c>
      <c r="D47" s="44">
        <v>1080.8</v>
      </c>
      <c r="E47" s="45">
        <v>0.83140000000000003</v>
      </c>
      <c r="F47" s="44">
        <v>321.18</v>
      </c>
      <c r="G47" s="45">
        <v>0.24709999999999999</v>
      </c>
      <c r="H47" s="26"/>
      <c r="I47" s="26"/>
      <c r="J47" s="27"/>
      <c r="K47" s="27"/>
      <c r="L47" s="27"/>
      <c r="M47" s="27"/>
      <c r="N47" s="27"/>
      <c r="O47" s="27"/>
      <c r="P47" s="27"/>
      <c r="Q47" s="27"/>
      <c r="R47" s="27"/>
    </row>
    <row r="48" spans="1:18" ht="24" customHeight="1" x14ac:dyDescent="0.2">
      <c r="A48" s="42">
        <v>4</v>
      </c>
      <c r="B48" s="43" t="s">
        <v>715</v>
      </c>
      <c r="C48" s="44">
        <v>350</v>
      </c>
      <c r="D48" s="44">
        <v>245.5</v>
      </c>
      <c r="E48" s="45">
        <v>0.70140000000000002</v>
      </c>
      <c r="F48" s="44">
        <v>76.22</v>
      </c>
      <c r="G48" s="45">
        <v>0.21779999999999999</v>
      </c>
      <c r="H48" s="26"/>
      <c r="I48" s="26"/>
      <c r="J48" s="54" t="s">
        <v>675</v>
      </c>
      <c r="K48" s="54"/>
      <c r="L48" s="54"/>
      <c r="M48" s="54"/>
      <c r="N48" s="54"/>
      <c r="O48" s="54"/>
      <c r="P48" s="54"/>
      <c r="Q48" s="54"/>
      <c r="R48" s="27"/>
    </row>
    <row r="49" spans="1:18" ht="24" customHeight="1" x14ac:dyDescent="0.2">
      <c r="A49" s="42">
        <v>5</v>
      </c>
      <c r="B49" s="43" t="s">
        <v>716</v>
      </c>
      <c r="C49" s="44">
        <v>27639.89</v>
      </c>
      <c r="D49" s="44">
        <v>12014.89</v>
      </c>
      <c r="E49" s="45">
        <v>0.43469999999999998</v>
      </c>
      <c r="F49" s="44">
        <v>4136.43</v>
      </c>
      <c r="G49" s="45">
        <v>0.1497</v>
      </c>
      <c r="H49" s="26"/>
      <c r="I49" s="26"/>
      <c r="J49" s="27"/>
      <c r="K49" s="27"/>
      <c r="L49" s="27"/>
      <c r="M49" s="27"/>
      <c r="N49" s="27"/>
      <c r="O49" s="27"/>
      <c r="P49" s="27"/>
      <c r="Q49" s="27"/>
      <c r="R49" s="27"/>
    </row>
    <row r="50" spans="1:18" ht="24" customHeight="1" x14ac:dyDescent="0.2">
      <c r="A50" s="42">
        <v>6</v>
      </c>
      <c r="B50" s="43" t="s">
        <v>717</v>
      </c>
      <c r="C50" s="44">
        <v>16668.349999999999</v>
      </c>
      <c r="D50" s="44">
        <v>8590.6200000000008</v>
      </c>
      <c r="E50" s="45">
        <v>0.51539999999999997</v>
      </c>
      <c r="F50" s="44">
        <v>3945.27</v>
      </c>
      <c r="G50" s="45">
        <v>0.23669999999999999</v>
      </c>
      <c r="H50" s="26"/>
      <c r="I50" s="26"/>
      <c r="J50" s="55" t="s">
        <v>678</v>
      </c>
      <c r="K50" s="56" t="s">
        <v>679</v>
      </c>
      <c r="L50" s="57" t="s">
        <v>680</v>
      </c>
      <c r="M50" s="58"/>
      <c r="N50" s="57" t="s">
        <v>681</v>
      </c>
      <c r="O50" s="58"/>
      <c r="P50" s="57" t="s">
        <v>682</v>
      </c>
      <c r="Q50" s="58"/>
      <c r="R50" s="56" t="s">
        <v>683</v>
      </c>
    </row>
    <row r="51" spans="1:18" ht="24" customHeight="1" x14ac:dyDescent="0.2">
      <c r="A51" s="42">
        <v>7</v>
      </c>
      <c r="B51" s="43" t="s">
        <v>718</v>
      </c>
      <c r="C51" s="44">
        <v>22988</v>
      </c>
      <c r="D51" s="44">
        <v>3716.38</v>
      </c>
      <c r="E51" s="45">
        <v>0.16170000000000001</v>
      </c>
      <c r="F51" s="44">
        <v>1201.78</v>
      </c>
      <c r="G51" s="45">
        <v>5.2299999999999999E-2</v>
      </c>
      <c r="H51" s="26"/>
      <c r="I51" s="26"/>
      <c r="J51" s="91">
        <v>35064</v>
      </c>
      <c r="K51" s="63">
        <v>34844</v>
      </c>
      <c r="L51" s="63">
        <v>28048</v>
      </c>
      <c r="M51" s="52">
        <v>0.80489999999999995</v>
      </c>
      <c r="N51" s="64">
        <v>6797</v>
      </c>
      <c r="O51" s="52">
        <v>0.1951</v>
      </c>
      <c r="P51" s="64">
        <v>29249</v>
      </c>
      <c r="Q51" s="52">
        <v>0.83679999999999999</v>
      </c>
      <c r="R51" s="65">
        <v>1201</v>
      </c>
    </row>
    <row r="52" spans="1:18" ht="24" customHeight="1" x14ac:dyDescent="0.2">
      <c r="A52" s="42">
        <v>8</v>
      </c>
      <c r="B52" s="43" t="s">
        <v>719</v>
      </c>
      <c r="C52" s="44">
        <v>15420.22</v>
      </c>
      <c r="D52" s="44">
        <v>4738.29</v>
      </c>
      <c r="E52" s="45">
        <v>0.30730000000000002</v>
      </c>
      <c r="F52" s="44">
        <v>1437.8</v>
      </c>
      <c r="G52" s="45">
        <v>9.3200000000000005E-2</v>
      </c>
      <c r="H52" s="26"/>
      <c r="I52" s="26"/>
      <c r="J52" s="27"/>
      <c r="K52" s="27"/>
      <c r="L52" s="27"/>
      <c r="M52" s="27"/>
      <c r="N52" s="27"/>
      <c r="O52" s="27"/>
      <c r="P52" s="27"/>
      <c r="Q52" s="27"/>
      <c r="R52" s="27"/>
    </row>
    <row r="53" spans="1:18" ht="24" customHeight="1" x14ac:dyDescent="0.2">
      <c r="A53" s="42">
        <v>9</v>
      </c>
      <c r="B53" s="43" t="s">
        <v>720</v>
      </c>
      <c r="C53" s="44">
        <v>1600</v>
      </c>
      <c r="D53" s="44">
        <v>997.63</v>
      </c>
      <c r="E53" s="45">
        <v>0.62350000000000005</v>
      </c>
      <c r="F53" s="44">
        <v>356.98</v>
      </c>
      <c r="G53" s="45">
        <v>0.22309999999999999</v>
      </c>
      <c r="H53" s="26"/>
      <c r="I53" s="25" t="s">
        <v>660</v>
      </c>
      <c r="J53" s="25"/>
      <c r="K53" s="25"/>
      <c r="L53" s="25"/>
      <c r="M53" s="25"/>
      <c r="N53" s="27"/>
      <c r="O53" s="27"/>
      <c r="P53" s="27"/>
      <c r="Q53" s="27"/>
      <c r="R53" s="27"/>
    </row>
    <row r="54" spans="1:18" ht="24" customHeight="1" x14ac:dyDescent="0.2">
      <c r="A54" s="42">
        <v>10</v>
      </c>
      <c r="B54" s="43" t="s">
        <v>721</v>
      </c>
      <c r="C54" s="44">
        <v>960</v>
      </c>
      <c r="D54" s="44">
        <v>186</v>
      </c>
      <c r="E54" s="45">
        <v>0.1938</v>
      </c>
      <c r="F54" s="44">
        <v>0</v>
      </c>
      <c r="G54" s="45">
        <v>0</v>
      </c>
      <c r="H54" s="26"/>
      <c r="I54" s="122" t="s">
        <v>689</v>
      </c>
      <c r="J54" s="123" t="s">
        <v>690</v>
      </c>
      <c r="K54" s="124" t="s">
        <v>669</v>
      </c>
      <c r="L54" s="125" t="s">
        <v>665</v>
      </c>
      <c r="M54" s="126" t="s">
        <v>670</v>
      </c>
      <c r="N54" s="27"/>
      <c r="O54" s="27"/>
      <c r="P54" s="27"/>
      <c r="Q54" s="27"/>
      <c r="R54" s="27"/>
    </row>
    <row r="55" spans="1:18" ht="24" customHeight="1" x14ac:dyDescent="0.2">
      <c r="A55" s="42">
        <v>11</v>
      </c>
      <c r="B55" s="43" t="s">
        <v>722</v>
      </c>
      <c r="C55" s="44">
        <v>400</v>
      </c>
      <c r="D55" s="44">
        <v>280.7</v>
      </c>
      <c r="E55" s="45">
        <v>0.70179999999999998</v>
      </c>
      <c r="F55" s="44">
        <v>0</v>
      </c>
      <c r="G55" s="45">
        <v>0</v>
      </c>
      <c r="H55" s="26"/>
      <c r="I55" s="46">
        <v>35063.660000000003</v>
      </c>
      <c r="J55" s="46">
        <v>34844.46</v>
      </c>
      <c r="K55" s="47">
        <v>29249</v>
      </c>
      <c r="L55" s="48">
        <v>28047.78</v>
      </c>
      <c r="M55" s="49">
        <v>1201.22</v>
      </c>
      <c r="N55" s="27"/>
      <c r="O55" s="27"/>
      <c r="P55" s="27"/>
      <c r="Q55" s="27"/>
      <c r="R55" s="27"/>
    </row>
    <row r="56" spans="1:18" ht="24" customHeight="1" x14ac:dyDescent="0.2">
      <c r="A56" s="42">
        <v>12</v>
      </c>
      <c r="B56" s="43" t="s">
        <v>723</v>
      </c>
      <c r="C56" s="44">
        <v>18000</v>
      </c>
      <c r="D56" s="44">
        <v>13578.69</v>
      </c>
      <c r="E56" s="45">
        <v>0.75439999999999996</v>
      </c>
      <c r="F56" s="44">
        <v>3732.35</v>
      </c>
      <c r="G56" s="45">
        <v>0.2074</v>
      </c>
      <c r="H56" s="26"/>
      <c r="I56" s="50"/>
      <c r="J56" s="50"/>
      <c r="K56" s="51">
        <v>0.83679999999999999</v>
      </c>
      <c r="L56" s="52">
        <v>0.80489999999999995</v>
      </c>
      <c r="M56" s="53"/>
      <c r="N56" s="27"/>
      <c r="O56" s="27"/>
      <c r="P56" s="27"/>
      <c r="Q56" s="27"/>
      <c r="R56" s="27"/>
    </row>
    <row r="57" spans="1:18" ht="24" customHeight="1" x14ac:dyDescent="0.2">
      <c r="A57" s="74" t="s">
        <v>694</v>
      </c>
      <c r="B57" s="75"/>
      <c r="C57" s="76">
        <v>139181.01</v>
      </c>
      <c r="D57" s="76">
        <v>75306.75</v>
      </c>
      <c r="E57" s="77">
        <v>0.54110000000000003</v>
      </c>
      <c r="F57" s="76">
        <v>24679.58</v>
      </c>
      <c r="G57" s="78">
        <v>0.17730000000000001</v>
      </c>
      <c r="H57" s="26"/>
      <c r="I57" s="26"/>
      <c r="J57" s="26"/>
      <c r="K57" s="26"/>
      <c r="L57" s="26"/>
      <c r="M57" s="26"/>
      <c r="N57" s="26"/>
      <c r="O57" s="26"/>
      <c r="P57" s="26"/>
      <c r="Q57" s="26"/>
      <c r="R57" s="26"/>
    </row>
    <row r="58" spans="1:18" ht="24" customHeight="1" x14ac:dyDescent="0.2">
      <c r="A58" s="79" t="s">
        <v>695</v>
      </c>
      <c r="B58" s="80"/>
      <c r="C58" s="44">
        <v>12971.18</v>
      </c>
      <c r="D58" s="44">
        <v>8289.94</v>
      </c>
      <c r="E58" s="45">
        <v>0.6391</v>
      </c>
      <c r="F58" s="44">
        <v>5638.34</v>
      </c>
      <c r="G58" s="45">
        <v>0.43469999999999998</v>
      </c>
      <c r="H58" s="26"/>
      <c r="I58" s="26"/>
      <c r="J58" s="26"/>
      <c r="K58" s="26"/>
      <c r="L58" s="26"/>
      <c r="M58" s="26"/>
      <c r="N58" s="26"/>
      <c r="O58" s="26"/>
      <c r="P58" s="26"/>
      <c r="Q58" s="26"/>
      <c r="R58" s="26"/>
    </row>
    <row r="59" spans="1:18" ht="24" customHeight="1" x14ac:dyDescent="0.2">
      <c r="A59" s="81" t="s">
        <v>696</v>
      </c>
      <c r="B59" s="82"/>
      <c r="C59" s="83">
        <v>152152.18</v>
      </c>
      <c r="D59" s="83">
        <v>83596.69</v>
      </c>
      <c r="E59" s="84">
        <v>0.5494</v>
      </c>
      <c r="F59" s="83">
        <v>30317.93</v>
      </c>
      <c r="G59" s="84">
        <v>0.1993</v>
      </c>
      <c r="H59" s="26"/>
      <c r="I59" s="26"/>
      <c r="J59" s="26"/>
      <c r="K59" s="26"/>
      <c r="L59" s="26"/>
      <c r="M59" s="26"/>
      <c r="N59" s="26"/>
      <c r="O59" s="26"/>
      <c r="P59" s="26"/>
      <c r="Q59" s="26"/>
      <c r="R59" s="26"/>
    </row>
    <row r="60" spans="1:18" ht="24" customHeight="1" x14ac:dyDescent="0.2">
      <c r="A60" s="85" t="s">
        <v>724</v>
      </c>
      <c r="B60" s="85"/>
      <c r="C60" s="85"/>
      <c r="D60" s="85"/>
      <c r="E60" s="85"/>
      <c r="F60" s="85"/>
      <c r="G60" s="85"/>
      <c r="H60" s="26"/>
      <c r="I60" s="26"/>
      <c r="J60" s="26"/>
      <c r="K60" s="26"/>
      <c r="L60" s="26"/>
      <c r="M60" s="26"/>
      <c r="N60" s="26"/>
      <c r="O60" s="26"/>
      <c r="P60" s="26"/>
      <c r="Q60" s="26"/>
      <c r="R60" s="26"/>
    </row>
    <row r="61" spans="1:18" ht="24" customHeight="1" x14ac:dyDescent="0.2">
      <c r="A61" s="86" t="s">
        <v>698</v>
      </c>
      <c r="B61" s="86"/>
      <c r="C61" s="86"/>
      <c r="D61" s="86"/>
      <c r="E61" s="86"/>
      <c r="F61" s="86"/>
      <c r="G61" s="86"/>
      <c r="H61" s="26"/>
      <c r="I61" s="26"/>
      <c r="J61" s="26"/>
      <c r="K61" s="26"/>
      <c r="L61" s="26"/>
      <c r="M61" s="26"/>
      <c r="N61" s="26"/>
      <c r="O61" s="26"/>
      <c r="P61" s="26"/>
      <c r="Q61" s="26"/>
      <c r="R61" s="26"/>
    </row>
    <row r="62" spans="1:18" ht="24" customHeight="1" x14ac:dyDescent="0.2">
      <c r="A62" s="26"/>
      <c r="B62" s="26"/>
      <c r="C62" s="26"/>
      <c r="D62" s="26"/>
      <c r="E62" s="26"/>
      <c r="F62" s="26"/>
      <c r="G62" s="26"/>
      <c r="H62" s="26"/>
      <c r="I62" s="26"/>
      <c r="J62" s="26"/>
      <c r="K62" s="26"/>
      <c r="L62" s="26"/>
      <c r="M62" s="26"/>
      <c r="N62" s="26"/>
      <c r="O62" s="26"/>
      <c r="P62" s="26"/>
      <c r="Q62" s="26"/>
      <c r="R62" s="26"/>
    </row>
    <row r="63" spans="1:18" ht="24" customHeight="1" x14ac:dyDescent="0.25">
      <c r="A63" s="23" t="s">
        <v>725</v>
      </c>
      <c r="B63" s="23"/>
      <c r="C63" s="23"/>
      <c r="D63" s="23"/>
      <c r="E63" s="23"/>
      <c r="F63" s="23"/>
      <c r="G63" s="23"/>
      <c r="H63" s="23"/>
      <c r="I63" s="23"/>
      <c r="J63" s="23"/>
      <c r="K63" s="23"/>
      <c r="L63" s="23"/>
      <c r="M63" s="23"/>
      <c r="N63" s="23"/>
      <c r="O63" s="23"/>
      <c r="P63" s="23"/>
      <c r="Q63" s="23"/>
      <c r="R63" s="23"/>
    </row>
    <row r="64" spans="1:18" ht="24" customHeight="1" x14ac:dyDescent="0.2">
      <c r="A64" s="25" t="s">
        <v>659</v>
      </c>
      <c r="B64" s="25"/>
      <c r="C64" s="25"/>
      <c r="D64" s="25"/>
      <c r="E64" s="25"/>
      <c r="F64" s="25"/>
      <c r="G64" s="25"/>
      <c r="H64" s="26"/>
      <c r="I64" s="25" t="s">
        <v>660</v>
      </c>
      <c r="J64" s="25"/>
      <c r="K64" s="25"/>
      <c r="L64" s="25"/>
      <c r="M64" s="25"/>
      <c r="N64" s="25"/>
      <c r="O64" s="25"/>
      <c r="P64" s="25"/>
      <c r="Q64" s="27"/>
      <c r="R64" s="27"/>
    </row>
    <row r="65" spans="1:18" s="135" customFormat="1" ht="24" customHeight="1" x14ac:dyDescent="0.15">
      <c r="A65" s="127" t="s">
        <v>661</v>
      </c>
      <c r="B65" s="128" t="s">
        <v>662</v>
      </c>
      <c r="C65" s="128" t="s">
        <v>663</v>
      </c>
      <c r="D65" s="129" t="s">
        <v>664</v>
      </c>
      <c r="E65" s="130"/>
      <c r="F65" s="129" t="s">
        <v>665</v>
      </c>
      <c r="G65" s="130"/>
      <c r="H65" s="131"/>
      <c r="I65" s="122" t="s">
        <v>666</v>
      </c>
      <c r="J65" s="123" t="s">
        <v>663</v>
      </c>
      <c r="K65" s="124" t="s">
        <v>667</v>
      </c>
      <c r="L65" s="132" t="s">
        <v>664</v>
      </c>
      <c r="M65" s="126" t="s">
        <v>668</v>
      </c>
      <c r="N65" s="133" t="s">
        <v>669</v>
      </c>
      <c r="O65" s="125" t="s">
        <v>665</v>
      </c>
      <c r="P65" s="126" t="s">
        <v>670</v>
      </c>
      <c r="Q65" s="134"/>
      <c r="R65" s="134"/>
    </row>
    <row r="66" spans="1:18" ht="24" customHeight="1" x14ac:dyDescent="0.2">
      <c r="A66" s="42">
        <v>1</v>
      </c>
      <c r="B66" s="43" t="s">
        <v>726</v>
      </c>
      <c r="C66" s="44">
        <v>16569.07</v>
      </c>
      <c r="D66" s="44">
        <v>13263.16</v>
      </c>
      <c r="E66" s="45">
        <v>0.80049999999999999</v>
      </c>
      <c r="F66" s="44">
        <v>3279.96</v>
      </c>
      <c r="G66" s="45">
        <v>0.19800000000000001</v>
      </c>
      <c r="H66" s="26"/>
      <c r="I66" s="46">
        <v>31446</v>
      </c>
      <c r="J66" s="46">
        <v>31402</v>
      </c>
      <c r="K66" s="47">
        <v>23878</v>
      </c>
      <c r="L66" s="48">
        <v>22464.73</v>
      </c>
      <c r="M66" s="49">
        <v>1413.27</v>
      </c>
      <c r="N66" s="47">
        <v>6406</v>
      </c>
      <c r="O66" s="48">
        <v>5934.91</v>
      </c>
      <c r="P66" s="49">
        <v>471.09</v>
      </c>
      <c r="Q66" s="27"/>
      <c r="R66" s="27"/>
    </row>
    <row r="67" spans="1:18" ht="24" customHeight="1" x14ac:dyDescent="0.2">
      <c r="A67" s="42">
        <v>2</v>
      </c>
      <c r="B67" s="43" t="s">
        <v>727</v>
      </c>
      <c r="C67" s="44">
        <v>90.65</v>
      </c>
      <c r="D67" s="44">
        <v>87.5</v>
      </c>
      <c r="E67" s="45">
        <v>0.96530000000000005</v>
      </c>
      <c r="F67" s="44">
        <v>16.04</v>
      </c>
      <c r="G67" s="45">
        <v>0.17699999999999999</v>
      </c>
      <c r="H67" s="26"/>
      <c r="I67" s="50"/>
      <c r="J67" s="50"/>
      <c r="K67" s="51">
        <v>0.76039999999999996</v>
      </c>
      <c r="L67" s="52">
        <v>0.71540000000000004</v>
      </c>
      <c r="M67" s="53"/>
      <c r="N67" s="51">
        <v>0.20399999999999999</v>
      </c>
      <c r="O67" s="52">
        <v>0.189</v>
      </c>
      <c r="P67" s="53"/>
      <c r="Q67" s="27"/>
      <c r="R67" s="27"/>
    </row>
    <row r="68" spans="1:18" ht="24" customHeight="1" x14ac:dyDescent="0.2">
      <c r="A68" s="42">
        <v>3</v>
      </c>
      <c r="B68" s="43" t="s">
        <v>728</v>
      </c>
      <c r="C68" s="44">
        <v>222.88</v>
      </c>
      <c r="D68" s="44">
        <v>36.57</v>
      </c>
      <c r="E68" s="45">
        <v>0.1641</v>
      </c>
      <c r="F68" s="44">
        <v>13.4</v>
      </c>
      <c r="G68" s="45">
        <v>6.0100000000000001E-2</v>
      </c>
      <c r="H68" s="26"/>
      <c r="I68" s="92"/>
      <c r="J68" s="27"/>
      <c r="K68" s="27"/>
      <c r="L68" s="27"/>
      <c r="M68" s="27"/>
      <c r="N68" s="27"/>
      <c r="O68" s="27"/>
      <c r="P68" s="27"/>
      <c r="Q68" s="27"/>
      <c r="R68" s="27"/>
    </row>
    <row r="69" spans="1:18" ht="24" customHeight="1" x14ac:dyDescent="0.2">
      <c r="A69" s="42">
        <v>4</v>
      </c>
      <c r="B69" s="43" t="s">
        <v>729</v>
      </c>
      <c r="C69" s="44">
        <v>10954.34</v>
      </c>
      <c r="D69" s="44">
        <v>7456.02</v>
      </c>
      <c r="E69" s="45">
        <v>0.68059999999999998</v>
      </c>
      <c r="F69" s="44">
        <v>2094.77</v>
      </c>
      <c r="G69" s="45">
        <v>0.19120000000000001</v>
      </c>
      <c r="H69" s="26"/>
      <c r="I69" s="26"/>
      <c r="J69" s="54" t="s">
        <v>675</v>
      </c>
      <c r="K69" s="54"/>
      <c r="L69" s="54"/>
      <c r="M69" s="54"/>
      <c r="N69" s="54"/>
      <c r="O69" s="54"/>
      <c r="P69" s="54"/>
      <c r="Q69" s="54"/>
      <c r="R69" s="27"/>
    </row>
    <row r="70" spans="1:18" ht="24" customHeight="1" x14ac:dyDescent="0.2">
      <c r="A70" s="42">
        <v>5</v>
      </c>
      <c r="B70" s="43" t="s">
        <v>730</v>
      </c>
      <c r="C70" s="44">
        <v>941.44</v>
      </c>
      <c r="D70" s="44">
        <v>278.73</v>
      </c>
      <c r="E70" s="45">
        <v>0.29609999999999997</v>
      </c>
      <c r="F70" s="44">
        <v>89.69</v>
      </c>
      <c r="G70" s="45">
        <v>9.5299999999999996E-2</v>
      </c>
      <c r="H70" s="26"/>
      <c r="I70" s="26"/>
      <c r="J70" s="27"/>
      <c r="K70" s="27"/>
      <c r="L70" s="27"/>
      <c r="M70" s="27"/>
      <c r="N70" s="27"/>
      <c r="O70" s="27"/>
      <c r="P70" s="27"/>
      <c r="Q70" s="27"/>
      <c r="R70" s="27"/>
    </row>
    <row r="71" spans="1:18" ht="24" customHeight="1" x14ac:dyDescent="0.2">
      <c r="A71" s="42">
        <v>6</v>
      </c>
      <c r="B71" s="43" t="s">
        <v>731</v>
      </c>
      <c r="C71" s="44">
        <v>2623.62</v>
      </c>
      <c r="D71" s="44">
        <v>1342.74</v>
      </c>
      <c r="E71" s="45">
        <v>0.51180000000000003</v>
      </c>
      <c r="F71" s="44">
        <v>441.05</v>
      </c>
      <c r="G71" s="45">
        <v>0.1681</v>
      </c>
      <c r="H71" s="26"/>
      <c r="I71" s="26"/>
      <c r="J71" s="55" t="s">
        <v>678</v>
      </c>
      <c r="K71" s="56" t="s">
        <v>679</v>
      </c>
      <c r="L71" s="57" t="s">
        <v>680</v>
      </c>
      <c r="M71" s="58"/>
      <c r="N71" s="57" t="s">
        <v>681</v>
      </c>
      <c r="O71" s="58"/>
      <c r="P71" s="57" t="s">
        <v>682</v>
      </c>
      <c r="Q71" s="58"/>
      <c r="R71" s="56" t="s">
        <v>683</v>
      </c>
    </row>
    <row r="72" spans="1:18" ht="24" customHeight="1" x14ac:dyDescent="0.2">
      <c r="A72" s="74" t="s">
        <v>694</v>
      </c>
      <c r="B72" s="75"/>
      <c r="C72" s="76">
        <v>31402</v>
      </c>
      <c r="D72" s="76">
        <v>22464.73</v>
      </c>
      <c r="E72" s="77">
        <v>0.71540000000000004</v>
      </c>
      <c r="F72" s="76">
        <v>5934.91</v>
      </c>
      <c r="G72" s="78">
        <v>0.189</v>
      </c>
      <c r="H72" s="26"/>
      <c r="I72" s="26"/>
      <c r="J72" s="91">
        <v>6579</v>
      </c>
      <c r="K72" s="63">
        <v>6562</v>
      </c>
      <c r="L72" s="63">
        <v>6155</v>
      </c>
      <c r="M72" s="52">
        <v>0.93810000000000004</v>
      </c>
      <c r="N72" s="64">
        <v>406</v>
      </c>
      <c r="O72" s="52">
        <v>6.1899999999999997E-2</v>
      </c>
      <c r="P72" s="64">
        <v>6401</v>
      </c>
      <c r="Q72" s="52">
        <v>0.97550000000000003</v>
      </c>
      <c r="R72" s="65">
        <v>246</v>
      </c>
    </row>
    <row r="73" spans="1:18" ht="24" customHeight="1" x14ac:dyDescent="0.2">
      <c r="A73" s="79" t="s">
        <v>695</v>
      </c>
      <c r="B73" s="80"/>
      <c r="C73" s="44">
        <v>28321.51</v>
      </c>
      <c r="D73" s="44">
        <v>11861.32</v>
      </c>
      <c r="E73" s="45">
        <v>0.41880000000000001</v>
      </c>
      <c r="F73" s="44">
        <v>11318.25</v>
      </c>
      <c r="G73" s="45">
        <v>0.39960000000000001</v>
      </c>
      <c r="H73" s="26"/>
      <c r="I73" s="26"/>
      <c r="J73" s="27"/>
      <c r="K73" s="27"/>
      <c r="L73" s="27"/>
      <c r="M73" s="27"/>
      <c r="N73" s="27"/>
      <c r="O73" s="27"/>
      <c r="P73" s="27"/>
      <c r="Q73" s="27"/>
      <c r="R73" s="27"/>
    </row>
    <row r="74" spans="1:18" ht="24" customHeight="1" x14ac:dyDescent="0.2">
      <c r="A74" s="81" t="s">
        <v>696</v>
      </c>
      <c r="B74" s="82"/>
      <c r="C74" s="83">
        <v>59723.51</v>
      </c>
      <c r="D74" s="83">
        <v>34326.050000000003</v>
      </c>
      <c r="E74" s="84">
        <v>0.57469999999999999</v>
      </c>
      <c r="F74" s="83">
        <v>17253.16</v>
      </c>
      <c r="G74" s="84">
        <v>0.28889999999999999</v>
      </c>
      <c r="H74" s="26"/>
      <c r="I74" s="25" t="s">
        <v>660</v>
      </c>
      <c r="J74" s="25"/>
      <c r="K74" s="25"/>
      <c r="L74" s="25"/>
      <c r="M74" s="25"/>
      <c r="N74" s="27"/>
      <c r="O74" s="27"/>
      <c r="P74" s="27"/>
      <c r="Q74" s="27"/>
      <c r="R74" s="27"/>
    </row>
    <row r="75" spans="1:18" ht="24" customHeight="1" x14ac:dyDescent="0.2">
      <c r="A75" s="85" t="s">
        <v>732</v>
      </c>
      <c r="B75" s="85"/>
      <c r="C75" s="85"/>
      <c r="D75" s="85"/>
      <c r="E75" s="85"/>
      <c r="F75" s="85"/>
      <c r="G75" s="85"/>
      <c r="H75" s="26"/>
      <c r="I75" s="122" t="s">
        <v>689</v>
      </c>
      <c r="J75" s="123" t="s">
        <v>690</v>
      </c>
      <c r="K75" s="124" t="s">
        <v>669</v>
      </c>
      <c r="L75" s="125" t="s">
        <v>665</v>
      </c>
      <c r="M75" s="126" t="s">
        <v>670</v>
      </c>
      <c r="N75" s="27"/>
      <c r="O75" s="27"/>
      <c r="P75" s="27"/>
      <c r="Q75" s="27"/>
      <c r="R75" s="27"/>
    </row>
    <row r="76" spans="1:18" ht="24" customHeight="1" x14ac:dyDescent="0.2">
      <c r="A76" s="86" t="s">
        <v>698</v>
      </c>
      <c r="B76" s="86"/>
      <c r="C76" s="86"/>
      <c r="D76" s="86"/>
      <c r="E76" s="86"/>
      <c r="F76" s="86"/>
      <c r="G76" s="86"/>
      <c r="H76" s="26"/>
      <c r="I76" s="46">
        <v>6578.87</v>
      </c>
      <c r="J76" s="46">
        <v>6561.89</v>
      </c>
      <c r="K76" s="47">
        <v>6401</v>
      </c>
      <c r="L76" s="48">
        <v>6155.5</v>
      </c>
      <c r="M76" s="49">
        <v>245.5</v>
      </c>
      <c r="N76" s="27"/>
      <c r="O76" s="27"/>
      <c r="P76" s="27"/>
      <c r="Q76" s="27"/>
      <c r="R76" s="27"/>
    </row>
    <row r="77" spans="1:18" ht="24" customHeight="1" x14ac:dyDescent="0.2">
      <c r="A77" s="26"/>
      <c r="B77" s="26"/>
      <c r="C77" s="26"/>
      <c r="D77" s="26"/>
      <c r="E77" s="26"/>
      <c r="F77" s="26"/>
      <c r="G77" s="26"/>
      <c r="H77" s="26"/>
      <c r="I77" s="50"/>
      <c r="J77" s="50"/>
      <c r="K77" s="51">
        <v>0.97550000000000003</v>
      </c>
      <c r="L77" s="52">
        <v>0.93810000000000004</v>
      </c>
      <c r="M77" s="53"/>
      <c r="N77" s="27"/>
      <c r="O77" s="27"/>
      <c r="P77" s="27"/>
      <c r="Q77" s="27"/>
      <c r="R77" s="27"/>
    </row>
    <row r="78" spans="1:18" ht="24" customHeight="1" x14ac:dyDescent="0.25">
      <c r="A78" s="23" t="s">
        <v>733</v>
      </c>
      <c r="B78" s="23"/>
      <c r="C78" s="23"/>
      <c r="D78" s="23"/>
      <c r="E78" s="23"/>
      <c r="F78" s="23"/>
      <c r="G78" s="23"/>
      <c r="H78" s="23"/>
      <c r="I78" s="23"/>
      <c r="J78" s="23"/>
      <c r="K78" s="23"/>
      <c r="L78" s="23"/>
      <c r="M78" s="23"/>
      <c r="N78" s="23"/>
      <c r="O78" s="23"/>
      <c r="P78" s="23"/>
      <c r="Q78" s="23"/>
      <c r="R78" s="23"/>
    </row>
    <row r="79" spans="1:18" ht="24" customHeight="1" x14ac:dyDescent="0.2">
      <c r="A79" s="25" t="s">
        <v>659</v>
      </c>
      <c r="B79" s="25"/>
      <c r="C79" s="25"/>
      <c r="D79" s="25"/>
      <c r="E79" s="25"/>
      <c r="F79" s="25"/>
      <c r="G79" s="25"/>
      <c r="H79" s="26"/>
      <c r="I79" s="25" t="s">
        <v>660</v>
      </c>
      <c r="J79" s="25"/>
      <c r="K79" s="25"/>
      <c r="L79" s="25"/>
      <c r="M79" s="25"/>
      <c r="N79" s="25"/>
      <c r="O79" s="25"/>
      <c r="P79" s="25"/>
      <c r="Q79" s="27"/>
      <c r="R79" s="27"/>
    </row>
    <row r="80" spans="1:18" s="135" customFormat="1" ht="24" customHeight="1" x14ac:dyDescent="0.15">
      <c r="A80" s="127" t="s">
        <v>661</v>
      </c>
      <c r="B80" s="128" t="s">
        <v>662</v>
      </c>
      <c r="C80" s="128" t="s">
        <v>663</v>
      </c>
      <c r="D80" s="129" t="s">
        <v>664</v>
      </c>
      <c r="E80" s="130"/>
      <c r="F80" s="129" t="s">
        <v>665</v>
      </c>
      <c r="G80" s="130"/>
      <c r="H80" s="131"/>
      <c r="I80" s="122" t="s">
        <v>666</v>
      </c>
      <c r="J80" s="123" t="s">
        <v>663</v>
      </c>
      <c r="K80" s="124" t="s">
        <v>667</v>
      </c>
      <c r="L80" s="132" t="s">
        <v>664</v>
      </c>
      <c r="M80" s="126" t="s">
        <v>668</v>
      </c>
      <c r="N80" s="133" t="s">
        <v>669</v>
      </c>
      <c r="O80" s="125" t="s">
        <v>665</v>
      </c>
      <c r="P80" s="126" t="s">
        <v>670</v>
      </c>
      <c r="Q80" s="134"/>
      <c r="R80" s="134"/>
    </row>
    <row r="81" spans="1:18" ht="24" customHeight="1" x14ac:dyDescent="0.2">
      <c r="A81" s="42">
        <v>1</v>
      </c>
      <c r="B81" s="43" t="s">
        <v>734</v>
      </c>
      <c r="C81" s="44">
        <v>635</v>
      </c>
      <c r="D81" s="44">
        <v>542.16</v>
      </c>
      <c r="E81" s="45">
        <v>0.8538</v>
      </c>
      <c r="F81" s="44">
        <v>248.62</v>
      </c>
      <c r="G81" s="45">
        <v>0.39150000000000001</v>
      </c>
      <c r="H81" s="26"/>
      <c r="I81" s="46">
        <v>24304</v>
      </c>
      <c r="J81" s="46">
        <v>24304</v>
      </c>
      <c r="K81" s="47">
        <v>20095</v>
      </c>
      <c r="L81" s="48">
        <v>18806.330000000002</v>
      </c>
      <c r="M81" s="49">
        <v>1288.67</v>
      </c>
      <c r="N81" s="47">
        <v>5841.18</v>
      </c>
      <c r="O81" s="48">
        <v>6463.98</v>
      </c>
      <c r="P81" s="49">
        <v>0</v>
      </c>
      <c r="Q81" s="27"/>
      <c r="R81" s="27"/>
    </row>
    <row r="82" spans="1:18" ht="24" customHeight="1" x14ac:dyDescent="0.2">
      <c r="A82" s="42">
        <v>2</v>
      </c>
      <c r="B82" s="43" t="s">
        <v>735</v>
      </c>
      <c r="C82" s="44">
        <v>5358</v>
      </c>
      <c r="D82" s="44">
        <v>4699.67</v>
      </c>
      <c r="E82" s="45">
        <v>0.87709999999999999</v>
      </c>
      <c r="F82" s="44">
        <v>1661.05</v>
      </c>
      <c r="G82" s="45">
        <v>0.31</v>
      </c>
      <c r="H82" s="26"/>
      <c r="I82" s="50"/>
      <c r="J82" s="50"/>
      <c r="K82" s="51">
        <v>0.82679999999999998</v>
      </c>
      <c r="L82" s="52">
        <v>0.77380000000000004</v>
      </c>
      <c r="M82" s="53"/>
      <c r="N82" s="51">
        <v>0.24030000000000001</v>
      </c>
      <c r="O82" s="52">
        <v>0.26600000000000001</v>
      </c>
      <c r="P82" s="53"/>
      <c r="Q82" s="27"/>
      <c r="R82" s="27"/>
    </row>
    <row r="83" spans="1:18" ht="24" customHeight="1" x14ac:dyDescent="0.2">
      <c r="A83" s="42">
        <v>3</v>
      </c>
      <c r="B83" s="43" t="s">
        <v>736</v>
      </c>
      <c r="C83" s="44">
        <v>5206</v>
      </c>
      <c r="D83" s="44">
        <v>4230.21</v>
      </c>
      <c r="E83" s="45">
        <v>0.81259999999999999</v>
      </c>
      <c r="F83" s="44">
        <v>1349.05</v>
      </c>
      <c r="G83" s="45">
        <v>0.2591</v>
      </c>
      <c r="H83" s="26"/>
      <c r="I83" s="26"/>
      <c r="J83" s="27"/>
      <c r="K83" s="27"/>
      <c r="L83" s="27"/>
      <c r="M83" s="27"/>
      <c r="N83" s="27"/>
      <c r="O83" s="27"/>
      <c r="P83" s="27"/>
      <c r="Q83" s="27"/>
      <c r="R83" s="27"/>
    </row>
    <row r="84" spans="1:18" ht="24" customHeight="1" x14ac:dyDescent="0.2">
      <c r="A84" s="42">
        <v>4</v>
      </c>
      <c r="B84" s="43" t="s">
        <v>737</v>
      </c>
      <c r="C84" s="44">
        <v>6093</v>
      </c>
      <c r="D84" s="44">
        <v>4609.3</v>
      </c>
      <c r="E84" s="45">
        <v>0.75649999999999995</v>
      </c>
      <c r="F84" s="44">
        <v>1556.64</v>
      </c>
      <c r="G84" s="45">
        <v>0.2555</v>
      </c>
      <c r="H84" s="26"/>
      <c r="I84" s="26"/>
      <c r="J84" s="54" t="s">
        <v>675</v>
      </c>
      <c r="K84" s="54"/>
      <c r="L84" s="54"/>
      <c r="M84" s="54"/>
      <c r="N84" s="54"/>
      <c r="O84" s="54"/>
      <c r="P84" s="54"/>
      <c r="Q84" s="54"/>
      <c r="R84" s="27"/>
    </row>
    <row r="85" spans="1:18" ht="24" customHeight="1" x14ac:dyDescent="0.2">
      <c r="A85" s="42">
        <v>5</v>
      </c>
      <c r="B85" s="43" t="s">
        <v>738</v>
      </c>
      <c r="C85" s="44">
        <v>1679</v>
      </c>
      <c r="D85" s="44">
        <v>112.21</v>
      </c>
      <c r="E85" s="45">
        <v>6.6799999999999998E-2</v>
      </c>
      <c r="F85" s="44">
        <v>27.38</v>
      </c>
      <c r="G85" s="45">
        <v>1.6299999999999999E-2</v>
      </c>
      <c r="H85" s="26"/>
      <c r="I85" s="26"/>
      <c r="J85" s="27"/>
      <c r="K85" s="27"/>
      <c r="L85" s="27"/>
      <c r="M85" s="27"/>
      <c r="N85" s="27"/>
      <c r="O85" s="27"/>
      <c r="P85" s="27"/>
      <c r="Q85" s="27"/>
      <c r="R85" s="27"/>
    </row>
    <row r="86" spans="1:18" ht="24" customHeight="1" x14ac:dyDescent="0.2">
      <c r="A86" s="42">
        <v>6</v>
      </c>
      <c r="B86" s="43" t="s">
        <v>739</v>
      </c>
      <c r="C86" s="44">
        <v>5333</v>
      </c>
      <c r="D86" s="44">
        <v>4612.8</v>
      </c>
      <c r="E86" s="45">
        <v>0.86499999999999999</v>
      </c>
      <c r="F86" s="44">
        <v>1621.23</v>
      </c>
      <c r="G86" s="45">
        <v>0.30399999999999999</v>
      </c>
      <c r="H86" s="26"/>
      <c r="I86" s="26"/>
      <c r="J86" s="55" t="s">
        <v>678</v>
      </c>
      <c r="K86" s="56" t="s">
        <v>679</v>
      </c>
      <c r="L86" s="57" t="s">
        <v>680</v>
      </c>
      <c r="M86" s="58"/>
      <c r="N86" s="57" t="s">
        <v>681</v>
      </c>
      <c r="O86" s="58"/>
      <c r="P86" s="57" t="s">
        <v>682</v>
      </c>
      <c r="Q86" s="58"/>
      <c r="R86" s="56" t="s">
        <v>683</v>
      </c>
    </row>
    <row r="87" spans="1:18" ht="24" customHeight="1" x14ac:dyDescent="0.2">
      <c r="A87" s="74" t="s">
        <v>694</v>
      </c>
      <c r="B87" s="75"/>
      <c r="C87" s="76">
        <v>24304</v>
      </c>
      <c r="D87" s="76">
        <v>18806.330000000002</v>
      </c>
      <c r="E87" s="77">
        <v>0.77380000000000004</v>
      </c>
      <c r="F87" s="76">
        <v>6463.98</v>
      </c>
      <c r="G87" s="78">
        <v>0.26600000000000001</v>
      </c>
      <c r="H87" s="26"/>
      <c r="I87" s="26"/>
      <c r="J87" s="91">
        <v>4829</v>
      </c>
      <c r="K87" s="63">
        <v>4820</v>
      </c>
      <c r="L87" s="63">
        <v>4003</v>
      </c>
      <c r="M87" s="52">
        <v>0.83050000000000002</v>
      </c>
      <c r="N87" s="64">
        <v>817</v>
      </c>
      <c r="O87" s="52">
        <v>0.16950000000000001</v>
      </c>
      <c r="P87" s="64">
        <v>4640</v>
      </c>
      <c r="Q87" s="52">
        <v>0.96099999999999997</v>
      </c>
      <c r="R87" s="65">
        <v>637</v>
      </c>
    </row>
    <row r="88" spans="1:18" ht="24" customHeight="1" x14ac:dyDescent="0.2">
      <c r="A88" s="79" t="s">
        <v>695</v>
      </c>
      <c r="B88" s="80"/>
      <c r="C88" s="44">
        <v>6721.14</v>
      </c>
      <c r="D88" s="44">
        <v>3359.34</v>
      </c>
      <c r="E88" s="45">
        <v>0.49980000000000002</v>
      </c>
      <c r="F88" s="44">
        <v>2666.59</v>
      </c>
      <c r="G88" s="45">
        <v>0.3967</v>
      </c>
      <c r="H88" s="26"/>
      <c r="I88" s="26"/>
      <c r="J88" s="27"/>
      <c r="K88" s="27"/>
      <c r="L88" s="27"/>
      <c r="M88" s="27"/>
      <c r="N88" s="27"/>
      <c r="O88" s="27"/>
      <c r="P88" s="27"/>
      <c r="Q88" s="27"/>
      <c r="R88" s="27"/>
    </row>
    <row r="89" spans="1:18" ht="24" customHeight="1" x14ac:dyDescent="0.2">
      <c r="A89" s="81" t="s">
        <v>696</v>
      </c>
      <c r="B89" s="82"/>
      <c r="C89" s="83">
        <v>31025.14</v>
      </c>
      <c r="D89" s="83">
        <v>22165.67</v>
      </c>
      <c r="E89" s="84">
        <v>0.71440000000000003</v>
      </c>
      <c r="F89" s="83">
        <v>9130.57</v>
      </c>
      <c r="G89" s="84">
        <v>0.29430000000000001</v>
      </c>
      <c r="H89" s="26"/>
      <c r="I89" s="25" t="s">
        <v>660</v>
      </c>
      <c r="J89" s="25"/>
      <c r="K89" s="25"/>
      <c r="L89" s="25"/>
      <c r="M89" s="25"/>
      <c r="N89" s="27"/>
      <c r="O89" s="27"/>
      <c r="P89" s="27"/>
      <c r="Q89" s="27"/>
      <c r="R89" s="27"/>
    </row>
    <row r="90" spans="1:18" ht="24" customHeight="1" x14ac:dyDescent="0.2">
      <c r="A90" s="85" t="s">
        <v>740</v>
      </c>
      <c r="B90" s="85"/>
      <c r="C90" s="85"/>
      <c r="D90" s="85"/>
      <c r="E90" s="85"/>
      <c r="F90" s="85"/>
      <c r="G90" s="85"/>
      <c r="H90" s="26"/>
      <c r="I90" s="122" t="s">
        <v>689</v>
      </c>
      <c r="J90" s="123" t="s">
        <v>690</v>
      </c>
      <c r="K90" s="124" t="s">
        <v>669</v>
      </c>
      <c r="L90" s="125" t="s">
        <v>665</v>
      </c>
      <c r="M90" s="126" t="s">
        <v>670</v>
      </c>
      <c r="N90" s="27"/>
      <c r="O90" s="27"/>
      <c r="P90" s="27"/>
      <c r="Q90" s="27"/>
      <c r="R90" s="27"/>
    </row>
    <row r="91" spans="1:18" ht="24" customHeight="1" x14ac:dyDescent="0.2">
      <c r="A91" s="86" t="s">
        <v>698</v>
      </c>
      <c r="B91" s="86"/>
      <c r="C91" s="86"/>
      <c r="D91" s="86"/>
      <c r="E91" s="86"/>
      <c r="F91" s="86"/>
      <c r="G91" s="86"/>
      <c r="H91" s="26"/>
      <c r="I91" s="46">
        <v>4828.63</v>
      </c>
      <c r="J91" s="46">
        <v>4819.95</v>
      </c>
      <c r="K91" s="47">
        <v>4640.2700000000004</v>
      </c>
      <c r="L91" s="48">
        <v>4003.07</v>
      </c>
      <c r="M91" s="49">
        <v>637.20000000000005</v>
      </c>
      <c r="N91" s="27"/>
      <c r="O91" s="27"/>
      <c r="P91" s="27"/>
      <c r="Q91" s="27"/>
      <c r="R91" s="27"/>
    </row>
    <row r="92" spans="1:18" ht="24" customHeight="1" x14ac:dyDescent="0.2">
      <c r="A92" s="26"/>
      <c r="B92" s="26"/>
      <c r="C92" s="26"/>
      <c r="D92" s="26"/>
      <c r="E92" s="26"/>
      <c r="F92" s="26"/>
      <c r="G92" s="26"/>
      <c r="H92" s="26"/>
      <c r="I92" s="50"/>
      <c r="J92" s="50"/>
      <c r="K92" s="51">
        <v>0.96099999999999997</v>
      </c>
      <c r="L92" s="52">
        <v>0.83050000000000002</v>
      </c>
      <c r="M92" s="53"/>
      <c r="N92" s="27"/>
      <c r="O92" s="27"/>
      <c r="P92" s="27"/>
      <c r="Q92" s="27"/>
      <c r="R92" s="27"/>
    </row>
    <row r="93" spans="1:18" ht="24" customHeight="1" x14ac:dyDescent="0.25">
      <c r="A93" s="23" t="s">
        <v>741</v>
      </c>
      <c r="B93" s="23"/>
      <c r="C93" s="23"/>
      <c r="D93" s="23"/>
      <c r="E93" s="23"/>
      <c r="F93" s="23"/>
      <c r="G93" s="23"/>
      <c r="H93" s="23"/>
      <c r="I93" s="23"/>
      <c r="J93" s="23"/>
      <c r="K93" s="23"/>
      <c r="L93" s="23"/>
      <c r="M93" s="23"/>
      <c r="N93" s="23"/>
      <c r="O93" s="23"/>
      <c r="P93" s="23"/>
      <c r="Q93" s="23"/>
      <c r="R93" s="23"/>
    </row>
    <row r="94" spans="1:18" ht="24" customHeight="1" x14ac:dyDescent="0.2">
      <c r="A94" s="25" t="s">
        <v>659</v>
      </c>
      <c r="B94" s="25"/>
      <c r="C94" s="25"/>
      <c r="D94" s="25"/>
      <c r="E94" s="25"/>
      <c r="F94" s="25"/>
      <c r="G94" s="25"/>
      <c r="H94" s="26"/>
      <c r="I94" s="25" t="s">
        <v>660</v>
      </c>
      <c r="J94" s="25"/>
      <c r="K94" s="25"/>
      <c r="L94" s="25"/>
      <c r="M94" s="25"/>
      <c r="N94" s="25"/>
      <c r="O94" s="25"/>
      <c r="P94" s="25"/>
      <c r="Q94" s="27"/>
      <c r="R94" s="27"/>
    </row>
    <row r="95" spans="1:18" s="135" customFormat="1" ht="24" customHeight="1" x14ac:dyDescent="0.15">
      <c r="A95" s="127" t="s">
        <v>661</v>
      </c>
      <c r="B95" s="128" t="s">
        <v>662</v>
      </c>
      <c r="C95" s="128" t="s">
        <v>663</v>
      </c>
      <c r="D95" s="129" t="s">
        <v>664</v>
      </c>
      <c r="E95" s="130"/>
      <c r="F95" s="129" t="s">
        <v>665</v>
      </c>
      <c r="G95" s="130"/>
      <c r="H95" s="131"/>
      <c r="I95" s="122" t="s">
        <v>666</v>
      </c>
      <c r="J95" s="123" t="s">
        <v>663</v>
      </c>
      <c r="K95" s="124" t="s">
        <v>667</v>
      </c>
      <c r="L95" s="132" t="s">
        <v>664</v>
      </c>
      <c r="M95" s="126" t="s">
        <v>668</v>
      </c>
      <c r="N95" s="133" t="s">
        <v>669</v>
      </c>
      <c r="O95" s="125" t="s">
        <v>665</v>
      </c>
      <c r="P95" s="126" t="s">
        <v>670</v>
      </c>
      <c r="Q95" s="134"/>
      <c r="R95" s="134"/>
    </row>
    <row r="96" spans="1:18" ht="24" customHeight="1" x14ac:dyDescent="0.2">
      <c r="A96" s="42">
        <v>1</v>
      </c>
      <c r="B96" s="43" t="s">
        <v>742</v>
      </c>
      <c r="C96" s="44">
        <v>2522.91</v>
      </c>
      <c r="D96" s="44">
        <v>1460.47</v>
      </c>
      <c r="E96" s="45">
        <v>0.57889999999999997</v>
      </c>
      <c r="F96" s="44">
        <v>598.52</v>
      </c>
      <c r="G96" s="45">
        <v>0.23719999999999999</v>
      </c>
      <c r="H96" s="26"/>
      <c r="I96" s="46">
        <v>9640.07</v>
      </c>
      <c r="J96" s="46">
        <v>9640.07</v>
      </c>
      <c r="K96" s="47">
        <v>5839.18</v>
      </c>
      <c r="L96" s="48">
        <v>5892.07</v>
      </c>
      <c r="M96" s="49">
        <v>0</v>
      </c>
      <c r="N96" s="47">
        <v>2107.7399999999998</v>
      </c>
      <c r="O96" s="48">
        <v>2064.6999999999998</v>
      </c>
      <c r="P96" s="49">
        <v>43.05</v>
      </c>
      <c r="Q96" s="27"/>
      <c r="R96" s="27"/>
    </row>
    <row r="97" spans="1:18" ht="24" customHeight="1" x14ac:dyDescent="0.2">
      <c r="A97" s="42">
        <v>2</v>
      </c>
      <c r="B97" s="43" t="s">
        <v>743</v>
      </c>
      <c r="C97" s="44">
        <v>1267.1600000000001</v>
      </c>
      <c r="D97" s="44">
        <v>435.67</v>
      </c>
      <c r="E97" s="45">
        <v>0.34379999999999999</v>
      </c>
      <c r="F97" s="44">
        <v>176.45</v>
      </c>
      <c r="G97" s="45">
        <v>0.13919999999999999</v>
      </c>
      <c r="H97" s="26"/>
      <c r="I97" s="50"/>
      <c r="J97" s="50"/>
      <c r="K97" s="51">
        <v>0.60570000000000002</v>
      </c>
      <c r="L97" s="52">
        <v>0.61119999999999997</v>
      </c>
      <c r="M97" s="53"/>
      <c r="N97" s="51">
        <v>0.21859999999999999</v>
      </c>
      <c r="O97" s="52">
        <v>0.2142</v>
      </c>
      <c r="P97" s="53"/>
      <c r="Q97" s="27"/>
      <c r="R97" s="27"/>
    </row>
    <row r="98" spans="1:18" ht="24" customHeight="1" x14ac:dyDescent="0.2">
      <c r="A98" s="42">
        <v>3</v>
      </c>
      <c r="B98" s="43" t="s">
        <v>744</v>
      </c>
      <c r="C98" s="44">
        <v>1100</v>
      </c>
      <c r="D98" s="44">
        <v>740.05</v>
      </c>
      <c r="E98" s="45">
        <v>0.67279999999999995</v>
      </c>
      <c r="F98" s="44">
        <v>252.77</v>
      </c>
      <c r="G98" s="45">
        <v>0.2298</v>
      </c>
      <c r="H98" s="26"/>
      <c r="I98" s="26"/>
      <c r="J98" s="27"/>
      <c r="K98" s="27"/>
      <c r="L98" s="27"/>
      <c r="M98" s="27"/>
      <c r="N98" s="27"/>
      <c r="O98" s="27"/>
      <c r="P98" s="27"/>
      <c r="Q98" s="27"/>
      <c r="R98" s="27"/>
    </row>
    <row r="99" spans="1:18" ht="24" customHeight="1" x14ac:dyDescent="0.2">
      <c r="A99" s="42">
        <v>4</v>
      </c>
      <c r="B99" s="43" t="s">
        <v>745</v>
      </c>
      <c r="C99" s="44">
        <v>1700</v>
      </c>
      <c r="D99" s="44">
        <v>1082.33</v>
      </c>
      <c r="E99" s="45">
        <v>0.63670000000000004</v>
      </c>
      <c r="F99" s="44">
        <v>217.63</v>
      </c>
      <c r="G99" s="45">
        <v>0.128</v>
      </c>
      <c r="H99" s="26"/>
      <c r="I99" s="26"/>
      <c r="J99" s="54" t="s">
        <v>675</v>
      </c>
      <c r="K99" s="54"/>
      <c r="L99" s="54"/>
      <c r="M99" s="54"/>
      <c r="N99" s="54"/>
      <c r="O99" s="54"/>
      <c r="P99" s="54"/>
      <c r="Q99" s="54"/>
      <c r="R99" s="27"/>
    </row>
    <row r="100" spans="1:18" ht="24" customHeight="1" x14ac:dyDescent="0.2">
      <c r="A100" s="42">
        <v>5</v>
      </c>
      <c r="B100" s="43" t="s">
        <v>746</v>
      </c>
      <c r="C100" s="44">
        <v>600</v>
      </c>
      <c r="D100" s="44">
        <v>260.29000000000002</v>
      </c>
      <c r="E100" s="45">
        <v>0.43380000000000002</v>
      </c>
      <c r="F100" s="44">
        <v>114.06</v>
      </c>
      <c r="G100" s="45">
        <v>0.19009999999999999</v>
      </c>
      <c r="H100" s="26"/>
      <c r="I100" s="26"/>
      <c r="J100" s="27"/>
      <c r="K100" s="27"/>
      <c r="L100" s="27"/>
      <c r="M100" s="27"/>
      <c r="N100" s="27"/>
      <c r="O100" s="27"/>
      <c r="P100" s="27"/>
      <c r="Q100" s="27"/>
      <c r="R100" s="27"/>
    </row>
    <row r="101" spans="1:18" ht="24" customHeight="1" x14ac:dyDescent="0.2">
      <c r="A101" s="42">
        <v>6</v>
      </c>
      <c r="B101" s="43" t="s">
        <v>747</v>
      </c>
      <c r="C101" s="44">
        <v>2450</v>
      </c>
      <c r="D101" s="44">
        <v>1913.25</v>
      </c>
      <c r="E101" s="45">
        <v>0.78090000000000004</v>
      </c>
      <c r="F101" s="44">
        <v>705.27</v>
      </c>
      <c r="G101" s="45">
        <v>0.28789999999999999</v>
      </c>
      <c r="H101" s="26"/>
      <c r="I101" s="26"/>
      <c r="J101" s="55" t="s">
        <v>678</v>
      </c>
      <c r="K101" s="56" t="s">
        <v>679</v>
      </c>
      <c r="L101" s="57" t="s">
        <v>680</v>
      </c>
      <c r="M101" s="58"/>
      <c r="N101" s="57" t="s">
        <v>681</v>
      </c>
      <c r="O101" s="58"/>
      <c r="P101" s="57" t="s">
        <v>682</v>
      </c>
      <c r="Q101" s="58"/>
      <c r="R101" s="56" t="s">
        <v>683</v>
      </c>
    </row>
    <row r="102" spans="1:18" ht="24" customHeight="1" x14ac:dyDescent="0.2">
      <c r="A102" s="74" t="s">
        <v>694</v>
      </c>
      <c r="B102" s="75"/>
      <c r="C102" s="76">
        <v>9640.07</v>
      </c>
      <c r="D102" s="76">
        <v>5892.07</v>
      </c>
      <c r="E102" s="77">
        <v>0.61119999999999997</v>
      </c>
      <c r="F102" s="76">
        <v>2064.6999999999998</v>
      </c>
      <c r="G102" s="78">
        <v>0.2142</v>
      </c>
      <c r="H102" s="26"/>
      <c r="I102" s="26"/>
      <c r="J102" s="91">
        <v>2273</v>
      </c>
      <c r="K102" s="63">
        <v>2273</v>
      </c>
      <c r="L102" s="63">
        <v>1750</v>
      </c>
      <c r="M102" s="52">
        <v>0.76970000000000005</v>
      </c>
      <c r="N102" s="64">
        <v>524</v>
      </c>
      <c r="O102" s="52">
        <v>0.2303</v>
      </c>
      <c r="P102" s="64">
        <v>1943</v>
      </c>
      <c r="Q102" s="52">
        <v>0.85460000000000003</v>
      </c>
      <c r="R102" s="65">
        <v>193</v>
      </c>
    </row>
    <row r="103" spans="1:18" ht="24" customHeight="1" x14ac:dyDescent="0.2">
      <c r="A103" s="79" t="s">
        <v>695</v>
      </c>
      <c r="B103" s="80"/>
      <c r="C103" s="44">
        <v>5148.21</v>
      </c>
      <c r="D103" s="44">
        <v>2127.54</v>
      </c>
      <c r="E103" s="45">
        <v>0.4133</v>
      </c>
      <c r="F103" s="44">
        <v>1916.21</v>
      </c>
      <c r="G103" s="45">
        <v>0.37219999999999998</v>
      </c>
      <c r="H103" s="26"/>
      <c r="I103" s="26"/>
      <c r="J103" s="27"/>
      <c r="K103" s="27"/>
      <c r="L103" s="27"/>
      <c r="M103" s="27"/>
      <c r="N103" s="27"/>
      <c r="O103" s="27"/>
      <c r="P103" s="27"/>
      <c r="Q103" s="27"/>
      <c r="R103" s="27"/>
    </row>
    <row r="104" spans="1:18" ht="24" customHeight="1" x14ac:dyDescent="0.2">
      <c r="A104" s="81" t="s">
        <v>696</v>
      </c>
      <c r="B104" s="82"/>
      <c r="C104" s="83">
        <v>14788.28</v>
      </c>
      <c r="D104" s="83">
        <v>8019.61</v>
      </c>
      <c r="E104" s="84">
        <v>0.5423</v>
      </c>
      <c r="F104" s="83">
        <v>3980.91</v>
      </c>
      <c r="G104" s="84">
        <v>0.26919999999999999</v>
      </c>
      <c r="H104" s="26"/>
      <c r="I104" s="25" t="s">
        <v>660</v>
      </c>
      <c r="J104" s="25"/>
      <c r="K104" s="25"/>
      <c r="L104" s="25"/>
      <c r="M104" s="25"/>
      <c r="N104" s="27"/>
      <c r="O104" s="27"/>
      <c r="P104" s="27"/>
      <c r="Q104" s="27"/>
      <c r="R104" s="27"/>
    </row>
    <row r="105" spans="1:18" ht="24" customHeight="1" x14ac:dyDescent="0.2">
      <c r="A105" s="85" t="s">
        <v>748</v>
      </c>
      <c r="B105" s="85"/>
      <c r="C105" s="85"/>
      <c r="D105" s="85"/>
      <c r="E105" s="85"/>
      <c r="F105" s="85"/>
      <c r="G105" s="85"/>
      <c r="H105" s="26"/>
      <c r="I105" s="122" t="s">
        <v>689</v>
      </c>
      <c r="J105" s="123" t="s">
        <v>690</v>
      </c>
      <c r="K105" s="124" t="s">
        <v>669</v>
      </c>
      <c r="L105" s="125" t="s">
        <v>665</v>
      </c>
      <c r="M105" s="126" t="s">
        <v>670</v>
      </c>
      <c r="N105" s="27"/>
      <c r="O105" s="27"/>
      <c r="P105" s="27"/>
      <c r="Q105" s="27"/>
      <c r="R105" s="27"/>
    </row>
    <row r="106" spans="1:18" ht="24" customHeight="1" x14ac:dyDescent="0.2">
      <c r="A106" s="86" t="s">
        <v>698</v>
      </c>
      <c r="B106" s="86"/>
      <c r="C106" s="86"/>
      <c r="D106" s="86"/>
      <c r="E106" s="86"/>
      <c r="F106" s="86"/>
      <c r="G106" s="86"/>
      <c r="H106" s="26"/>
      <c r="I106" s="46">
        <v>2273.4699999999998</v>
      </c>
      <c r="J106" s="46">
        <v>2273.46</v>
      </c>
      <c r="K106" s="47">
        <v>1942.89</v>
      </c>
      <c r="L106" s="48">
        <v>1749.94</v>
      </c>
      <c r="M106" s="49">
        <v>192.95</v>
      </c>
      <c r="N106" s="27"/>
      <c r="O106" s="27"/>
      <c r="P106" s="27"/>
      <c r="Q106" s="27"/>
      <c r="R106" s="27"/>
    </row>
    <row r="107" spans="1:18" ht="24" customHeight="1" x14ac:dyDescent="0.2">
      <c r="A107" s="26"/>
      <c r="B107" s="26"/>
      <c r="C107" s="26"/>
      <c r="D107" s="26"/>
      <c r="E107" s="26"/>
      <c r="F107" s="26"/>
      <c r="G107" s="26"/>
      <c r="H107" s="26"/>
      <c r="I107" s="50"/>
      <c r="J107" s="50"/>
      <c r="K107" s="51">
        <v>0.85460000000000003</v>
      </c>
      <c r="L107" s="52">
        <v>0.76970000000000005</v>
      </c>
      <c r="M107" s="53"/>
      <c r="N107" s="27"/>
      <c r="O107" s="27"/>
      <c r="P107" s="27"/>
      <c r="Q107" s="27"/>
      <c r="R107" s="27"/>
    </row>
    <row r="108" spans="1:18" ht="24" customHeight="1" x14ac:dyDescent="0.25">
      <c r="A108" s="23" t="s">
        <v>655</v>
      </c>
      <c r="B108" s="23"/>
      <c r="C108" s="23"/>
      <c r="D108" s="23"/>
      <c r="E108" s="23"/>
      <c r="F108" s="23"/>
      <c r="G108" s="23"/>
      <c r="H108" s="23"/>
      <c r="I108" s="23"/>
      <c r="J108" s="23"/>
      <c r="K108" s="23"/>
      <c r="L108" s="23"/>
      <c r="M108" s="23"/>
      <c r="N108" s="23"/>
      <c r="O108" s="23"/>
      <c r="P108" s="23"/>
      <c r="Q108" s="23"/>
      <c r="R108" s="23"/>
    </row>
    <row r="109" spans="1:18" ht="24" customHeight="1" x14ac:dyDescent="0.2">
      <c r="A109" s="25" t="s">
        <v>659</v>
      </c>
      <c r="B109" s="25"/>
      <c r="C109" s="25"/>
      <c r="D109" s="25"/>
      <c r="E109" s="25"/>
      <c r="F109" s="25"/>
      <c r="G109" s="25"/>
      <c r="H109" s="26"/>
      <c r="I109" s="25" t="s">
        <v>660</v>
      </c>
      <c r="J109" s="25"/>
      <c r="K109" s="25"/>
      <c r="L109" s="25"/>
      <c r="M109" s="25"/>
      <c r="N109" s="25"/>
      <c r="O109" s="25"/>
      <c r="P109" s="25"/>
      <c r="Q109" s="27"/>
      <c r="R109" s="27"/>
    </row>
    <row r="110" spans="1:18" s="135" customFormat="1" ht="24" customHeight="1" x14ac:dyDescent="0.15">
      <c r="A110" s="127" t="s">
        <v>661</v>
      </c>
      <c r="B110" s="128" t="s">
        <v>662</v>
      </c>
      <c r="C110" s="128" t="s">
        <v>663</v>
      </c>
      <c r="D110" s="129" t="s">
        <v>664</v>
      </c>
      <c r="E110" s="130"/>
      <c r="F110" s="129" t="s">
        <v>665</v>
      </c>
      <c r="G110" s="130"/>
      <c r="H110" s="131"/>
      <c r="I110" s="122" t="s">
        <v>666</v>
      </c>
      <c r="J110" s="123" t="s">
        <v>663</v>
      </c>
      <c r="K110" s="124" t="s">
        <v>667</v>
      </c>
      <c r="L110" s="132" t="s">
        <v>664</v>
      </c>
      <c r="M110" s="126" t="s">
        <v>668</v>
      </c>
      <c r="N110" s="133" t="s">
        <v>669</v>
      </c>
      <c r="O110" s="125" t="s">
        <v>665</v>
      </c>
      <c r="P110" s="126" t="s">
        <v>670</v>
      </c>
      <c r="Q110" s="134"/>
      <c r="R110" s="134"/>
    </row>
    <row r="111" spans="1:18" ht="24" customHeight="1" x14ac:dyDescent="0.2">
      <c r="A111" s="42">
        <v>1</v>
      </c>
      <c r="B111" s="43" t="s">
        <v>749</v>
      </c>
      <c r="C111" s="44">
        <v>9550</v>
      </c>
      <c r="D111" s="44">
        <v>5312.85</v>
      </c>
      <c r="E111" s="45">
        <v>0.55630000000000002</v>
      </c>
      <c r="F111" s="44">
        <v>1646.93</v>
      </c>
      <c r="G111" s="45">
        <v>0.17249999999999999</v>
      </c>
      <c r="H111" s="26"/>
      <c r="I111" s="46">
        <v>11135.24</v>
      </c>
      <c r="J111" s="46">
        <v>10892.34</v>
      </c>
      <c r="K111" s="47">
        <v>7645.64</v>
      </c>
      <c r="L111" s="48">
        <v>6249.3</v>
      </c>
      <c r="M111" s="49">
        <v>1396.34</v>
      </c>
      <c r="N111" s="47">
        <v>2970.39</v>
      </c>
      <c r="O111" s="48">
        <v>2021.89</v>
      </c>
      <c r="P111" s="49">
        <v>948.5</v>
      </c>
      <c r="Q111" s="27"/>
      <c r="R111" s="27"/>
    </row>
    <row r="112" spans="1:18" ht="24" customHeight="1" x14ac:dyDescent="0.2">
      <c r="A112" s="42">
        <v>2</v>
      </c>
      <c r="B112" s="43" t="s">
        <v>750</v>
      </c>
      <c r="C112" s="44">
        <v>1342.34</v>
      </c>
      <c r="D112" s="44">
        <v>936.45</v>
      </c>
      <c r="E112" s="45">
        <v>0.6976</v>
      </c>
      <c r="F112" s="44">
        <v>374.96</v>
      </c>
      <c r="G112" s="45">
        <v>0.27929999999999999</v>
      </c>
      <c r="H112" s="26"/>
      <c r="I112" s="50"/>
      <c r="J112" s="50"/>
      <c r="K112" s="51">
        <v>0.70189999999999997</v>
      </c>
      <c r="L112" s="52">
        <v>0.57369999999999999</v>
      </c>
      <c r="M112" s="53"/>
      <c r="N112" s="51">
        <v>0.2727</v>
      </c>
      <c r="O112" s="52">
        <v>0.18559999999999999</v>
      </c>
      <c r="P112" s="53"/>
      <c r="Q112" s="27"/>
      <c r="R112" s="27"/>
    </row>
    <row r="113" spans="1:18" ht="24" customHeight="1" x14ac:dyDescent="0.2">
      <c r="A113" s="74" t="s">
        <v>694</v>
      </c>
      <c r="B113" s="75"/>
      <c r="C113" s="76">
        <v>10892.34</v>
      </c>
      <c r="D113" s="76">
        <v>6249.3</v>
      </c>
      <c r="E113" s="77">
        <v>0.57369999999999999</v>
      </c>
      <c r="F113" s="76">
        <v>2021.89</v>
      </c>
      <c r="G113" s="78">
        <v>0.18559999999999999</v>
      </c>
      <c r="H113" s="26"/>
      <c r="I113" s="26"/>
      <c r="J113" s="27"/>
      <c r="K113" s="27"/>
      <c r="L113" s="27"/>
      <c r="M113" s="27"/>
      <c r="N113" s="27"/>
      <c r="O113" s="27"/>
      <c r="P113" s="27"/>
      <c r="Q113" s="27"/>
      <c r="R113" s="27"/>
    </row>
    <row r="114" spans="1:18" ht="24" customHeight="1" x14ac:dyDescent="0.2">
      <c r="A114" s="79" t="s">
        <v>695</v>
      </c>
      <c r="B114" s="80"/>
      <c r="C114" s="44">
        <v>33080.86</v>
      </c>
      <c r="D114" s="44">
        <v>21779.200000000001</v>
      </c>
      <c r="E114" s="45">
        <v>0.65839999999999999</v>
      </c>
      <c r="F114" s="44">
        <v>14863.25</v>
      </c>
      <c r="G114" s="45">
        <v>0.44929999999999998</v>
      </c>
      <c r="H114" s="26"/>
      <c r="I114" s="26"/>
      <c r="J114" s="54" t="s">
        <v>675</v>
      </c>
      <c r="K114" s="54"/>
      <c r="L114" s="54"/>
      <c r="M114" s="54"/>
      <c r="N114" s="54"/>
      <c r="O114" s="54"/>
      <c r="P114" s="54"/>
      <c r="Q114" s="54"/>
      <c r="R114" s="27"/>
    </row>
    <row r="115" spans="1:18" ht="24" customHeight="1" x14ac:dyDescent="0.2">
      <c r="A115" s="81" t="s">
        <v>696</v>
      </c>
      <c r="B115" s="82"/>
      <c r="C115" s="83">
        <v>43973.2</v>
      </c>
      <c r="D115" s="83">
        <v>28028.5</v>
      </c>
      <c r="E115" s="84">
        <v>0.63739999999999997</v>
      </c>
      <c r="F115" s="83">
        <v>16885.14</v>
      </c>
      <c r="G115" s="84">
        <v>0.38400000000000001</v>
      </c>
      <c r="H115" s="26"/>
      <c r="I115" s="26"/>
      <c r="J115" s="27"/>
      <c r="K115" s="27"/>
      <c r="L115" s="27"/>
      <c r="M115" s="27"/>
      <c r="N115" s="27"/>
      <c r="O115" s="27"/>
      <c r="P115" s="27"/>
      <c r="Q115" s="27"/>
      <c r="R115" s="27"/>
    </row>
    <row r="116" spans="1:18" ht="24" customHeight="1" x14ac:dyDescent="0.2">
      <c r="A116" s="85" t="s">
        <v>751</v>
      </c>
      <c r="B116" s="85"/>
      <c r="C116" s="85"/>
      <c r="D116" s="85"/>
      <c r="E116" s="85"/>
      <c r="F116" s="85"/>
      <c r="G116" s="85"/>
      <c r="H116" s="26"/>
      <c r="I116" s="26"/>
      <c r="J116" s="55" t="s">
        <v>678</v>
      </c>
      <c r="K116" s="56" t="s">
        <v>679</v>
      </c>
      <c r="L116" s="57" t="s">
        <v>680</v>
      </c>
      <c r="M116" s="58"/>
      <c r="N116" s="57" t="s">
        <v>681</v>
      </c>
      <c r="O116" s="58"/>
      <c r="P116" s="57" t="s">
        <v>682</v>
      </c>
      <c r="Q116" s="58"/>
      <c r="R116" s="56" t="s">
        <v>683</v>
      </c>
    </row>
    <row r="117" spans="1:18" ht="24" customHeight="1" x14ac:dyDescent="0.2">
      <c r="A117" s="86" t="s">
        <v>698</v>
      </c>
      <c r="B117" s="86"/>
      <c r="C117" s="86"/>
      <c r="D117" s="86"/>
      <c r="E117" s="86"/>
      <c r="F117" s="86"/>
      <c r="G117" s="86"/>
      <c r="H117" s="26"/>
      <c r="I117" s="92"/>
      <c r="J117" s="91">
        <v>1327</v>
      </c>
      <c r="K117" s="63">
        <v>1327</v>
      </c>
      <c r="L117" s="63">
        <v>1250</v>
      </c>
      <c r="M117" s="52">
        <v>0.94179999999999997</v>
      </c>
      <c r="N117" s="64">
        <v>77</v>
      </c>
      <c r="O117" s="52">
        <v>5.8200000000000002E-2</v>
      </c>
      <c r="P117" s="64">
        <v>1281</v>
      </c>
      <c r="Q117" s="52">
        <v>0.97460000000000002</v>
      </c>
      <c r="R117" s="65">
        <v>31</v>
      </c>
    </row>
    <row r="118" spans="1:18" ht="24" customHeight="1" x14ac:dyDescent="0.2">
      <c r="A118" s="86"/>
      <c r="B118" s="86"/>
      <c r="C118" s="86"/>
      <c r="D118" s="86"/>
      <c r="E118" s="86"/>
      <c r="F118" s="86"/>
      <c r="G118" s="86"/>
      <c r="H118" s="26"/>
      <c r="I118" s="26"/>
      <c r="J118" s="27"/>
      <c r="K118" s="27"/>
      <c r="L118" s="27"/>
      <c r="M118" s="27"/>
      <c r="N118" s="27"/>
      <c r="O118" s="27"/>
      <c r="P118" s="27"/>
      <c r="Q118" s="27"/>
      <c r="R118" s="27"/>
    </row>
    <row r="119" spans="1:18" ht="24" customHeight="1" x14ac:dyDescent="0.2">
      <c r="A119" s="26"/>
      <c r="B119" s="26"/>
      <c r="C119" s="26"/>
      <c r="D119" s="26"/>
      <c r="E119" s="26"/>
      <c r="F119" s="26"/>
      <c r="G119" s="26"/>
      <c r="H119" s="26"/>
      <c r="I119" s="25" t="s">
        <v>660</v>
      </c>
      <c r="J119" s="25"/>
      <c r="K119" s="25"/>
      <c r="L119" s="25"/>
      <c r="M119" s="25"/>
      <c r="N119" s="27"/>
      <c r="O119" s="27"/>
      <c r="P119" s="27"/>
      <c r="Q119" s="27"/>
      <c r="R119" s="27"/>
    </row>
    <row r="120" spans="1:18" ht="24" customHeight="1" x14ac:dyDescent="0.2">
      <c r="A120" s="26"/>
      <c r="B120" s="26"/>
      <c r="C120" s="26"/>
      <c r="D120" s="26"/>
      <c r="E120" s="26"/>
      <c r="F120" s="26"/>
      <c r="G120" s="26"/>
      <c r="H120" s="26"/>
      <c r="I120" s="122" t="s">
        <v>689</v>
      </c>
      <c r="J120" s="123" t="s">
        <v>690</v>
      </c>
      <c r="K120" s="124" t="s">
        <v>669</v>
      </c>
      <c r="L120" s="125" t="s">
        <v>665</v>
      </c>
      <c r="M120" s="126" t="s">
        <v>670</v>
      </c>
      <c r="N120" s="27"/>
      <c r="O120" s="27"/>
      <c r="P120" s="27"/>
      <c r="Q120" s="27"/>
      <c r="R120" s="27"/>
    </row>
    <row r="121" spans="1:18" ht="24" customHeight="1" x14ac:dyDescent="0.2">
      <c r="A121" s="26"/>
      <c r="B121" s="26"/>
      <c r="C121" s="26"/>
      <c r="D121" s="26"/>
      <c r="E121" s="26"/>
      <c r="F121" s="26"/>
      <c r="G121" s="26"/>
      <c r="H121" s="26"/>
      <c r="I121" s="46">
        <v>1327.25</v>
      </c>
      <c r="J121" s="46">
        <v>1327.25</v>
      </c>
      <c r="K121" s="47">
        <v>1280.6199999999999</v>
      </c>
      <c r="L121" s="48">
        <v>1249.96</v>
      </c>
      <c r="M121" s="49">
        <v>30.66</v>
      </c>
      <c r="N121" s="27"/>
      <c r="O121" s="27"/>
      <c r="P121" s="27"/>
      <c r="Q121" s="27"/>
      <c r="R121" s="27"/>
    </row>
    <row r="122" spans="1:18" ht="24" customHeight="1" x14ac:dyDescent="0.2">
      <c r="A122" s="26"/>
      <c r="B122" s="26"/>
      <c r="C122" s="26"/>
      <c r="D122" s="26"/>
      <c r="E122" s="26"/>
      <c r="F122" s="26"/>
      <c r="G122" s="26"/>
      <c r="H122" s="26"/>
      <c r="I122" s="50"/>
      <c r="J122" s="50"/>
      <c r="K122" s="51">
        <v>0.97460000000000002</v>
      </c>
      <c r="L122" s="52">
        <v>0.94179999999999997</v>
      </c>
      <c r="M122" s="53"/>
      <c r="N122" s="27"/>
      <c r="O122" s="27"/>
      <c r="P122" s="27"/>
      <c r="Q122" s="27"/>
      <c r="R122" s="27"/>
    </row>
    <row r="123" spans="1:18" ht="24" customHeight="1" x14ac:dyDescent="0.2">
      <c r="A123" s="26"/>
      <c r="B123" s="26"/>
      <c r="C123" s="26"/>
      <c r="D123" s="26"/>
      <c r="E123" s="26"/>
      <c r="F123" s="26"/>
      <c r="G123" s="26"/>
      <c r="H123" s="26"/>
      <c r="I123" s="26"/>
      <c r="J123" s="93"/>
      <c r="K123" s="94"/>
      <c r="L123" s="94"/>
      <c r="M123" s="95"/>
      <c r="N123" s="27"/>
      <c r="O123" s="27"/>
      <c r="P123" s="27"/>
      <c r="Q123" s="27"/>
      <c r="R123" s="27"/>
    </row>
    <row r="124" spans="1:18" ht="24" customHeight="1" x14ac:dyDescent="0.25">
      <c r="A124" s="23" t="s">
        <v>752</v>
      </c>
      <c r="B124" s="23"/>
      <c r="C124" s="23"/>
      <c r="D124" s="23"/>
      <c r="E124" s="23"/>
      <c r="F124" s="23"/>
      <c r="G124" s="23"/>
      <c r="H124" s="23"/>
      <c r="I124" s="23"/>
      <c r="J124" s="23"/>
      <c r="K124" s="23"/>
      <c r="L124" s="23"/>
      <c r="M124" s="23"/>
      <c r="N124" s="23"/>
      <c r="O124" s="23"/>
      <c r="P124" s="23"/>
      <c r="Q124" s="23"/>
      <c r="R124" s="23"/>
    </row>
    <row r="125" spans="1:18" ht="24" customHeight="1" x14ac:dyDescent="0.2">
      <c r="A125" s="25" t="s">
        <v>753</v>
      </c>
      <c r="B125" s="25"/>
      <c r="C125" s="25"/>
      <c r="D125" s="25"/>
      <c r="E125" s="25"/>
      <c r="F125" s="25"/>
      <c r="G125" s="25"/>
      <c r="H125" s="25"/>
      <c r="I125" s="25"/>
      <c r="J125" s="25"/>
      <c r="K125" s="25"/>
      <c r="L125" s="94"/>
      <c r="M125" s="95"/>
      <c r="N125" s="27"/>
      <c r="O125" s="27"/>
      <c r="P125" s="27"/>
      <c r="Q125" s="27"/>
      <c r="R125" s="27"/>
    </row>
    <row r="126" spans="1:18" ht="24" customHeight="1" x14ac:dyDescent="0.2">
      <c r="A126" s="96" t="s">
        <v>661</v>
      </c>
      <c r="B126" s="97" t="s">
        <v>754</v>
      </c>
      <c r="C126" s="98" t="s">
        <v>755</v>
      </c>
      <c r="D126" s="99"/>
      <c r="E126" s="100"/>
      <c r="F126" s="98" t="s">
        <v>756</v>
      </c>
      <c r="G126" s="99"/>
      <c r="H126" s="100"/>
      <c r="I126" s="98" t="s">
        <v>757</v>
      </c>
      <c r="J126" s="99"/>
      <c r="K126" s="100"/>
      <c r="L126" s="94"/>
      <c r="M126" s="95"/>
      <c r="N126" s="27"/>
      <c r="O126" s="27"/>
      <c r="P126" s="27"/>
      <c r="Q126" s="27"/>
      <c r="R126" s="27"/>
    </row>
    <row r="127" spans="1:18" ht="24" customHeight="1" x14ac:dyDescent="0.2">
      <c r="A127" s="101"/>
      <c r="B127" s="102"/>
      <c r="C127" s="89" t="s">
        <v>758</v>
      </c>
      <c r="D127" s="98" t="s">
        <v>664</v>
      </c>
      <c r="E127" s="100"/>
      <c r="F127" s="89" t="s">
        <v>758</v>
      </c>
      <c r="G127" s="98" t="s">
        <v>664</v>
      </c>
      <c r="H127" s="100"/>
      <c r="I127" s="89" t="s">
        <v>758</v>
      </c>
      <c r="J127" s="98" t="s">
        <v>664</v>
      </c>
      <c r="K127" s="100"/>
      <c r="L127" s="26"/>
      <c r="M127" s="26"/>
      <c r="N127" s="26"/>
      <c r="O127" s="26"/>
      <c r="P127" s="26"/>
      <c r="Q127" s="26"/>
      <c r="R127" s="26"/>
    </row>
    <row r="128" spans="1:18" ht="24" customHeight="1" x14ac:dyDescent="0.2">
      <c r="A128" s="103">
        <v>1</v>
      </c>
      <c r="B128" s="43" t="s">
        <v>658</v>
      </c>
      <c r="C128" s="44">
        <v>24128.799999999999</v>
      </c>
      <c r="D128" s="44">
        <v>10362.58</v>
      </c>
      <c r="E128" s="45">
        <v>0.42949999999999999</v>
      </c>
      <c r="F128" s="44">
        <v>128910.64</v>
      </c>
      <c r="G128" s="44">
        <v>66273.72</v>
      </c>
      <c r="H128" s="45">
        <v>0.5141</v>
      </c>
      <c r="I128" s="44">
        <v>153039.44</v>
      </c>
      <c r="J128" s="44">
        <v>76636.31</v>
      </c>
      <c r="K128" s="45">
        <v>0.50080000000000002</v>
      </c>
      <c r="L128" s="26"/>
      <c r="M128" s="26"/>
      <c r="N128" s="26"/>
      <c r="O128" s="26"/>
      <c r="P128" s="26"/>
      <c r="Q128" s="26"/>
      <c r="R128" s="26"/>
    </row>
    <row r="129" spans="1:18" ht="24" customHeight="1" x14ac:dyDescent="0.2">
      <c r="A129" s="103">
        <v>2</v>
      </c>
      <c r="B129" s="43" t="s">
        <v>700</v>
      </c>
      <c r="C129" s="44">
        <v>36234.230000000003</v>
      </c>
      <c r="D129" s="44">
        <v>16942.3</v>
      </c>
      <c r="E129" s="45">
        <v>0.46760000000000002</v>
      </c>
      <c r="F129" s="44">
        <v>329950.81</v>
      </c>
      <c r="G129" s="44">
        <v>156589.35</v>
      </c>
      <c r="H129" s="45">
        <v>0.47460000000000002</v>
      </c>
      <c r="I129" s="44">
        <v>366185.05</v>
      </c>
      <c r="J129" s="44">
        <v>173531.65</v>
      </c>
      <c r="K129" s="45">
        <v>0.47389999999999999</v>
      </c>
      <c r="L129" s="26"/>
      <c r="M129" s="26"/>
      <c r="N129" s="26"/>
      <c r="O129" s="26"/>
      <c r="P129" s="26"/>
      <c r="Q129" s="26"/>
      <c r="R129" s="26"/>
    </row>
    <row r="130" spans="1:18" ht="24" customHeight="1" x14ac:dyDescent="0.2">
      <c r="A130" s="103">
        <v>3</v>
      </c>
      <c r="B130" s="43" t="s">
        <v>711</v>
      </c>
      <c r="C130" s="44">
        <v>12971.18</v>
      </c>
      <c r="D130" s="44">
        <v>8289.94</v>
      </c>
      <c r="E130" s="45">
        <v>0.6391</v>
      </c>
      <c r="F130" s="44">
        <v>139181.01</v>
      </c>
      <c r="G130" s="44">
        <v>75306.75</v>
      </c>
      <c r="H130" s="45">
        <v>0.54110000000000003</v>
      </c>
      <c r="I130" s="44">
        <v>152152.18</v>
      </c>
      <c r="J130" s="44">
        <v>83596.69</v>
      </c>
      <c r="K130" s="45">
        <v>0.5494</v>
      </c>
      <c r="L130" s="26"/>
      <c r="M130" s="26"/>
      <c r="N130" s="26"/>
      <c r="O130" s="26"/>
      <c r="P130" s="26"/>
      <c r="Q130" s="26"/>
      <c r="R130" s="26"/>
    </row>
    <row r="131" spans="1:18" ht="24" customHeight="1" x14ac:dyDescent="0.2">
      <c r="A131" s="103">
        <v>4</v>
      </c>
      <c r="B131" s="43" t="s">
        <v>759</v>
      </c>
      <c r="C131" s="44">
        <v>28321.51</v>
      </c>
      <c r="D131" s="44">
        <v>11861.32</v>
      </c>
      <c r="E131" s="45">
        <v>0.41880000000000001</v>
      </c>
      <c r="F131" s="44">
        <v>31402</v>
      </c>
      <c r="G131" s="44">
        <v>22464.73</v>
      </c>
      <c r="H131" s="45">
        <v>0.71540000000000004</v>
      </c>
      <c r="I131" s="44">
        <v>59723.51</v>
      </c>
      <c r="J131" s="44">
        <v>34326.050000000003</v>
      </c>
      <c r="K131" s="45">
        <v>0.57469999999999999</v>
      </c>
      <c r="L131" s="26"/>
      <c r="M131" s="26"/>
      <c r="N131" s="26"/>
      <c r="O131" s="26"/>
      <c r="P131" s="26"/>
      <c r="Q131" s="26"/>
      <c r="R131" s="26"/>
    </row>
    <row r="132" spans="1:18" ht="24" customHeight="1" x14ac:dyDescent="0.2">
      <c r="A132" s="103">
        <v>5</v>
      </c>
      <c r="B132" s="43" t="s">
        <v>733</v>
      </c>
      <c r="C132" s="44">
        <v>6721.14</v>
      </c>
      <c r="D132" s="44">
        <v>3359.34</v>
      </c>
      <c r="E132" s="45">
        <v>0.49980000000000002</v>
      </c>
      <c r="F132" s="44">
        <v>24304</v>
      </c>
      <c r="G132" s="44">
        <v>18806.330000000002</v>
      </c>
      <c r="H132" s="45">
        <v>0.77380000000000004</v>
      </c>
      <c r="I132" s="44">
        <v>31025.14</v>
      </c>
      <c r="J132" s="44">
        <v>22165.67</v>
      </c>
      <c r="K132" s="45">
        <v>0.71440000000000003</v>
      </c>
      <c r="L132" s="26"/>
      <c r="M132" s="26"/>
      <c r="N132" s="26"/>
      <c r="O132" s="26"/>
      <c r="P132" s="26"/>
      <c r="Q132" s="26"/>
      <c r="R132" s="26"/>
    </row>
    <row r="133" spans="1:18" ht="24" customHeight="1" x14ac:dyDescent="0.2">
      <c r="A133" s="103">
        <v>6</v>
      </c>
      <c r="B133" s="43" t="s">
        <v>741</v>
      </c>
      <c r="C133" s="44">
        <v>5148.21</v>
      </c>
      <c r="D133" s="44">
        <v>2127.54</v>
      </c>
      <c r="E133" s="45">
        <v>0.4133</v>
      </c>
      <c r="F133" s="44">
        <v>9640.07</v>
      </c>
      <c r="G133" s="44">
        <v>5892.07</v>
      </c>
      <c r="H133" s="45">
        <v>0.61119999999999997</v>
      </c>
      <c r="I133" s="44">
        <v>14788.28</v>
      </c>
      <c r="J133" s="44">
        <v>8019.61</v>
      </c>
      <c r="K133" s="45">
        <v>0.5423</v>
      </c>
      <c r="L133" s="26"/>
      <c r="M133" s="26"/>
      <c r="N133" s="26"/>
      <c r="O133" s="26"/>
      <c r="P133" s="26"/>
      <c r="Q133" s="26"/>
      <c r="R133" s="26"/>
    </row>
    <row r="134" spans="1:18" ht="24" customHeight="1" x14ac:dyDescent="0.2">
      <c r="A134" s="74" t="s">
        <v>760</v>
      </c>
      <c r="B134" s="75"/>
      <c r="C134" s="76">
        <v>113525.07</v>
      </c>
      <c r="D134" s="76">
        <v>52943.03</v>
      </c>
      <c r="E134" s="77">
        <v>0.46639999999999998</v>
      </c>
      <c r="F134" s="76">
        <v>663388.53</v>
      </c>
      <c r="G134" s="76">
        <v>345332.95</v>
      </c>
      <c r="H134" s="77">
        <v>0.52059999999999995</v>
      </c>
      <c r="I134" s="76">
        <v>776913.6</v>
      </c>
      <c r="J134" s="76">
        <v>398275.98</v>
      </c>
      <c r="K134" s="77">
        <v>0.51259999999999994</v>
      </c>
      <c r="L134" s="26"/>
      <c r="M134" s="26"/>
      <c r="N134" s="26"/>
      <c r="O134" s="26"/>
      <c r="P134" s="26"/>
      <c r="Q134" s="26"/>
      <c r="R134" s="26"/>
    </row>
    <row r="135" spans="1:18" ht="24" customHeight="1" x14ac:dyDescent="0.2">
      <c r="A135" s="103">
        <v>7</v>
      </c>
      <c r="B135" s="43" t="s">
        <v>655</v>
      </c>
      <c r="C135" s="44">
        <v>33080.86</v>
      </c>
      <c r="D135" s="44">
        <v>21779.200000000001</v>
      </c>
      <c r="E135" s="45">
        <v>0.65839999999999999</v>
      </c>
      <c r="F135" s="44">
        <v>10892.34</v>
      </c>
      <c r="G135" s="44">
        <v>6249.3</v>
      </c>
      <c r="H135" s="45">
        <v>0.57369999999999999</v>
      </c>
      <c r="I135" s="44">
        <v>43973.2</v>
      </c>
      <c r="J135" s="44">
        <v>28028.5</v>
      </c>
      <c r="K135" s="45">
        <v>0.63739999999999997</v>
      </c>
      <c r="L135" s="26"/>
      <c r="M135" s="26"/>
      <c r="N135" s="26"/>
      <c r="O135" s="26"/>
      <c r="P135" s="26"/>
      <c r="Q135" s="26"/>
      <c r="R135" s="26"/>
    </row>
    <row r="136" spans="1:18" ht="24" customHeight="1" x14ac:dyDescent="0.2">
      <c r="A136" s="81" t="s">
        <v>761</v>
      </c>
      <c r="B136" s="82"/>
      <c r="C136" s="83">
        <v>146605.92000000001</v>
      </c>
      <c r="D136" s="83">
        <v>74722.23</v>
      </c>
      <c r="E136" s="84">
        <v>0.50970000000000004</v>
      </c>
      <c r="F136" s="83">
        <v>674280.87</v>
      </c>
      <c r="G136" s="83">
        <v>351582.25</v>
      </c>
      <c r="H136" s="84">
        <v>0.52139999999999997</v>
      </c>
      <c r="I136" s="83">
        <v>820886.79</v>
      </c>
      <c r="J136" s="83">
        <v>426304.48</v>
      </c>
      <c r="K136" s="84">
        <v>0.51929999999999998</v>
      </c>
      <c r="L136" s="26"/>
      <c r="M136" s="26"/>
      <c r="N136" s="26"/>
      <c r="O136" s="26"/>
      <c r="P136" s="26"/>
      <c r="Q136" s="26"/>
      <c r="R136" s="26"/>
    </row>
    <row r="137" spans="1:18" ht="24" customHeight="1" x14ac:dyDescent="0.2">
      <c r="A137" s="104" t="s">
        <v>762</v>
      </c>
      <c r="B137" s="104"/>
      <c r="C137" s="104"/>
      <c r="D137" s="104"/>
      <c r="E137" s="104"/>
      <c r="F137" s="104"/>
      <c r="G137" s="104"/>
      <c r="H137" s="104"/>
      <c r="I137" s="104"/>
      <c r="J137" s="104"/>
      <c r="K137" s="104"/>
      <c r="L137" s="26"/>
      <c r="M137" s="26"/>
      <c r="N137" s="26"/>
      <c r="O137" s="26"/>
      <c r="P137" s="26"/>
      <c r="Q137" s="26"/>
      <c r="R137" s="26"/>
    </row>
    <row r="138" spans="1:18" ht="24" customHeight="1" x14ac:dyDescent="0.2">
      <c r="A138" s="105" t="s">
        <v>698</v>
      </c>
      <c r="B138" s="105"/>
      <c r="C138" s="105"/>
      <c r="D138" s="105"/>
      <c r="E138" s="105"/>
      <c r="F138" s="105"/>
      <c r="G138" s="105"/>
      <c r="H138" s="105"/>
      <c r="I138" s="105"/>
      <c r="J138" s="105"/>
      <c r="K138" s="105"/>
      <c r="L138" s="26"/>
      <c r="M138" s="26"/>
      <c r="N138" s="26"/>
      <c r="O138" s="26"/>
      <c r="P138" s="26"/>
      <c r="Q138" s="26"/>
      <c r="R138" s="26"/>
    </row>
    <row r="139" spans="1:18" ht="24" customHeight="1" x14ac:dyDescent="0.2">
      <c r="A139" s="26"/>
      <c r="B139" s="26"/>
      <c r="C139" s="26"/>
      <c r="D139" s="26"/>
      <c r="E139" s="26"/>
      <c r="F139" s="26"/>
      <c r="G139" s="26"/>
      <c r="H139" s="26"/>
      <c r="I139" s="26"/>
      <c r="J139" s="26"/>
      <c r="K139" s="26"/>
      <c r="L139" s="26"/>
      <c r="M139" s="26"/>
      <c r="N139" s="26"/>
      <c r="O139" s="26"/>
      <c r="P139" s="26"/>
      <c r="Q139" s="26"/>
      <c r="R139" s="26"/>
    </row>
    <row r="140" spans="1:18" ht="24" customHeight="1" x14ac:dyDescent="0.25">
      <c r="A140" s="23" t="s">
        <v>763</v>
      </c>
      <c r="B140" s="23"/>
      <c r="C140" s="23"/>
      <c r="D140" s="23"/>
      <c r="E140" s="23"/>
      <c r="F140" s="23"/>
      <c r="G140" s="23"/>
      <c r="H140" s="23"/>
      <c r="I140" s="23"/>
      <c r="J140" s="23"/>
      <c r="K140" s="23"/>
      <c r="L140" s="23"/>
      <c r="M140" s="23"/>
      <c r="N140" s="23"/>
      <c r="O140" s="23"/>
      <c r="P140" s="23"/>
      <c r="Q140" s="23"/>
      <c r="R140" s="23"/>
    </row>
    <row r="141" spans="1:18" ht="24" customHeight="1" x14ac:dyDescent="0.2">
      <c r="A141" s="25" t="s">
        <v>764</v>
      </c>
      <c r="B141" s="25"/>
      <c r="C141" s="25"/>
      <c r="D141" s="25"/>
      <c r="E141" s="25"/>
      <c r="F141" s="25"/>
      <c r="G141" s="25"/>
      <c r="H141" s="25"/>
      <c r="I141" s="25"/>
      <c r="J141" s="25"/>
      <c r="K141" s="25"/>
      <c r="L141" s="25"/>
      <c r="M141" s="26"/>
      <c r="N141" s="26"/>
      <c r="O141" s="26"/>
      <c r="P141" s="26"/>
      <c r="Q141" s="26"/>
      <c r="R141" s="26"/>
    </row>
    <row r="142" spans="1:18" s="135" customFormat="1" ht="24" customHeight="1" x14ac:dyDescent="0.15">
      <c r="A142" s="136" t="s">
        <v>661</v>
      </c>
      <c r="B142" s="128" t="s">
        <v>754</v>
      </c>
      <c r="C142" s="128" t="s">
        <v>666</v>
      </c>
      <c r="D142" s="128" t="s">
        <v>765</v>
      </c>
      <c r="E142" s="137" t="s">
        <v>664</v>
      </c>
      <c r="F142" s="138"/>
      <c r="G142" s="124" t="s">
        <v>667</v>
      </c>
      <c r="H142" s="139" t="s">
        <v>668</v>
      </c>
      <c r="I142" s="140" t="s">
        <v>665</v>
      </c>
      <c r="J142" s="141"/>
      <c r="K142" s="133" t="s">
        <v>669</v>
      </c>
      <c r="L142" s="142" t="s">
        <v>670</v>
      </c>
      <c r="M142" s="131"/>
      <c r="N142" s="131"/>
      <c r="O142" s="131"/>
      <c r="P142" s="131"/>
      <c r="Q142" s="131"/>
      <c r="R142" s="131"/>
    </row>
    <row r="143" spans="1:18" ht="24" customHeight="1" x14ac:dyDescent="0.2">
      <c r="A143" s="42">
        <v>1</v>
      </c>
      <c r="B143" s="43" t="s">
        <v>658</v>
      </c>
      <c r="C143" s="44">
        <v>123851.86</v>
      </c>
      <c r="D143" s="44">
        <v>128910.64</v>
      </c>
      <c r="E143" s="108">
        <v>66273.72</v>
      </c>
      <c r="F143" s="109">
        <v>0.5141</v>
      </c>
      <c r="G143" s="44">
        <v>69143.520000000004</v>
      </c>
      <c r="H143" s="110">
        <v>2869.8</v>
      </c>
      <c r="I143" s="108">
        <v>28245.48</v>
      </c>
      <c r="J143" s="109">
        <v>0.21909999999999999</v>
      </c>
      <c r="K143" s="44">
        <v>36690.06</v>
      </c>
      <c r="L143" s="110">
        <v>8444.57</v>
      </c>
      <c r="M143" s="111"/>
      <c r="N143" s="111"/>
      <c r="O143" s="26"/>
      <c r="P143" s="112"/>
      <c r="Q143" s="26"/>
      <c r="R143" s="26"/>
    </row>
    <row r="144" spans="1:18" ht="24" customHeight="1" x14ac:dyDescent="0.2">
      <c r="A144" s="42">
        <v>2</v>
      </c>
      <c r="B144" s="43" t="s">
        <v>700</v>
      </c>
      <c r="C144" s="44">
        <v>337446.95</v>
      </c>
      <c r="D144" s="44">
        <v>329950.81</v>
      </c>
      <c r="E144" s="44">
        <v>156589.35</v>
      </c>
      <c r="F144" s="45">
        <v>0.47460000000000002</v>
      </c>
      <c r="G144" s="44">
        <v>162833.75</v>
      </c>
      <c r="H144" s="113">
        <v>6244.4</v>
      </c>
      <c r="I144" s="44">
        <v>61715.92</v>
      </c>
      <c r="J144" s="45">
        <v>0.187</v>
      </c>
      <c r="K144" s="44">
        <v>73705.320000000007</v>
      </c>
      <c r="L144" s="113">
        <v>11989.39</v>
      </c>
      <c r="M144" s="26"/>
      <c r="N144" s="111"/>
      <c r="O144" s="26"/>
      <c r="P144" s="112"/>
      <c r="Q144" s="26"/>
      <c r="R144" s="26"/>
    </row>
    <row r="145" spans="1:18" ht="24" customHeight="1" x14ac:dyDescent="0.2">
      <c r="A145" s="42">
        <v>3</v>
      </c>
      <c r="B145" s="43" t="s">
        <v>711</v>
      </c>
      <c r="C145" s="44">
        <v>136602</v>
      </c>
      <c r="D145" s="44">
        <v>139181.01</v>
      </c>
      <c r="E145" s="44">
        <v>75306.75</v>
      </c>
      <c r="F145" s="45">
        <v>0.54110000000000003</v>
      </c>
      <c r="G145" s="44">
        <v>81764</v>
      </c>
      <c r="H145" s="113">
        <v>6457.25</v>
      </c>
      <c r="I145" s="44">
        <v>24679.58</v>
      </c>
      <c r="J145" s="45">
        <v>0.17730000000000001</v>
      </c>
      <c r="K145" s="44">
        <v>26454</v>
      </c>
      <c r="L145" s="113">
        <v>1774.42</v>
      </c>
      <c r="M145" s="26"/>
      <c r="N145" s="111"/>
      <c r="O145" s="26"/>
      <c r="P145" s="112"/>
      <c r="Q145" s="26"/>
      <c r="R145" s="26"/>
    </row>
    <row r="146" spans="1:18" ht="24" customHeight="1" x14ac:dyDescent="0.2">
      <c r="A146" s="42">
        <v>4</v>
      </c>
      <c r="B146" s="43" t="s">
        <v>759</v>
      </c>
      <c r="C146" s="44">
        <v>31446</v>
      </c>
      <c r="D146" s="44">
        <v>31402</v>
      </c>
      <c r="E146" s="44">
        <v>22464.73</v>
      </c>
      <c r="F146" s="45">
        <v>0.71540000000000004</v>
      </c>
      <c r="G146" s="44">
        <v>23878</v>
      </c>
      <c r="H146" s="113">
        <v>1413.27</v>
      </c>
      <c r="I146" s="44">
        <v>5934.91</v>
      </c>
      <c r="J146" s="45">
        <v>0.189</v>
      </c>
      <c r="K146" s="44">
        <v>6406</v>
      </c>
      <c r="L146" s="113">
        <v>471.09</v>
      </c>
      <c r="M146" s="26"/>
      <c r="N146" s="111"/>
      <c r="O146" s="26"/>
      <c r="P146" s="112"/>
      <c r="Q146" s="26"/>
      <c r="R146" s="26"/>
    </row>
    <row r="147" spans="1:18" ht="24" customHeight="1" x14ac:dyDescent="0.2">
      <c r="A147" s="42">
        <v>5</v>
      </c>
      <c r="B147" s="43" t="s">
        <v>733</v>
      </c>
      <c r="C147" s="44">
        <v>24304</v>
      </c>
      <c r="D147" s="44">
        <v>24304</v>
      </c>
      <c r="E147" s="44">
        <v>18806.330000000002</v>
      </c>
      <c r="F147" s="45">
        <v>0.77380000000000004</v>
      </c>
      <c r="G147" s="44">
        <v>20095</v>
      </c>
      <c r="H147" s="113">
        <v>1288.67</v>
      </c>
      <c r="I147" s="44">
        <v>6463.98</v>
      </c>
      <c r="J147" s="45">
        <v>0.26600000000000001</v>
      </c>
      <c r="K147" s="44">
        <v>5841.18</v>
      </c>
      <c r="L147" s="114">
        <v>-622.79</v>
      </c>
      <c r="M147" s="26"/>
      <c r="N147" s="111"/>
      <c r="O147" s="26"/>
      <c r="P147" s="112"/>
      <c r="Q147" s="26"/>
      <c r="R147" s="26"/>
    </row>
    <row r="148" spans="1:18" ht="24" customHeight="1" x14ac:dyDescent="0.2">
      <c r="A148" s="42">
        <v>6</v>
      </c>
      <c r="B148" s="43" t="s">
        <v>741</v>
      </c>
      <c r="C148" s="44">
        <v>9640.07</v>
      </c>
      <c r="D148" s="44">
        <v>9640.07</v>
      </c>
      <c r="E148" s="44">
        <v>5892.07</v>
      </c>
      <c r="F148" s="45">
        <v>0.61119999999999997</v>
      </c>
      <c r="G148" s="44">
        <v>5839.18</v>
      </c>
      <c r="H148" s="44">
        <v>-52.88</v>
      </c>
      <c r="I148" s="44">
        <v>2064.6999999999998</v>
      </c>
      <c r="J148" s="45">
        <v>0.2142</v>
      </c>
      <c r="K148" s="44">
        <v>2107.7399999999998</v>
      </c>
      <c r="L148" s="113">
        <v>43.05</v>
      </c>
      <c r="M148" s="26"/>
      <c r="N148" s="111"/>
      <c r="O148" s="26"/>
      <c r="P148" s="112"/>
      <c r="Q148" s="26"/>
      <c r="R148" s="26"/>
    </row>
    <row r="149" spans="1:18" ht="24" customHeight="1" x14ac:dyDescent="0.2">
      <c r="A149" s="74" t="s">
        <v>760</v>
      </c>
      <c r="B149" s="75"/>
      <c r="C149" s="76">
        <v>663290.88</v>
      </c>
      <c r="D149" s="76">
        <v>663388.53</v>
      </c>
      <c r="E149" s="76">
        <v>345332.95</v>
      </c>
      <c r="F149" s="77">
        <v>0.52059999999999995</v>
      </c>
      <c r="G149" s="76">
        <v>363553.45</v>
      </c>
      <c r="H149" s="115" t="s">
        <v>766</v>
      </c>
      <c r="I149" s="76">
        <v>129104.58</v>
      </c>
      <c r="J149" s="77">
        <v>0.1946</v>
      </c>
      <c r="K149" s="76">
        <v>151204.29999999999</v>
      </c>
      <c r="L149" s="115">
        <v>22099.73</v>
      </c>
      <c r="M149" s="111"/>
      <c r="N149" s="26"/>
      <c r="O149" s="26"/>
      <c r="P149" s="26"/>
      <c r="Q149" s="26"/>
      <c r="R149" s="26"/>
    </row>
    <row r="150" spans="1:18" ht="24" customHeight="1" x14ac:dyDescent="0.2">
      <c r="A150" s="42">
        <v>7</v>
      </c>
      <c r="B150" s="43" t="s">
        <v>655</v>
      </c>
      <c r="C150" s="44">
        <v>11135.24</v>
      </c>
      <c r="D150" s="44">
        <v>10892.34</v>
      </c>
      <c r="E150" s="44">
        <v>6249.3</v>
      </c>
      <c r="F150" s="45">
        <v>0.57369999999999999</v>
      </c>
      <c r="G150" s="44">
        <v>7645.64</v>
      </c>
      <c r="H150" s="113">
        <v>1396.34</v>
      </c>
      <c r="I150" s="44">
        <v>2021.89</v>
      </c>
      <c r="J150" s="45">
        <v>0.18559999999999999</v>
      </c>
      <c r="K150" s="44">
        <v>2970.39</v>
      </c>
      <c r="L150" s="113">
        <v>948.5</v>
      </c>
      <c r="M150" s="111"/>
      <c r="N150" s="26"/>
      <c r="O150" s="26"/>
      <c r="P150" s="26"/>
      <c r="Q150" s="26"/>
      <c r="R150" s="26"/>
    </row>
    <row r="151" spans="1:18" ht="24" customHeight="1" x14ac:dyDescent="0.2">
      <c r="A151" s="81" t="s">
        <v>761</v>
      </c>
      <c r="B151" s="82"/>
      <c r="C151" s="83">
        <v>674426.12</v>
      </c>
      <c r="D151" s="83">
        <v>674280.87</v>
      </c>
      <c r="E151" s="83">
        <v>351582.25</v>
      </c>
      <c r="F151" s="84">
        <v>0.52139999999999997</v>
      </c>
      <c r="G151" s="83">
        <v>371199.09</v>
      </c>
      <c r="H151" s="116" t="s">
        <v>766</v>
      </c>
      <c r="I151" s="83">
        <v>131126.47</v>
      </c>
      <c r="J151" s="84">
        <v>0.19450000000000001</v>
      </c>
      <c r="K151" s="83">
        <v>154174.70000000001</v>
      </c>
      <c r="L151" s="116">
        <v>23048.23</v>
      </c>
      <c r="M151" s="26"/>
      <c r="N151" s="26"/>
      <c r="O151" s="26"/>
      <c r="P151" s="26"/>
      <c r="Q151" s="26"/>
      <c r="R151" s="26"/>
    </row>
    <row r="152" spans="1:18" ht="24" customHeight="1" x14ac:dyDescent="0.2">
      <c r="A152" s="104" t="s">
        <v>762</v>
      </c>
      <c r="B152" s="104"/>
      <c r="C152" s="104"/>
      <c r="D152" s="104"/>
      <c r="E152" s="104"/>
      <c r="F152" s="104"/>
      <c r="G152" s="104"/>
      <c r="H152" s="104"/>
      <c r="I152" s="104"/>
      <c r="J152" s="104"/>
      <c r="K152" s="104"/>
      <c r="L152" s="104"/>
      <c r="M152" s="26"/>
      <c r="N152" s="26"/>
      <c r="O152" s="26"/>
      <c r="P152" s="26"/>
      <c r="Q152" s="26"/>
      <c r="R152" s="26"/>
    </row>
    <row r="153" spans="1:18" ht="24" customHeight="1" x14ac:dyDescent="0.2">
      <c r="A153" s="117" t="s">
        <v>698</v>
      </c>
      <c r="B153" s="117"/>
      <c r="C153" s="117"/>
      <c r="D153" s="117"/>
      <c r="E153" s="117"/>
      <c r="F153" s="117"/>
      <c r="G153" s="117"/>
      <c r="H153" s="117"/>
      <c r="I153" s="117"/>
      <c r="J153" s="117"/>
      <c r="K153" s="117"/>
      <c r="L153" s="117"/>
      <c r="M153" s="26"/>
      <c r="N153" s="26"/>
      <c r="O153" s="26"/>
      <c r="P153" s="26"/>
      <c r="Q153" s="26"/>
      <c r="R153" s="26"/>
    </row>
    <row r="154" spans="1:18" ht="24" customHeight="1" x14ac:dyDescent="0.2">
      <c r="A154" s="26"/>
      <c r="B154" s="26"/>
      <c r="C154" s="26"/>
      <c r="D154" s="111"/>
      <c r="E154" s="111"/>
      <c r="F154" s="111"/>
      <c r="G154" s="111"/>
      <c r="H154" s="26"/>
      <c r="I154" s="26"/>
      <c r="J154" s="26"/>
      <c r="K154" s="26"/>
      <c r="L154" s="26"/>
      <c r="M154" s="26"/>
      <c r="N154" s="26"/>
      <c r="O154" s="26"/>
      <c r="P154" s="26"/>
      <c r="Q154" s="26"/>
      <c r="R154" s="26"/>
    </row>
    <row r="155" spans="1:18" ht="24" customHeight="1" x14ac:dyDescent="0.25">
      <c r="A155" s="23" t="s">
        <v>767</v>
      </c>
      <c r="B155" s="23"/>
      <c r="C155" s="23"/>
      <c r="D155" s="23"/>
      <c r="E155" s="23"/>
      <c r="F155" s="23"/>
      <c r="G155" s="23"/>
      <c r="H155" s="23"/>
      <c r="I155" s="23"/>
      <c r="J155" s="23"/>
      <c r="K155" s="23"/>
      <c r="L155" s="23"/>
      <c r="M155" s="23"/>
      <c r="N155" s="23"/>
      <c r="O155" s="23"/>
      <c r="P155" s="23"/>
      <c r="Q155" s="23"/>
      <c r="R155" s="23"/>
    </row>
    <row r="156" spans="1:18" ht="24" customHeight="1" x14ac:dyDescent="0.2">
      <c r="A156" s="118" t="s">
        <v>764</v>
      </c>
      <c r="B156" s="118"/>
      <c r="C156" s="118"/>
      <c r="D156" s="118"/>
      <c r="E156" s="118"/>
      <c r="F156" s="118"/>
      <c r="G156" s="118"/>
      <c r="H156" s="118"/>
      <c r="I156" s="118"/>
      <c r="J156" s="118"/>
      <c r="K156" s="26"/>
      <c r="L156" s="26"/>
      <c r="M156" s="26"/>
      <c r="N156" s="26"/>
      <c r="O156" s="26"/>
      <c r="P156" s="26"/>
      <c r="Q156" s="26"/>
      <c r="R156" s="26"/>
    </row>
    <row r="157" spans="1:18" ht="24" customHeight="1" x14ac:dyDescent="0.2">
      <c r="A157" s="106" t="s">
        <v>661</v>
      </c>
      <c r="B157" s="89" t="s">
        <v>754</v>
      </c>
      <c r="C157" s="89" t="s">
        <v>689</v>
      </c>
      <c r="D157" s="89" t="s">
        <v>690</v>
      </c>
      <c r="E157" s="119" t="s">
        <v>768</v>
      </c>
      <c r="F157" s="107"/>
      <c r="G157" s="120" t="s">
        <v>769</v>
      </c>
      <c r="H157" s="121"/>
      <c r="I157" s="90" t="s">
        <v>669</v>
      </c>
      <c r="J157" s="73" t="s">
        <v>670</v>
      </c>
      <c r="K157" s="26"/>
      <c r="L157" s="26"/>
      <c r="M157" s="26"/>
      <c r="N157" s="26"/>
      <c r="O157" s="26"/>
      <c r="P157" s="26"/>
      <c r="Q157" s="26"/>
      <c r="R157" s="26"/>
    </row>
    <row r="158" spans="1:18" ht="24" customHeight="1" x14ac:dyDescent="0.2">
      <c r="A158" s="42">
        <v>1</v>
      </c>
      <c r="B158" s="43" t="s">
        <v>658</v>
      </c>
      <c r="C158" s="44">
        <v>8036.64</v>
      </c>
      <c r="D158" s="44">
        <v>8020.94</v>
      </c>
      <c r="E158" s="108">
        <v>6728.66</v>
      </c>
      <c r="F158" s="109">
        <v>0.83889999999999998</v>
      </c>
      <c r="G158" s="108">
        <v>1292.28</v>
      </c>
      <c r="H158" s="109">
        <v>0.16109999999999999</v>
      </c>
      <c r="I158" s="44">
        <v>6849.52</v>
      </c>
      <c r="J158" s="113">
        <v>120.86</v>
      </c>
      <c r="K158" s="26"/>
      <c r="L158" s="26"/>
      <c r="M158" s="26"/>
      <c r="N158" s="26"/>
      <c r="O158" s="26"/>
      <c r="P158" s="26"/>
      <c r="Q158" s="26"/>
      <c r="R158" s="26"/>
    </row>
    <row r="159" spans="1:18" ht="24" customHeight="1" x14ac:dyDescent="0.2">
      <c r="A159" s="42">
        <v>2</v>
      </c>
      <c r="B159" s="43" t="s">
        <v>700</v>
      </c>
      <c r="C159" s="44">
        <v>61740.36</v>
      </c>
      <c r="D159" s="44">
        <v>61099.06</v>
      </c>
      <c r="E159" s="44">
        <v>36542.65</v>
      </c>
      <c r="F159" s="45">
        <v>0.59809999999999997</v>
      </c>
      <c r="G159" s="44">
        <v>24556.41</v>
      </c>
      <c r="H159" s="45">
        <v>0.40189999999999998</v>
      </c>
      <c r="I159" s="44">
        <v>42238.64</v>
      </c>
      <c r="J159" s="113">
        <v>5695.99</v>
      </c>
      <c r="K159" s="26"/>
      <c r="L159" s="26"/>
      <c r="M159" s="26"/>
      <c r="N159" s="26"/>
      <c r="O159" s="26"/>
      <c r="P159" s="26"/>
      <c r="Q159" s="26"/>
      <c r="R159" s="26"/>
    </row>
    <row r="160" spans="1:18" ht="24" customHeight="1" x14ac:dyDescent="0.2">
      <c r="A160" s="42">
        <v>3</v>
      </c>
      <c r="B160" s="43" t="s">
        <v>711</v>
      </c>
      <c r="C160" s="44">
        <v>35063.660000000003</v>
      </c>
      <c r="D160" s="44">
        <v>34844.46</v>
      </c>
      <c r="E160" s="44">
        <v>28047.78</v>
      </c>
      <c r="F160" s="45">
        <v>0.80489999999999995</v>
      </c>
      <c r="G160" s="44">
        <v>6796.68</v>
      </c>
      <c r="H160" s="45">
        <v>0.1951</v>
      </c>
      <c r="I160" s="44">
        <v>29249</v>
      </c>
      <c r="J160" s="113">
        <v>1201.22</v>
      </c>
      <c r="K160" s="26"/>
      <c r="L160" s="26"/>
      <c r="M160" s="26"/>
      <c r="N160" s="26"/>
      <c r="O160" s="26"/>
      <c r="P160" s="26"/>
      <c r="Q160" s="26"/>
      <c r="R160" s="26"/>
    </row>
    <row r="161" spans="1:18" ht="24" customHeight="1" x14ac:dyDescent="0.2">
      <c r="A161" s="42">
        <v>4</v>
      </c>
      <c r="B161" s="43" t="s">
        <v>759</v>
      </c>
      <c r="C161" s="44">
        <v>6578.87</v>
      </c>
      <c r="D161" s="44">
        <v>6561.89</v>
      </c>
      <c r="E161" s="44">
        <v>6155.5</v>
      </c>
      <c r="F161" s="45">
        <v>0.93810000000000004</v>
      </c>
      <c r="G161" s="44">
        <v>406.4</v>
      </c>
      <c r="H161" s="45">
        <v>6.1899999999999997E-2</v>
      </c>
      <c r="I161" s="44">
        <v>6401</v>
      </c>
      <c r="J161" s="113">
        <v>245.5</v>
      </c>
      <c r="K161" s="26"/>
      <c r="L161" s="26"/>
      <c r="M161" s="26"/>
      <c r="N161" s="26"/>
      <c r="O161" s="26"/>
      <c r="P161" s="26"/>
      <c r="Q161" s="26"/>
      <c r="R161" s="26"/>
    </row>
    <row r="162" spans="1:18" ht="24" customHeight="1" x14ac:dyDescent="0.2">
      <c r="A162" s="42">
        <v>5</v>
      </c>
      <c r="B162" s="43" t="s">
        <v>733</v>
      </c>
      <c r="C162" s="44">
        <v>4828.63</v>
      </c>
      <c r="D162" s="44">
        <v>4819.95</v>
      </c>
      <c r="E162" s="44">
        <v>4003.07</v>
      </c>
      <c r="F162" s="45">
        <v>0.83050000000000002</v>
      </c>
      <c r="G162" s="44">
        <v>816.87</v>
      </c>
      <c r="H162" s="45">
        <v>0.16950000000000001</v>
      </c>
      <c r="I162" s="44">
        <v>4640.2700000000004</v>
      </c>
      <c r="J162" s="113">
        <v>637.20000000000005</v>
      </c>
      <c r="K162" s="26"/>
      <c r="L162" s="26"/>
      <c r="M162" s="26"/>
      <c r="N162" s="26"/>
      <c r="O162" s="26"/>
      <c r="P162" s="26"/>
      <c r="Q162" s="26"/>
      <c r="R162" s="26"/>
    </row>
    <row r="163" spans="1:18" ht="24" customHeight="1" x14ac:dyDescent="0.2">
      <c r="A163" s="42">
        <v>6</v>
      </c>
      <c r="B163" s="43" t="s">
        <v>741</v>
      </c>
      <c r="C163" s="44">
        <v>2273.4699999999998</v>
      </c>
      <c r="D163" s="44">
        <v>2273.46</v>
      </c>
      <c r="E163" s="44">
        <v>1749.94</v>
      </c>
      <c r="F163" s="45">
        <v>0.76970000000000005</v>
      </c>
      <c r="G163" s="44">
        <v>523.52</v>
      </c>
      <c r="H163" s="45">
        <v>0.2303</v>
      </c>
      <c r="I163" s="44">
        <v>1942.89</v>
      </c>
      <c r="J163" s="113">
        <v>192.95</v>
      </c>
      <c r="K163" s="26"/>
      <c r="L163" s="26"/>
      <c r="M163" s="26"/>
      <c r="N163" s="26"/>
      <c r="O163" s="26"/>
      <c r="P163" s="26"/>
      <c r="Q163" s="26"/>
      <c r="R163" s="26"/>
    </row>
    <row r="164" spans="1:18" ht="24" customHeight="1" x14ac:dyDescent="0.2">
      <c r="A164" s="74" t="s">
        <v>760</v>
      </c>
      <c r="B164" s="75"/>
      <c r="C164" s="76">
        <v>118521.64</v>
      </c>
      <c r="D164" s="76">
        <v>117619.76</v>
      </c>
      <c r="E164" s="76">
        <v>83227.61</v>
      </c>
      <c r="F164" s="77">
        <v>0.70760000000000001</v>
      </c>
      <c r="G164" s="76">
        <v>34392.160000000003</v>
      </c>
      <c r="H164" s="77">
        <v>0.29239999999999999</v>
      </c>
      <c r="I164" s="76">
        <v>91321.33</v>
      </c>
      <c r="J164" s="115">
        <v>8093.72</v>
      </c>
      <c r="K164" s="26"/>
      <c r="L164" s="26"/>
      <c r="M164" s="26"/>
      <c r="N164" s="26"/>
      <c r="O164" s="26"/>
      <c r="P164" s="26"/>
      <c r="Q164" s="26"/>
      <c r="R164" s="26"/>
    </row>
    <row r="165" spans="1:18" ht="24" customHeight="1" x14ac:dyDescent="0.2">
      <c r="A165" s="42">
        <v>7</v>
      </c>
      <c r="B165" s="43" t="s">
        <v>655</v>
      </c>
      <c r="C165" s="44">
        <v>1327.25</v>
      </c>
      <c r="D165" s="44">
        <v>1327.25</v>
      </c>
      <c r="E165" s="44">
        <v>1249.96</v>
      </c>
      <c r="F165" s="45">
        <v>0.94179999999999997</v>
      </c>
      <c r="G165" s="44">
        <v>77.290000000000006</v>
      </c>
      <c r="H165" s="45">
        <v>5.8200000000000002E-2</v>
      </c>
      <c r="I165" s="44">
        <v>1280.6199999999999</v>
      </c>
      <c r="J165" s="113">
        <v>30.66</v>
      </c>
      <c r="K165" s="26"/>
      <c r="L165" s="26"/>
      <c r="M165" s="26"/>
      <c r="N165" s="26"/>
      <c r="O165" s="26"/>
      <c r="P165" s="26"/>
      <c r="Q165" s="26"/>
      <c r="R165" s="26"/>
    </row>
    <row r="166" spans="1:18" ht="24" customHeight="1" x14ac:dyDescent="0.2">
      <c r="A166" s="81" t="s">
        <v>761</v>
      </c>
      <c r="B166" s="82"/>
      <c r="C166" s="83">
        <v>119848.89</v>
      </c>
      <c r="D166" s="83">
        <v>118947.01</v>
      </c>
      <c r="E166" s="83">
        <v>84477.57</v>
      </c>
      <c r="F166" s="84">
        <v>0.71020000000000005</v>
      </c>
      <c r="G166" s="83">
        <v>34469.440000000002</v>
      </c>
      <c r="H166" s="84">
        <v>0.2898</v>
      </c>
      <c r="I166" s="83">
        <v>92601.94</v>
      </c>
      <c r="J166" s="116">
        <v>8124.38</v>
      </c>
      <c r="K166" s="26"/>
      <c r="L166" s="26"/>
      <c r="M166" s="26"/>
      <c r="N166" s="26"/>
      <c r="O166" s="26"/>
      <c r="P166" s="26"/>
      <c r="Q166" s="26"/>
      <c r="R166" s="26"/>
    </row>
    <row r="167" spans="1:18" ht="24" customHeight="1" x14ac:dyDescent="0.2">
      <c r="A167" s="104" t="s">
        <v>762</v>
      </c>
      <c r="B167" s="104"/>
      <c r="C167" s="104"/>
      <c r="D167" s="104"/>
      <c r="E167" s="104"/>
      <c r="F167" s="104"/>
      <c r="G167" s="104"/>
      <c r="H167" s="104"/>
      <c r="I167" s="104"/>
      <c r="J167" s="104"/>
      <c r="K167" s="26"/>
      <c r="L167" s="26"/>
      <c r="M167" s="26"/>
      <c r="N167" s="26"/>
      <c r="O167" s="26"/>
      <c r="P167" s="26"/>
      <c r="Q167" s="26"/>
      <c r="R167" s="26"/>
    </row>
    <row r="168" spans="1:18" ht="24" customHeight="1" x14ac:dyDescent="0.2">
      <c r="A168" s="105" t="s">
        <v>698</v>
      </c>
      <c r="B168" s="105"/>
      <c r="C168" s="105"/>
      <c r="D168" s="105"/>
      <c r="E168" s="105"/>
      <c r="F168" s="105"/>
      <c r="G168" s="105"/>
      <c r="H168" s="105"/>
      <c r="I168" s="105"/>
      <c r="J168" s="105"/>
      <c r="K168" s="26"/>
      <c r="L168" s="26"/>
      <c r="M168" s="26"/>
      <c r="N168" s="26"/>
      <c r="O168" s="26"/>
      <c r="P168" s="26"/>
      <c r="Q168" s="26"/>
      <c r="R168" s="26"/>
    </row>
  </sheetData>
  <mergeCells count="186">
    <mergeCell ref="A167:J167"/>
    <mergeCell ref="A168:J168"/>
    <mergeCell ref="A155:R155"/>
    <mergeCell ref="A156:J156"/>
    <mergeCell ref="E157:F157"/>
    <mergeCell ref="G157:H157"/>
    <mergeCell ref="A164:B164"/>
    <mergeCell ref="A166:B166"/>
    <mergeCell ref="E142:F142"/>
    <mergeCell ref="I142:J142"/>
    <mergeCell ref="A149:B149"/>
    <mergeCell ref="A151:B151"/>
    <mergeCell ref="A152:L152"/>
    <mergeCell ref="A153:L153"/>
    <mergeCell ref="A134:B134"/>
    <mergeCell ref="A136:B136"/>
    <mergeCell ref="A137:K137"/>
    <mergeCell ref="A138:K138"/>
    <mergeCell ref="A140:R140"/>
    <mergeCell ref="A141:L141"/>
    <mergeCell ref="A124:R124"/>
    <mergeCell ref="A125:K125"/>
    <mergeCell ref="A126:A127"/>
    <mergeCell ref="B126:B127"/>
    <mergeCell ref="C126:E126"/>
    <mergeCell ref="F126:H126"/>
    <mergeCell ref="I126:K126"/>
    <mergeCell ref="D127:E127"/>
    <mergeCell ref="G127:H127"/>
    <mergeCell ref="J127:K127"/>
    <mergeCell ref="A117:G117"/>
    <mergeCell ref="A118:G118"/>
    <mergeCell ref="I119:M119"/>
    <mergeCell ref="I121:I122"/>
    <mergeCell ref="J121:J122"/>
    <mergeCell ref="M121:M122"/>
    <mergeCell ref="A113:B113"/>
    <mergeCell ref="A114:B114"/>
    <mergeCell ref="J114:Q114"/>
    <mergeCell ref="A115:B115"/>
    <mergeCell ref="A116:G116"/>
    <mergeCell ref="L116:M116"/>
    <mergeCell ref="N116:O116"/>
    <mergeCell ref="P116:Q116"/>
    <mergeCell ref="A108:R108"/>
    <mergeCell ref="A109:G109"/>
    <mergeCell ref="I109:P109"/>
    <mergeCell ref="D110:E110"/>
    <mergeCell ref="F110:G110"/>
    <mergeCell ref="I111:I112"/>
    <mergeCell ref="J111:J112"/>
    <mergeCell ref="M111:M112"/>
    <mergeCell ref="P111:P112"/>
    <mergeCell ref="A104:B104"/>
    <mergeCell ref="I104:M104"/>
    <mergeCell ref="A105:G105"/>
    <mergeCell ref="A106:G106"/>
    <mergeCell ref="I106:I107"/>
    <mergeCell ref="J106:J107"/>
    <mergeCell ref="M106:M107"/>
    <mergeCell ref="J99:Q99"/>
    <mergeCell ref="L101:M101"/>
    <mergeCell ref="N101:O101"/>
    <mergeCell ref="P101:Q101"/>
    <mergeCell ref="A102:B102"/>
    <mergeCell ref="A103:B103"/>
    <mergeCell ref="A93:R93"/>
    <mergeCell ref="A94:G94"/>
    <mergeCell ref="I94:P94"/>
    <mergeCell ref="D95:E95"/>
    <mergeCell ref="F95:G95"/>
    <mergeCell ref="I96:I97"/>
    <mergeCell ref="J96:J97"/>
    <mergeCell ref="M96:M97"/>
    <mergeCell ref="P96:P97"/>
    <mergeCell ref="A89:B89"/>
    <mergeCell ref="I89:M89"/>
    <mergeCell ref="A90:G90"/>
    <mergeCell ref="A91:G91"/>
    <mergeCell ref="I91:I92"/>
    <mergeCell ref="J91:J92"/>
    <mergeCell ref="M91:M92"/>
    <mergeCell ref="J84:Q84"/>
    <mergeCell ref="L86:M86"/>
    <mergeCell ref="N86:O86"/>
    <mergeCell ref="P86:Q86"/>
    <mergeCell ref="A87:B87"/>
    <mergeCell ref="A88:B88"/>
    <mergeCell ref="A78:R78"/>
    <mergeCell ref="A79:G79"/>
    <mergeCell ref="I79:P79"/>
    <mergeCell ref="D80:E80"/>
    <mergeCell ref="F80:G80"/>
    <mergeCell ref="I81:I82"/>
    <mergeCell ref="J81:J82"/>
    <mergeCell ref="M81:M82"/>
    <mergeCell ref="P81:P82"/>
    <mergeCell ref="A74:B74"/>
    <mergeCell ref="I74:M74"/>
    <mergeCell ref="A75:G75"/>
    <mergeCell ref="A76:G76"/>
    <mergeCell ref="I76:I77"/>
    <mergeCell ref="J76:J77"/>
    <mergeCell ref="M76:M77"/>
    <mergeCell ref="J69:Q69"/>
    <mergeCell ref="L71:M71"/>
    <mergeCell ref="N71:O71"/>
    <mergeCell ref="P71:Q71"/>
    <mergeCell ref="A72:B72"/>
    <mergeCell ref="A73:B73"/>
    <mergeCell ref="D65:E65"/>
    <mergeCell ref="F65:G65"/>
    <mergeCell ref="I66:I67"/>
    <mergeCell ref="J66:J67"/>
    <mergeCell ref="M66:M67"/>
    <mergeCell ref="P66:P67"/>
    <mergeCell ref="A59:B59"/>
    <mergeCell ref="A60:G60"/>
    <mergeCell ref="A61:G61"/>
    <mergeCell ref="A63:R63"/>
    <mergeCell ref="A64:G64"/>
    <mergeCell ref="I64:P64"/>
    <mergeCell ref="I53:M53"/>
    <mergeCell ref="I55:I56"/>
    <mergeCell ref="J55:J56"/>
    <mergeCell ref="M55:M56"/>
    <mergeCell ref="A57:B57"/>
    <mergeCell ref="A58:B58"/>
    <mergeCell ref="I45:I46"/>
    <mergeCell ref="J45:J46"/>
    <mergeCell ref="M45:M46"/>
    <mergeCell ref="P45:P46"/>
    <mergeCell ref="J48:Q48"/>
    <mergeCell ref="L50:M50"/>
    <mergeCell ref="N50:O50"/>
    <mergeCell ref="P50:Q50"/>
    <mergeCell ref="A40:G40"/>
    <mergeCell ref="A42:R42"/>
    <mergeCell ref="A43:G43"/>
    <mergeCell ref="I43:P43"/>
    <mergeCell ref="D44:E44"/>
    <mergeCell ref="F44:G44"/>
    <mergeCell ref="A36:B36"/>
    <mergeCell ref="I36:M36"/>
    <mergeCell ref="A37:B37"/>
    <mergeCell ref="A38:B38"/>
    <mergeCell ref="I38:I39"/>
    <mergeCell ref="J38:J39"/>
    <mergeCell ref="M38:M39"/>
    <mergeCell ref="A39:G39"/>
    <mergeCell ref="I27:I28"/>
    <mergeCell ref="J27:J28"/>
    <mergeCell ref="M27:M28"/>
    <mergeCell ref="P27:P28"/>
    <mergeCell ref="J30:Q30"/>
    <mergeCell ref="L32:M32"/>
    <mergeCell ref="N32:O32"/>
    <mergeCell ref="P32:Q32"/>
    <mergeCell ref="A21:G21"/>
    <mergeCell ref="A22:G22"/>
    <mergeCell ref="A24:R24"/>
    <mergeCell ref="A25:G25"/>
    <mergeCell ref="I25:P25"/>
    <mergeCell ref="D26:E26"/>
    <mergeCell ref="F26:G26"/>
    <mergeCell ref="I15:I16"/>
    <mergeCell ref="J15:J16"/>
    <mergeCell ref="M15:M16"/>
    <mergeCell ref="A18:B18"/>
    <mergeCell ref="A19:B19"/>
    <mergeCell ref="A20:B20"/>
    <mergeCell ref="J7:Q7"/>
    <mergeCell ref="L9:M9"/>
    <mergeCell ref="N9:O9"/>
    <mergeCell ref="P9:Q9"/>
    <mergeCell ref="A10:A11"/>
    <mergeCell ref="I13:M13"/>
    <mergeCell ref="A1:R1"/>
    <mergeCell ref="A2:G2"/>
    <mergeCell ref="I2:P2"/>
    <mergeCell ref="D3:E3"/>
    <mergeCell ref="F3:G3"/>
    <mergeCell ref="I4:I5"/>
    <mergeCell ref="J4:J5"/>
    <mergeCell ref="M4:M5"/>
    <mergeCell ref="P4: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OFB</vt:lpstr>
      <vt:lpstr>IDRD</vt:lpstr>
      <vt:lpstr>IDPC</vt:lpstr>
      <vt:lpstr>IDARTES</vt:lpstr>
      <vt:lpstr>FUGA</vt:lpstr>
      <vt:lpstr>SCRD</vt:lpstr>
      <vt:lpstr>CANAL</vt:lpstr>
      <vt:lpstr>SECTOR</vt:lpstr>
      <vt:lpstr>EJECUCIÓN</vt:lpstr>
      <vt:lpstr>TABLA DINÁMICA</vt:lpstr>
      <vt:lpstr>VISTAS</vt:lpstr>
      <vt:lpstr>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2021-07-22T21:12:25Z</dcterms:created>
  <dcterms:modified xsi:type="dcterms:W3CDTF">2021-07-23T17:10:17Z</dcterms:modified>
</cp:coreProperties>
</file>