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Library/Mobile Documents/com~apple~CloudDocs/Documents/SCRD_ARCHIVOS/scrd/2021/TERRITORIALIZACION/SEPTIEMBRE 2021/"/>
    </mc:Choice>
  </mc:AlternateContent>
  <xr:revisionPtr revIDLastSave="0" documentId="13_ncr:40009_{DA5F1B11-3517-164B-B73F-E4FD06AAB028}" xr6:coauthVersionLast="47" xr6:coauthVersionMax="47" xr10:uidLastSave="{00000000-0000-0000-0000-000000000000}"/>
  <bookViews>
    <workbookView xWindow="0" yWindow="0" windowWidth="25600" windowHeight="16000" activeTab="3"/>
  </bookViews>
  <sheets>
    <sheet name="SECTOR" sheetId="1" r:id="rId1"/>
    <sheet name="TABLA DINÁMICA" sheetId="2" r:id="rId2"/>
    <sheet name="VISTAS" sheetId="4" r:id="rId3"/>
    <sheet name="PUBLICAR" sheetId="5" r:id="rId4"/>
  </sheets>
  <externalReferences>
    <externalReference r:id="rId5"/>
  </externalReferences>
  <definedNames>
    <definedName name="DATO1">#NAME?</definedName>
  </definedNames>
  <calcPr calcId="191029"/>
  <pivotCaches>
    <pivotCache cacheId="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8" i="4" l="1"/>
  <c r="D65" i="4"/>
  <c r="F65" i="4"/>
  <c r="G65" i="4"/>
  <c r="H65" i="4"/>
  <c r="C66" i="4"/>
  <c r="D66" i="4"/>
  <c r="F66" i="4"/>
  <c r="G66" i="4"/>
  <c r="H66" i="4"/>
  <c r="D67" i="4"/>
  <c r="F67" i="4"/>
  <c r="G67" i="4"/>
  <c r="H67" i="4"/>
  <c r="D68" i="4"/>
  <c r="E68" i="4"/>
  <c r="F68" i="4"/>
  <c r="G68" i="4"/>
  <c r="H68" i="4"/>
  <c r="D69" i="4"/>
  <c r="F69" i="4"/>
  <c r="G69" i="4"/>
  <c r="D70" i="4"/>
  <c r="F70" i="4"/>
  <c r="G70" i="4"/>
  <c r="H70" i="4"/>
  <c r="D71" i="4"/>
  <c r="F71" i="4"/>
  <c r="G71" i="4"/>
  <c r="H71" i="4"/>
  <c r="D72" i="4"/>
  <c r="F72" i="4"/>
  <c r="G72" i="4"/>
  <c r="H72" i="4"/>
  <c r="D73" i="4"/>
  <c r="F73" i="4"/>
  <c r="G73" i="4"/>
  <c r="D74" i="4"/>
  <c r="F74" i="4"/>
  <c r="G74" i="4"/>
  <c r="D75" i="4"/>
  <c r="F75" i="4"/>
  <c r="G75" i="4"/>
  <c r="H75" i="4"/>
  <c r="D76" i="4"/>
  <c r="F76" i="4"/>
  <c r="G76" i="4"/>
  <c r="H76" i="4"/>
  <c r="C77" i="4"/>
  <c r="D77" i="4"/>
  <c r="E77" i="4"/>
  <c r="F77" i="4"/>
  <c r="G77" i="4"/>
  <c r="D78" i="4"/>
  <c r="F78" i="4"/>
  <c r="G78" i="4"/>
  <c r="H78" i="4"/>
  <c r="D79" i="4"/>
  <c r="F79" i="4"/>
  <c r="G79" i="4"/>
  <c r="H79" i="4"/>
  <c r="C80" i="4"/>
  <c r="D80" i="4"/>
  <c r="F80" i="4"/>
  <c r="G80" i="4"/>
  <c r="H80" i="4"/>
  <c r="D81" i="4"/>
  <c r="F81" i="4"/>
  <c r="G81" i="4"/>
  <c r="H81" i="4"/>
  <c r="D82" i="4"/>
  <c r="F82" i="4"/>
  <c r="G82" i="4"/>
  <c r="H82" i="4"/>
  <c r="D83" i="4"/>
  <c r="E83" i="4"/>
  <c r="G83" i="4"/>
  <c r="F84" i="4"/>
  <c r="B85" i="4"/>
  <c r="C85" i="4"/>
  <c r="D85" i="4"/>
  <c r="E85" i="4"/>
  <c r="F85" i="4"/>
  <c r="B86" i="4"/>
  <c r="C86" i="4"/>
  <c r="D86" i="4"/>
  <c r="E86" i="4"/>
  <c r="F86" i="4"/>
  <c r="G86" i="4"/>
  <c r="H86" i="4"/>
  <c r="D87" i="4"/>
  <c r="F87" i="4"/>
  <c r="G87" i="4"/>
  <c r="D64" i="4"/>
  <c r="F64" i="4"/>
  <c r="G64" i="4"/>
  <c r="C30" i="4"/>
  <c r="B28" i="4"/>
  <c r="I4" i="4"/>
  <c r="U28" i="5"/>
  <c r="T28" i="5"/>
  <c r="R28" i="5"/>
  <c r="Q28" i="5"/>
  <c r="O28" i="5"/>
  <c r="N28" i="5"/>
  <c r="L28" i="5"/>
  <c r="K28" i="5"/>
  <c r="I28" i="5"/>
  <c r="H28" i="5"/>
  <c r="F28" i="5"/>
  <c r="E28" i="5"/>
  <c r="C28" i="5"/>
  <c r="B28" i="5"/>
  <c r="W28" i="5" s="1"/>
  <c r="U27" i="5"/>
  <c r="T27" i="5"/>
  <c r="V27" i="5" s="1"/>
  <c r="R27" i="5"/>
  <c r="S27" i="5" s="1"/>
  <c r="Q27" i="5"/>
  <c r="O27" i="5"/>
  <c r="N27" i="5"/>
  <c r="P27" i="5" s="1"/>
  <c r="L27" i="5"/>
  <c r="M27" i="5" s="1"/>
  <c r="K27" i="5"/>
  <c r="I27" i="5"/>
  <c r="H27" i="5"/>
  <c r="J27" i="5" s="1"/>
  <c r="F27" i="5"/>
  <c r="G27" i="5" s="1"/>
  <c r="E27" i="5"/>
  <c r="C27" i="5"/>
  <c r="B27" i="5"/>
  <c r="W27" i="5" s="1"/>
  <c r="U26" i="5"/>
  <c r="T26" i="5"/>
  <c r="R26" i="5"/>
  <c r="Q26" i="5"/>
  <c r="O26" i="5"/>
  <c r="N26" i="5"/>
  <c r="L26" i="5"/>
  <c r="K26" i="5"/>
  <c r="I26" i="5"/>
  <c r="H26" i="5"/>
  <c r="F26" i="5"/>
  <c r="E26" i="5"/>
  <c r="C26" i="5"/>
  <c r="B26" i="5"/>
  <c r="W26" i="5" s="1"/>
  <c r="U25" i="5"/>
  <c r="T25" i="5"/>
  <c r="R25" i="5"/>
  <c r="Q25" i="5"/>
  <c r="O25" i="5"/>
  <c r="N25" i="5"/>
  <c r="P25" i="5" s="1"/>
  <c r="L25" i="5"/>
  <c r="K25" i="5"/>
  <c r="I25" i="5"/>
  <c r="H25" i="5"/>
  <c r="F25" i="5"/>
  <c r="E25" i="5"/>
  <c r="C25" i="5"/>
  <c r="B25" i="5"/>
  <c r="W25" i="5" s="1"/>
  <c r="U24" i="5"/>
  <c r="T24" i="5"/>
  <c r="R24" i="5"/>
  <c r="Q24" i="5"/>
  <c r="S24" i="5" s="1"/>
  <c r="O24" i="5"/>
  <c r="N24" i="5"/>
  <c r="L24" i="5"/>
  <c r="K24" i="5"/>
  <c r="I24" i="5"/>
  <c r="H24" i="5"/>
  <c r="F24" i="5"/>
  <c r="E24" i="5"/>
  <c r="C24" i="5"/>
  <c r="B24" i="5"/>
  <c r="U23" i="5"/>
  <c r="T23" i="5"/>
  <c r="V23" i="5" s="1"/>
  <c r="R23" i="5"/>
  <c r="S23" i="5" s="1"/>
  <c r="Q23" i="5"/>
  <c r="O23" i="5"/>
  <c r="N23" i="5"/>
  <c r="P23" i="5" s="1"/>
  <c r="L23" i="5"/>
  <c r="K23" i="5"/>
  <c r="I23" i="5"/>
  <c r="H23" i="5"/>
  <c r="F23" i="5"/>
  <c r="E23" i="5"/>
  <c r="C23" i="5"/>
  <c r="B23" i="5"/>
  <c r="W23" i="5" s="1"/>
  <c r="U22" i="5"/>
  <c r="V22" i="5" s="1"/>
  <c r="T22" i="5"/>
  <c r="R22" i="5"/>
  <c r="Q22" i="5"/>
  <c r="S22" i="5" s="1"/>
  <c r="O22" i="5"/>
  <c r="P22" i="5" s="1"/>
  <c r="N22" i="5"/>
  <c r="L22" i="5"/>
  <c r="K22" i="5"/>
  <c r="I22" i="5"/>
  <c r="H22" i="5"/>
  <c r="F22" i="5"/>
  <c r="E22" i="5"/>
  <c r="C22" i="5"/>
  <c r="X22" i="5" s="1"/>
  <c r="B22" i="5"/>
  <c r="U21" i="5"/>
  <c r="T21" i="5"/>
  <c r="V21" i="5" s="1"/>
  <c r="R21" i="5"/>
  <c r="S21" i="5" s="1"/>
  <c r="Q21" i="5"/>
  <c r="O21" i="5"/>
  <c r="N21" i="5"/>
  <c r="P21" i="5" s="1"/>
  <c r="L21" i="5"/>
  <c r="K21" i="5"/>
  <c r="I21" i="5"/>
  <c r="H21" i="5"/>
  <c r="F21" i="5"/>
  <c r="E21" i="5"/>
  <c r="C21" i="5"/>
  <c r="B21" i="5"/>
  <c r="W21" i="5" s="1"/>
  <c r="U20" i="5"/>
  <c r="T20" i="5"/>
  <c r="R20" i="5"/>
  <c r="Q20" i="5"/>
  <c r="O20" i="5"/>
  <c r="N20" i="5"/>
  <c r="L20" i="5"/>
  <c r="K20" i="5"/>
  <c r="I20" i="5"/>
  <c r="J20" i="5" s="1"/>
  <c r="H20" i="5"/>
  <c r="F20" i="5"/>
  <c r="E20" i="5"/>
  <c r="C20" i="5"/>
  <c r="X20" i="5" s="1"/>
  <c r="B20" i="5"/>
  <c r="U19" i="5"/>
  <c r="T19" i="5"/>
  <c r="R19" i="5"/>
  <c r="S19" i="5" s="1"/>
  <c r="Q19" i="5"/>
  <c r="O19" i="5"/>
  <c r="N19" i="5"/>
  <c r="L19" i="5"/>
  <c r="K19" i="5"/>
  <c r="I19" i="5"/>
  <c r="H19" i="5"/>
  <c r="F19" i="5"/>
  <c r="E19" i="5"/>
  <c r="C19" i="5"/>
  <c r="B19" i="5"/>
  <c r="U18" i="5"/>
  <c r="T18" i="5"/>
  <c r="R18" i="5"/>
  <c r="Q18" i="5"/>
  <c r="O18" i="5"/>
  <c r="N18" i="5"/>
  <c r="L18" i="5"/>
  <c r="K18" i="5"/>
  <c r="I18" i="5"/>
  <c r="H18" i="5"/>
  <c r="F18" i="5"/>
  <c r="E18" i="5"/>
  <c r="C18" i="5"/>
  <c r="X18" i="5" s="1"/>
  <c r="B18" i="5"/>
  <c r="U17" i="5"/>
  <c r="T17" i="5"/>
  <c r="R17" i="5"/>
  <c r="Q17" i="5"/>
  <c r="O17" i="5"/>
  <c r="N17" i="5"/>
  <c r="L17" i="5"/>
  <c r="K17" i="5"/>
  <c r="I17" i="5"/>
  <c r="H17" i="5"/>
  <c r="F17" i="5"/>
  <c r="E17" i="5"/>
  <c r="C17" i="5"/>
  <c r="B17" i="5"/>
  <c r="U16" i="5"/>
  <c r="T16" i="5"/>
  <c r="R16" i="5"/>
  <c r="Q16" i="5"/>
  <c r="O16" i="5"/>
  <c r="N16" i="5"/>
  <c r="L16" i="5"/>
  <c r="K16" i="5"/>
  <c r="I16" i="5"/>
  <c r="J16" i="5" s="1"/>
  <c r="H16" i="5"/>
  <c r="F16" i="5"/>
  <c r="E16" i="5"/>
  <c r="C16" i="5"/>
  <c r="X16" i="5" s="1"/>
  <c r="B16" i="5"/>
  <c r="U15" i="5"/>
  <c r="T15" i="5"/>
  <c r="R15" i="5"/>
  <c r="S15" i="5" s="1"/>
  <c r="Q15" i="5"/>
  <c r="O15" i="5"/>
  <c r="N15" i="5"/>
  <c r="L15" i="5"/>
  <c r="K15" i="5"/>
  <c r="I15" i="5"/>
  <c r="H15" i="5"/>
  <c r="F15" i="5"/>
  <c r="E15" i="5"/>
  <c r="C15" i="5"/>
  <c r="B15" i="5"/>
  <c r="U14" i="5"/>
  <c r="T14" i="5"/>
  <c r="R14" i="5"/>
  <c r="Q14" i="5"/>
  <c r="O14" i="5"/>
  <c r="N14" i="5"/>
  <c r="L14" i="5"/>
  <c r="K14" i="5"/>
  <c r="I14" i="5"/>
  <c r="J14" i="5" s="1"/>
  <c r="H14" i="5"/>
  <c r="F14" i="5"/>
  <c r="E14" i="5"/>
  <c r="C14" i="5"/>
  <c r="X14" i="5" s="1"/>
  <c r="B14" i="5"/>
  <c r="U13" i="5"/>
  <c r="T13" i="5"/>
  <c r="R13" i="5"/>
  <c r="S13" i="5" s="1"/>
  <c r="Q13" i="5"/>
  <c r="O13" i="5"/>
  <c r="N13" i="5"/>
  <c r="L13" i="5"/>
  <c r="K13" i="5"/>
  <c r="I13" i="5"/>
  <c r="H13" i="5"/>
  <c r="F13" i="5"/>
  <c r="E13" i="5"/>
  <c r="C13" i="5"/>
  <c r="B13" i="5"/>
  <c r="U12" i="5"/>
  <c r="V12" i="5" s="1"/>
  <c r="T12" i="5"/>
  <c r="R12" i="5"/>
  <c r="Q12" i="5"/>
  <c r="O12" i="5"/>
  <c r="P12" i="5" s="1"/>
  <c r="N12" i="5"/>
  <c r="L12" i="5"/>
  <c r="K12" i="5"/>
  <c r="I12" i="5"/>
  <c r="H12" i="5"/>
  <c r="F12" i="5"/>
  <c r="E12" i="5"/>
  <c r="C12" i="5"/>
  <c r="X12" i="5" s="1"/>
  <c r="B12" i="5"/>
  <c r="U11" i="5"/>
  <c r="T11" i="5"/>
  <c r="R11" i="5"/>
  <c r="Q11" i="5"/>
  <c r="P11" i="5"/>
  <c r="O11" i="5"/>
  <c r="N11" i="5"/>
  <c r="L11" i="5"/>
  <c r="K11" i="5"/>
  <c r="I11" i="5"/>
  <c r="J11" i="5" s="1"/>
  <c r="H11" i="5"/>
  <c r="F11" i="5"/>
  <c r="E11" i="5"/>
  <c r="C11" i="5"/>
  <c r="B11" i="5"/>
  <c r="U10" i="5"/>
  <c r="T10" i="5"/>
  <c r="R10" i="5"/>
  <c r="S10" i="5" s="1"/>
  <c r="Q10" i="5"/>
  <c r="O10" i="5"/>
  <c r="P10" i="5" s="1"/>
  <c r="N10" i="5"/>
  <c r="L10" i="5"/>
  <c r="K10" i="5"/>
  <c r="I10" i="5"/>
  <c r="J10" i="5" s="1"/>
  <c r="H10" i="5"/>
  <c r="F10" i="5"/>
  <c r="E10" i="5"/>
  <c r="C10" i="5"/>
  <c r="B10" i="5"/>
  <c r="U9" i="5"/>
  <c r="T9" i="5"/>
  <c r="R9" i="5"/>
  <c r="Q9" i="5"/>
  <c r="O9" i="5"/>
  <c r="N9" i="5"/>
  <c r="M9" i="5"/>
  <c r="L9" i="5"/>
  <c r="K9" i="5"/>
  <c r="I9" i="5"/>
  <c r="H9" i="5"/>
  <c r="F9" i="5"/>
  <c r="E9" i="5"/>
  <c r="C9" i="5"/>
  <c r="B9" i="5"/>
  <c r="U8" i="5"/>
  <c r="V8" i="5" s="1"/>
  <c r="T8" i="5"/>
  <c r="R8" i="5"/>
  <c r="S8" i="5" s="1"/>
  <c r="Q8" i="5"/>
  <c r="O8" i="5"/>
  <c r="N8" i="5"/>
  <c r="L8" i="5"/>
  <c r="K8" i="5"/>
  <c r="I8" i="5"/>
  <c r="H8" i="5"/>
  <c r="F8" i="5"/>
  <c r="E8" i="5"/>
  <c r="C8" i="5"/>
  <c r="X8" i="5" s="1"/>
  <c r="B8" i="5"/>
  <c r="X7" i="5"/>
  <c r="U7" i="5"/>
  <c r="T7" i="5"/>
  <c r="V7" i="5" s="1"/>
  <c r="R7" i="5"/>
  <c r="S7" i="5" s="1"/>
  <c r="Q7" i="5"/>
  <c r="O7" i="5"/>
  <c r="N7" i="5"/>
  <c r="P7" i="5" s="1"/>
  <c r="L7" i="5"/>
  <c r="K7" i="5"/>
  <c r="I7" i="5"/>
  <c r="H7" i="5"/>
  <c r="F7" i="5"/>
  <c r="E7" i="5"/>
  <c r="G7" i="5" s="1"/>
  <c r="C7" i="5"/>
  <c r="B7" i="5"/>
  <c r="U6" i="5"/>
  <c r="T6" i="5"/>
  <c r="V6" i="5" s="1"/>
  <c r="R6" i="5"/>
  <c r="S6" i="5" s="1"/>
  <c r="Q6" i="5"/>
  <c r="O6" i="5"/>
  <c r="N6" i="5"/>
  <c r="P6" i="5" s="1"/>
  <c r="L6" i="5"/>
  <c r="K6" i="5"/>
  <c r="I6" i="5"/>
  <c r="H6" i="5"/>
  <c r="F6" i="5"/>
  <c r="E6" i="5"/>
  <c r="C6" i="5"/>
  <c r="B6" i="5"/>
  <c r="W6" i="5" s="1"/>
  <c r="U5" i="5"/>
  <c r="T5" i="5"/>
  <c r="R5" i="5"/>
  <c r="Q5" i="5"/>
  <c r="O5" i="5"/>
  <c r="N5" i="5"/>
  <c r="L5" i="5"/>
  <c r="K5" i="5"/>
  <c r="I5" i="5"/>
  <c r="I29" i="5" s="1"/>
  <c r="H5" i="5"/>
  <c r="H29" i="5" s="1"/>
  <c r="F5" i="5"/>
  <c r="E5" i="5"/>
  <c r="C5" i="5"/>
  <c r="X5" i="5" s="1"/>
  <c r="B5" i="5"/>
  <c r="B29" i="5" s="1"/>
  <c r="H64" i="4"/>
  <c r="H59" i="4"/>
  <c r="G59" i="4"/>
  <c r="F59" i="4"/>
  <c r="E59" i="4"/>
  <c r="I59" i="4" s="1"/>
  <c r="D59" i="4"/>
  <c r="C59" i="4"/>
  <c r="B59" i="4"/>
  <c r="H58" i="4"/>
  <c r="G58" i="4"/>
  <c r="F58" i="4"/>
  <c r="F60" i="4" s="1"/>
  <c r="E58" i="4"/>
  <c r="E88" i="4" s="1"/>
  <c r="D58" i="4"/>
  <c r="C58" i="4"/>
  <c r="B58" i="4"/>
  <c r="B60" i="4" s="1"/>
  <c r="I57" i="4"/>
  <c r="I87" i="4" s="1"/>
  <c r="I56" i="4"/>
  <c r="I55" i="4"/>
  <c r="I54" i="4"/>
  <c r="I84" i="4" s="1"/>
  <c r="I53" i="4"/>
  <c r="I83" i="4" s="1"/>
  <c r="I52" i="4"/>
  <c r="I51" i="4"/>
  <c r="I50" i="4"/>
  <c r="I80" i="4" s="1"/>
  <c r="I49" i="4"/>
  <c r="I79" i="4" s="1"/>
  <c r="I48" i="4"/>
  <c r="I47" i="4"/>
  <c r="I46" i="4"/>
  <c r="I76" i="4" s="1"/>
  <c r="I45" i="4"/>
  <c r="I75" i="4" s="1"/>
  <c r="I44" i="4"/>
  <c r="I43" i="4"/>
  <c r="I42" i="4"/>
  <c r="I72" i="4" s="1"/>
  <c r="I41" i="4"/>
  <c r="I71" i="4" s="1"/>
  <c r="I40" i="4"/>
  <c r="I39" i="4"/>
  <c r="I38" i="4"/>
  <c r="I68" i="4" s="1"/>
  <c r="I37" i="4"/>
  <c r="I67" i="4" s="1"/>
  <c r="I36" i="4"/>
  <c r="I35" i="4"/>
  <c r="I34" i="4"/>
  <c r="I64" i="4" s="1"/>
  <c r="I29" i="4"/>
  <c r="H29" i="4"/>
  <c r="G29" i="4"/>
  <c r="F29" i="4"/>
  <c r="E29" i="4"/>
  <c r="D29" i="4"/>
  <c r="C29" i="4"/>
  <c r="B29" i="4"/>
  <c r="H28" i="4"/>
  <c r="H30" i="4" s="1"/>
  <c r="G28" i="4"/>
  <c r="G30" i="4" s="1"/>
  <c r="F28" i="4"/>
  <c r="F30" i="4" s="1"/>
  <c r="E28" i="4"/>
  <c r="E30" i="4" s="1"/>
  <c r="D28" i="4"/>
  <c r="D30" i="4" s="1"/>
  <c r="C28" i="4"/>
  <c r="B30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X25" i="5" l="1"/>
  <c r="I58" i="4"/>
  <c r="I88" i="4" s="1"/>
  <c r="U29" i="5"/>
  <c r="S9" i="5"/>
  <c r="V11" i="5"/>
  <c r="S12" i="5"/>
  <c r="P13" i="5"/>
  <c r="P15" i="5"/>
  <c r="J17" i="5"/>
  <c r="P19" i="5"/>
  <c r="F29" i="5"/>
  <c r="L29" i="5"/>
  <c r="R29" i="5"/>
  <c r="X10" i="5"/>
  <c r="X13" i="5"/>
  <c r="X15" i="5"/>
  <c r="X17" i="5"/>
  <c r="X19" i="5"/>
  <c r="X21" i="5"/>
  <c r="X23" i="5"/>
  <c r="X28" i="5"/>
  <c r="S5" i="5"/>
  <c r="X6" i="5"/>
  <c r="J8" i="5"/>
  <c r="X9" i="5"/>
  <c r="X11" i="5"/>
  <c r="J12" i="5"/>
  <c r="P14" i="5"/>
  <c r="P16" i="5"/>
  <c r="V16" i="5"/>
  <c r="S17" i="5"/>
  <c r="P18" i="5"/>
  <c r="P20" i="5"/>
  <c r="V20" i="5"/>
  <c r="G21" i="5"/>
  <c r="J22" i="5"/>
  <c r="J24" i="5"/>
  <c r="J26" i="5"/>
  <c r="P26" i="5"/>
  <c r="P28" i="5"/>
  <c r="J29" i="5"/>
  <c r="N29" i="5"/>
  <c r="Y6" i="5"/>
  <c r="J6" i="5"/>
  <c r="J7" i="5"/>
  <c r="J9" i="5"/>
  <c r="W10" i="5"/>
  <c r="W12" i="5"/>
  <c r="Y12" i="5" s="1"/>
  <c r="W14" i="5"/>
  <c r="W17" i="5"/>
  <c r="I69" i="4"/>
  <c r="I73" i="4"/>
  <c r="I77" i="4"/>
  <c r="I81" i="4"/>
  <c r="I85" i="4"/>
  <c r="C88" i="4"/>
  <c r="G88" i="4"/>
  <c r="E29" i="5"/>
  <c r="J5" i="5"/>
  <c r="P5" i="5"/>
  <c r="T29" i="5"/>
  <c r="W8" i="5"/>
  <c r="P8" i="5"/>
  <c r="W9" i="5"/>
  <c r="Y9" i="5" s="1"/>
  <c r="P9" i="5"/>
  <c r="V9" i="5"/>
  <c r="W11" i="5"/>
  <c r="S11" i="5"/>
  <c r="J13" i="5"/>
  <c r="S14" i="5"/>
  <c r="J15" i="5"/>
  <c r="S16" i="5"/>
  <c r="Y17" i="5"/>
  <c r="P17" i="5"/>
  <c r="V17" i="5"/>
  <c r="G18" i="5"/>
  <c r="M18" i="5"/>
  <c r="S18" i="5"/>
  <c r="J19" i="5"/>
  <c r="S20" i="5"/>
  <c r="J23" i="5"/>
  <c r="M24" i="5"/>
  <c r="G26" i="5"/>
  <c r="M26" i="5"/>
  <c r="I28" i="4"/>
  <c r="I30" i="4" s="1"/>
  <c r="I66" i="4"/>
  <c r="I70" i="4"/>
  <c r="I74" i="4"/>
  <c r="I78" i="4"/>
  <c r="I82" i="4"/>
  <c r="I86" i="4"/>
  <c r="D88" i="4"/>
  <c r="H88" i="4"/>
  <c r="G29" i="5"/>
  <c r="K29" i="5"/>
  <c r="Q29" i="5"/>
  <c r="V29" i="5"/>
  <c r="W7" i="5"/>
  <c r="W13" i="5"/>
  <c r="Y13" i="5" s="1"/>
  <c r="W15" i="5"/>
  <c r="W16" i="5"/>
  <c r="W18" i="5"/>
  <c r="Y18" i="5" s="1"/>
  <c r="W19" i="5"/>
  <c r="W20" i="5"/>
  <c r="W22" i="5"/>
  <c r="W24" i="5"/>
  <c r="Y8" i="5"/>
  <c r="Y11" i="5"/>
  <c r="I60" i="4"/>
  <c r="Y15" i="5"/>
  <c r="Y19" i="5"/>
  <c r="Y21" i="5"/>
  <c r="Y23" i="5"/>
  <c r="Y28" i="5"/>
  <c r="Y7" i="5"/>
  <c r="M29" i="5"/>
  <c r="S29" i="5"/>
  <c r="Y10" i="5"/>
  <c r="Y14" i="5"/>
  <c r="Y16" i="5"/>
  <c r="Y20" i="5"/>
  <c r="Y22" i="5"/>
  <c r="Y25" i="5"/>
  <c r="C60" i="4"/>
  <c r="G60" i="4"/>
  <c r="I65" i="4"/>
  <c r="F88" i="4"/>
  <c r="X24" i="5"/>
  <c r="Y24" i="5" s="1"/>
  <c r="X26" i="5"/>
  <c r="Y26" i="5" s="1"/>
  <c r="D27" i="5"/>
  <c r="X27" i="5"/>
  <c r="Y27" i="5" s="1"/>
  <c r="D60" i="4"/>
  <c r="H60" i="4"/>
  <c r="V5" i="5"/>
  <c r="J21" i="5"/>
  <c r="C29" i="5"/>
  <c r="D29" i="5" s="1"/>
  <c r="O29" i="5"/>
  <c r="P29" i="5" s="1"/>
  <c r="E60" i="4"/>
  <c r="W5" i="5"/>
  <c r="J18" i="5"/>
  <c r="D26" i="5"/>
  <c r="W29" i="5" l="1"/>
  <c r="Y5" i="5"/>
  <c r="X29" i="5"/>
  <c r="Y29" i="5" s="1"/>
</calcChain>
</file>

<file path=xl/sharedStrings.xml><?xml version="1.0" encoding="utf-8"?>
<sst xmlns="http://schemas.openxmlformats.org/spreadsheetml/2006/main" count="7792" uniqueCount="602">
  <si>
    <t>codigo_pd</t>
  </si>
  <si>
    <t>nombre_pd</t>
  </si>
  <si>
    <t>ano_geo</t>
  </si>
  <si>
    <t>version_geo</t>
  </si>
  <si>
    <t>codigo_entidad</t>
  </si>
  <si>
    <t>nombre_entidad</t>
  </si>
  <si>
    <t>codigo_sector</t>
  </si>
  <si>
    <t>nombre_sector</t>
  </si>
  <si>
    <t>codigo_localizacion</t>
  </si>
  <si>
    <t>nombre_localizacion</t>
  </si>
  <si>
    <t>tipo_localizacion</t>
  </si>
  <si>
    <t>codigo_componente_n1</t>
  </si>
  <si>
    <t>nombre_componente_n1</t>
  </si>
  <si>
    <t>codigo_componente_n2</t>
  </si>
  <si>
    <t>nombre_componente_n2</t>
  </si>
  <si>
    <t>codigo_proyecto</t>
  </si>
  <si>
    <t>nombre_proyecto</t>
  </si>
  <si>
    <t>codigo_punto</t>
  </si>
  <si>
    <t>tipo_localizacion_fisica</t>
  </si>
  <si>
    <t>direccion_descripcion</t>
  </si>
  <si>
    <t>codigo_meta</t>
  </si>
  <si>
    <t>nombre_meta</t>
  </si>
  <si>
    <t>mag_prog_rva</t>
  </si>
  <si>
    <t>mag_ejec_rva</t>
  </si>
  <si>
    <t>rec_prog_rva</t>
  </si>
  <si>
    <t>rec_ejec_rva</t>
  </si>
  <si>
    <t>mag_prog_vig</t>
  </si>
  <si>
    <t>mag_ejec_vig</t>
  </si>
  <si>
    <t>rec_prog_vig</t>
  </si>
  <si>
    <t>rec_ejec_vig</t>
  </si>
  <si>
    <t>Un Nuevo Contrato Social y Ambiental para la Bogot√° del Siglo XXI</t>
  </si>
  <si>
    <t>FUGA</t>
  </si>
  <si>
    <t>Sector Cultura, recreaci√≥n y deporte</t>
  </si>
  <si>
    <t>03 - Santa Fe</t>
  </si>
  <si>
    <t>Localidad</t>
  </si>
  <si>
    <t>Hacer un nuevo contrato social con igualdad de oportunidades para la inclusi√≥n social, productiva y pol√≠tica</t>
  </si>
  <si>
    <t>Creaci√≥n y vida cotidiana: Apropiaci√≥n ciudadana del arte, la cultura y el patrimonio, para la democracia cultural</t>
  </si>
  <si>
    <t>Desarrollo y fomento a las pr√°cticas art√≠sticas y culturales para dinamizar el centro de Bogot√°</t>
  </si>
  <si>
    <t>04. Inversion no georeferenciable</t>
  </si>
  <si>
    <t>Localidad De Santa Fe  -  Actividades Art√≠sticas Y Culturales , Programas De Formaci√≥n Y Est√≠mulos.</t>
  </si>
  <si>
    <t>Entregar estimulos para fortalecer a los agentes del sector as√≠ como los procesos culturales y art√≠sticos.</t>
  </si>
  <si>
    <t>Realizar actividades  art√≠sticas y culturales para dinamizar el centro de Bogot√°, generar encuentro y reconocimiento de las poblaciones y territorios que lo componen</t>
  </si>
  <si>
    <t>Realizar actividades producto de  articulaciones con agentes culturales, organizaciones de base local e infraestructuras culturales del centro de la ciudad</t>
  </si>
  <si>
    <t>Bogot√° regi√≥n emprendedora e innovadora</t>
  </si>
  <si>
    <t>Fortalecimiento del ecosistema de la econom√≠a cultural y creativa del centro de Bogot√°.</t>
  </si>
  <si>
    <t>Localidad De Santa F√©  -  Procesos De Formaci√≥n, Incentivos, Laboratorios De Cocreaci√≥n</t>
  </si>
  <si>
    <t>Generar procesos de formaci√≥n a personas en competencias personales y empresariales de iniciativas de la econom√≠a cultural y creativa del centro, se atender√° proyectos de emprendimiento de j√≥venes, mujeres y grupos √©tnicos.</t>
  </si>
  <si>
    <t>Apoyar la realizaci√≥n de mercados o la participaci√≥n de agentes en espacios de circulaci√≥n o promoci√≥n.</t>
  </si>
  <si>
    <t>Otorgar incentivos econ√≥micos a agentes del ecosistema de la econom√≠a creativa del centro</t>
  </si>
  <si>
    <t>Inspirar confianza y legitimidad para vivir sin miedo y ser epicentro de cultura ciudadana, paz y reconciliaci√≥n</t>
  </si>
  <si>
    <t>Espacio p√∫blico m√°s seguro y construido colectivamente</t>
  </si>
  <si>
    <t>Transformaci√≥n Cultural de imaginarios del Centro de Bogot√°</t>
  </si>
  <si>
    <t>Localidad De Santa F√©  -  Actividades De Visibilizaci√≥n Y De Intervenci√≥n De Cultura Ciudadana .</t>
  </si>
  <si>
    <t>Estructurar y gestionar articulaciones y alianzas  estructuradas y gestionadas con entidades p√∫blicas y privadas</t>
  </si>
  <si>
    <t>Desarrollar actividades de intervenci√≥n en cultura ciudadana</t>
  </si>
  <si>
    <t>14 - Los M√°rtires</t>
  </si>
  <si>
    <t>Localidad De Los M√°rtires  -  Actividades Art√≠sticas Y Culturales , Programas De Formaci√≥n Y Est√≠mulos.</t>
  </si>
  <si>
    <t>Desarrollo del Bronx Distrito Creativo en Bogot√°.</t>
  </si>
  <si>
    <t>Localidad De Los M√°rtires  -  Actividades De Apropiacion, Encuentros Y Obras De Reforzamiento .</t>
  </si>
  <si>
    <t>Realizar apulantamiento al bien de interes cultural La Flauta</t>
  </si>
  <si>
    <t>Elaborar el de estudios y dise√±os de reforzamiento estructural y adecuaci√≥n de los Bienes de Inter√©s Cultural y del espacio p√∫blico denominado la Milla</t>
  </si>
  <si>
    <t>Ejecutar el de las obras de reforzamiento estructural y adecuaci√≥n de Bienes de Inter√©s Cultural y de intervenci√≥n del Espacio P√∫blico</t>
  </si>
  <si>
    <t>Realizar encuentros en el marco de una metodolog√≠a  de construcci√≥n colectiva sobre el rol del proyecto Bronx Distrito Creativo como instrumento de desarrollo econ√≥mico local y de inclusi√≥n social del centro de Bogot√°</t>
  </si>
  <si>
    <t>Ejecutar actividades de apropiaci√≥n del espacio por parte de la comunidad as√≠ como las actividades de comunicaci√≥n para difundir la agenda de las actividades de apropiaci√≥n</t>
  </si>
  <si>
    <t>Localidad De Los M√°rtires  -  Procesos De Formaci√≥n, Incentivos, Laboratorios De Cocreaci√≥n</t>
  </si>
  <si>
    <t>Desarrollar laboratorios de cocreaci√≥n y otros procesos de cualificaci√≥n de productos del ecosistema cultural y creativo del centro</t>
  </si>
  <si>
    <t>Localidad De Los M√°rtires  -  Actividades De Visibilizaci√≥n Y Apropiaci√≥n.</t>
  </si>
  <si>
    <t>Elaborar gui√≥n museogr√°fico</t>
  </si>
  <si>
    <t>Dise√±ar modelo de operaci√≥n</t>
  </si>
  <si>
    <t>Desarrollar actividades de visibilizaci√≥n del territorio del antiguo bronx</t>
  </si>
  <si>
    <t>17 - La Candelaria</t>
  </si>
  <si>
    <t>Localidad De La Candelaria  -  Actividades Art√≠sticas Y Culturales , Programas De Formaci√≥n Y Est√≠mulos.</t>
  </si>
  <si>
    <t>Mejoramiento y conservaci√≥n de la infraestructura cultural p√∫blica para el disfrute del centro de Bogot√°</t>
  </si>
  <si>
    <t>Localidad De La Candelaria  -  Obras De Reforzamiento Y Mantenimiento De Los Espacios Misionales De La Entidad</t>
  </si>
  <si>
    <t>Elaborar y ejecutar Plan de Mantenimiento y operaci√≥n del equipamiento cultural incluidos los espacios y los equipos t√©cnicos requeridos para el desarrollo de la actividad misional de la entidad</t>
  </si>
  <si>
    <t>Realizar el  de las obras de  dotaci√≥n, adecuaci√≥n y/o reforzamiento  de la infraestructura cultural.</t>
  </si>
  <si>
    <t>Localidad De La Candelaria  -  Procesos De Formaci√≥n, Incentivos, Laboratorios De Cocreaci√≥n</t>
  </si>
  <si>
    <t>Localidad De La Candelaria  -  Actividades De Visibilizaci√≥n Y Apropiaci√≥n.</t>
  </si>
  <si>
    <t>66 - Entidad</t>
  </si>
  <si>
    <t>Localizaci√≥n</t>
  </si>
  <si>
    <t>Construir Bogot√° Regi√≥n con gobierno abierto, transparente y ciudadan√≠a consciente</t>
  </si>
  <si>
    <t>Gesti√≥n P√∫blica Efectiva</t>
  </si>
  <si>
    <t>Modernizaci√≥n de la Arquitectura Institucional de la FUGA</t>
  </si>
  <si>
    <t>Espacios De La Entidad  -  Dotaci√≥n Y Mantenimiento De Espacios Administrativos, Pol√≠tica De Gobierno Digital,Sistema Integrado De Gesti√≥n, Estrategia De Comunicaciones.</t>
  </si>
  <si>
    <t>Efectuar el % de las actividades de manteminiento, dotaci√≥n de elementos, adecuaciones y apoyo para la conservaci√≥n de la infraestructura y bienes</t>
  </si>
  <si>
    <t>Implementar el % de la pol√≠tica de Gobierno Digital</t>
  </si>
  <si>
    <t>Adquirir el % de bienes y servicios  relacionados con infraestructura tecnol√≥gica de la entidad.</t>
  </si>
  <si>
    <t>Ejecutar el % de las actividades  del plan de trabajo para la implementaci√≥n de las Pol√≠ticas de Gesti√≥n y Desempe√±o articulado con el Sistema de Gesti√≥n.</t>
  </si>
  <si>
    <t>Implementar al % de la estrategia de comunicaciones  que garantice el posicionamiento de la imagen institucional de la entidad.</t>
  </si>
  <si>
    <t>Generar contenidos audiovisuales para la promoci√≥n del centro, a trav√©s de alianzas interinstitucionales con medios de comunicaci√≥n de la ciudad.</t>
  </si>
  <si>
    <t>77 - Distrital</t>
  </si>
  <si>
    <t>Todas Las Localidades De Bogot√°  -  Actividades Art√≠sticas Y Culturales , Programas De Formaci√≥n Y Est√≠mulos.</t>
  </si>
  <si>
    <t>Realizar el por ciento de acciones  para el fortalecimiento de los est√≠mulos apoyos concertados y alianzas estrat√©gicas para dinamizar la estrategia sectorial dirigida a fomentar los procesos culturales, art√≠sticos, patrimoniales.</t>
  </si>
  <si>
    <t>Desarrollar programas de formaci√≥n art√≠stica.</t>
  </si>
  <si>
    <t>Desarrollar programas de formaci√≥n de p√∫blicos desde las acciones de las artes vivas y musicales y/o artes pl√°sticas y visuales .</t>
  </si>
  <si>
    <t>Realizar festivales  como escenario musical para el fortalecimiento de Bogot√° como ciudad creativa de la m√∫sica</t>
  </si>
  <si>
    <t>Desarrollar estrategias editoriales de publicaciones y contenidos, f√≠sicos y digitales, que puedan ser distribuidos, divulgados y circulados mediante el uso de la tecnolog√≠a, las comunicaciones y las nuevas herramientas digitales para fortalecer la participaci√≥n de las comunidades y para vincular redes de conocimiento con actores del centro</t>
  </si>
  <si>
    <t>Todas Las Localidades De La Ciudad  -  Construcci√≥n De Una Pol√≠tica Curatorial</t>
  </si>
  <si>
    <t>Construir Pol√≠tica Curatorial para el manejo, conservaci√≥n, aval√∫o, museograf√≠a y gesti√≥n de la Colecci√≥n de arte FUGA</t>
  </si>
  <si>
    <t>Todas Las Localidades  -  Actividades De Apropiacion, Encuentros Y Obras De Reforzamiento</t>
  </si>
  <si>
    <t>Ejecutar modelo de colaboraci√≥n p√∫blico privada</t>
  </si>
  <si>
    <t>Todas Las Localidades De La Ciudad  -  Procesos De Formaci√≥n, Incentivos, Laboratorios De Cocreaci√≥n</t>
  </si>
  <si>
    <t>Desarrollar documentos de caracterizaci√≥n de las din√°micas de oferta y demanda del ecosistema creativo del centro</t>
  </si>
  <si>
    <t>Apoyar t√©cnicamente el desarrollo de procesos locales en la econom√≠a cultural y creativa del centro y su articulaci√≥n con otros sectores</t>
  </si>
  <si>
    <t>Dise√±ar y poner en marcha plataforma digital que facilite la circulaci√≥n y consumo de los bienes, contenidos y servicios ofertados por los actores culturales y creativos del centro</t>
  </si>
  <si>
    <t>Realizar procesos de articulaci√≥n para que los emprendedores puedan acceder a financiaci√≥n.</t>
  </si>
  <si>
    <t>Todas Las Localidades  -  Actividades De Visibilizaci√≥n Y Apropiaci√≥n.</t>
  </si>
  <si>
    <t>CC</t>
  </si>
  <si>
    <t>Fortalecimiento de la capacidad administrativa y tecnol√≥gica para la gesti√≥n institucional de Capital</t>
  </si>
  <si>
    <t>Av El Dorado No. 66 - 63  -  Fortalecimiento Institucional</t>
  </si>
  <si>
    <t>Incrementar en puntos porcentuales el indice de desarrollo institucional Para el desarrollo de esta actividad es necesario contar con los resultados obtenidos de la medici√≥n del FURAG, como l√≠nea base, que permitan establecer las pol√≠ticas a las cuales dar prioridad y de esta manera mejorar los resultados del √≠ndice de desarrollo institucional</t>
  </si>
  <si>
    <t>Implementar el % de actividades asociadas al plan de fortalecimiento institucional, para cada vigencia El desarrollo de la actividad implica el dise√±o, elaboraci√≥n, ejecuci√≥n y seguimientos al Plan de Fortalecimiento Institucional, cuyas acciones est√©n orientadas al reforzamiento de las debilidades detectadas en la aplicaci√≥n de la encuesta FURAG, as√≠ como de las pol√≠ticas y dimensiones del MIPG.</t>
  </si>
  <si>
    <t>Implementar el % de actividades asociadas al Plan Estrat√©gico de Tecnolog√≠as de la Informaci√≥n - PETI El desarrollo de la actividad implica el dise√±o, elaboraci√≥n, ejecuci√≥n y seguimientos al Plan de Tecnolog√≠as de Informaci√≥n y las comunicaciones - PETI, orientadas al fortalecimiento y adquisici√≥n de equipos requeridos para la entidad.</t>
  </si>
  <si>
    <t>implementar el % del plan de trabajo requerido para la certificaci√≥n ISO 27001 en seguridad de la informaci√≥n El desarrollo de la actividad comprende la totalidad de las fases que permitan que Capital logre la cretificaci√≥n bajo la norma ISO 27001 en seguridad de la informaci√≥n.</t>
  </si>
  <si>
    <t>Fortalecimiento de la creaci√≥n y cocreaci√≥n de contenidos multiplataforma en ciudadan√≠a, cultura y educaci√≥n</t>
  </si>
  <si>
    <t>Av El Dorado No. 66 - 63  -  Creaci√≥n Y Cocreacion De Contenidos Educativos, Culturales Y De Informaci√≥n Para La Ciudad</t>
  </si>
  <si>
    <t>Implementar estrategias de producci√≥n de contenido convergente. Producir contenidos en ciudadan√≠a, cultura  y educaci√≥n en formatos para m√∫ltiples plataformas</t>
  </si>
  <si>
    <t>Desarrollar estrategias de cocreaci√≥n de contenido convergente. Coproducir contenidos en ciudadan√≠a, cultura  y educaci√≥n en formatos para m√∫ltiples plataformas</t>
  </si>
  <si>
    <t>IDARTES</t>
  </si>
  <si>
    <t>01 - Usaqu√©n</t>
  </si>
  <si>
    <t>Educaci√≥n inicial: Bases s√≥lidas para la vida</t>
  </si>
  <si>
    <t>Aportes al desarrollo integral a trav√©s de las artes para la primera infancia en Bogot√° D.C.</t>
  </si>
  <si>
    <t>Localidad  -  Experiencias Art√≠sticas, Circulaci√≥n De Obras Y Contenidos Para La Primera Infancia Y La Adecuaci√≥n De Espacios F√≠sicos(Laboratorios).</t>
  </si>
  <si>
    <t>Atender Beneficiarios  ni√±os y ni√±as de primera infancia, mujeres gestantes y cuidadores a trav√©s de experiencias art√≠sticas en encuentros grupales</t>
  </si>
  <si>
    <t>Alcanzar beneficiarios  ni√±os y ni√±as de primera infancia, mujeres gestantes y cuidadores que participan en procesos de circulaci√≥n de experiencias y obras art√≠sticas, a favor de los derechos culturales.</t>
  </si>
  <si>
    <t>Formaci√≥n integral: m√°s y mejor tiempo en los colegios</t>
  </si>
  <si>
    <t>Fortalecimiento de procesos integrales de formaci√≥n art√≠stica a lo largo de la vida. Bogot√° D.C.</t>
  </si>
  <si>
    <t>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</t>
  </si>
  <si>
    <t>Alcanzar atenciones de ni√±os, ni√±as y j√≥venes de instituciones educativas distritales - IED</t>
  </si>
  <si>
    <t>Plan Distrital de Lectura, Escritura y oralidad: Leer para la vida</t>
  </si>
  <si>
    <t>Desarrollo de las pr√°cticas literarias como derecho</t>
  </si>
  <si>
    <t>Localidad  -  Actividades De Circulaci√≥n, Creaci√≥n, Apropiaci√≥n Literaria</t>
  </si>
  <si>
    <t>Realizar actividades de promoci√≥n de lectura de m√≠nimo 45 minutos de duraci√≥n cada una.</t>
  </si>
  <si>
    <t>Fortalecimiento a las Artes, territorios y cotidianidades</t>
  </si>
  <si>
    <t>Localidad  -  Actividades Art√≠sticas De Circulaci√≥n, Generaci√≥n Y Difusi√≥n Del Conocimiento En El Campo De Las Artes.</t>
  </si>
  <si>
    <t>Realizar Actividades  de generaci√≥n y difusi√≥n de conocimiento del campo de las artes.</t>
  </si>
  <si>
    <t>Realizar Actividades de apoyo para la organizaci√≥n y participaci√≥n del sector art√≠stico y cultural y la ciudadan√≠a.</t>
  </si>
  <si>
    <t>Realizar Actividades de educaci√≥n informal en √°reas art√≠sticas y culturales.</t>
  </si>
  <si>
    <t>Realizar Actividades de circulaci√≥n art√≠stica y cultural</t>
  </si>
  <si>
    <t>Realizar Actividades de educaci√≥n informal al sector art√≠stico y cultural</t>
  </si>
  <si>
    <t>Desarrollar Servicios de asistencia t√©cnica en gesti√≥n art√≠stica y cultural.</t>
  </si>
  <si>
    <t>Transformaci√≥n de la Red de Equipamientos Culturales para su Consolidaci√≥n y sustentabilidad en Bogot√° D.C.</t>
  </si>
  <si>
    <t>Localidad  -  Apropiaci√≥n, Programaci√≥n Convergente, Gesti√≥n Y Dotaci√≥n Especializada, Innovaci√≥n</t>
  </si>
  <si>
    <t>Realizar Acciones y alianzas  para apropiaci√≥n de los equipamientos culturales con artistas locales, l√≠deres territoriales y medios comunitarios</t>
  </si>
  <si>
    <t>Fortalecimiento de Culturas en com√∫n: arte, memoria y territorio en Bogot√° D.C.</t>
  </si>
  <si>
    <t>Localidad  -  Actividades Culturales Con Las Comunidades Para Establecer Di√°logos</t>
  </si>
  <si>
    <t>Alcanzar actividades culturales con las comunidades para establecer di√°logos entorno a idearios comunes</t>
  </si>
  <si>
    <t>02 - Chapinero</t>
  </si>
  <si>
    <t>Localidad  -  Actividades Art√≠sticas De Circulaci√≥n, Generaci√≥n Y Difusi√≥n Del Conocimiento En El Campo De Las Artes</t>
  </si>
  <si>
    <t>Realizar Actividades  de creaci√≥n art√≠stica y cultural</t>
  </si>
  <si>
    <t>Realizar Actividades de apropiaci√≥n de las pr√°cticas art√≠sticas</t>
  </si>
  <si>
    <t>Alcanzar espacios adecuados para los ni√±os y ni√±as de cero a cinco a√±os y mujeres gestantes mediante la asesor√≠a, acompa√±amiento y/o ambientaci√≥n de espacios para el acercamiento del arte a la primera infancia.</t>
  </si>
  <si>
    <t>Mantener centros locales de formaci√≥n art√≠stica dotados con el fin de garantizar la atenci√≥n y cobertura descentralizada de los procesos de formaci√≥n art√≠stica.</t>
  </si>
  <si>
    <t>Atender personas con enfoque diferencial, ampliando el ejercicio de inclusi√≥n.</t>
  </si>
  <si>
    <t>Atender personas en procesos de formaci√≥n que posicione el quehacer art√≠stico como proyecto de vida.</t>
  </si>
  <si>
    <t>Desarrollar Actividades de servicios de informaci√≥n para el sector art√≠stico y cultural.</t>
  </si>
  <si>
    <t>04 - San Crist√≥bal</t>
  </si>
  <si>
    <t>05 - Usme</t>
  </si>
  <si>
    <t>06 - Tunjuelito</t>
  </si>
  <si>
    <t>07 - Bosa</t>
  </si>
  <si>
    <t>08 - Kennedy</t>
  </si>
  <si>
    <t>Localidada  -  Experiencias Art√≠sticas, Circulaci√≥n De Obras Y Contenidos Para La Primera Infancia Y La Adecuaci√≥n De Espacios F√≠sicos(Laboratorios).</t>
  </si>
  <si>
    <t>09 - Fontib√≥n</t>
  </si>
  <si>
    <t>10 - Engativ√°</t>
  </si>
  <si>
    <t>11 - Suba</t>
  </si>
  <si>
    <t>12 - Barrios Unidos</t>
  </si>
  <si>
    <t>13 - Teusaquillo</t>
  </si>
  <si>
    <t>15 - Antonio Nari√±o</t>
  </si>
  <si>
    <t>16 - Puente Aranda</t>
  </si>
  <si>
    <t>18 - Rafael Uribe Uribe</t>
  </si>
  <si>
    <t>19 - Ciudad Bol√≠var</t>
  </si>
  <si>
    <t>20 - Sumapaz</t>
  </si>
  <si>
    <t>Consolidaci√≥n integral de la gesti√≥n administrativa y modernizaci√≥n institucional en Bogot√°</t>
  </si>
  <si>
    <t>Todas Las Sedes De Idartes  -  Gesti√≥n Administrativa Y Fortalecimiento Institucional</t>
  </si>
  <si>
    <t>Alcanzar N√∫mero Usuarios en Redes Sociales</t>
  </si>
  <si>
    <t>Lograr N√∫mero Apariciones en medios de comunicaci√≥n</t>
  </si>
  <si>
    <t>Lograr N√∫mero Visitas en la p√°gina Web</t>
  </si>
  <si>
    <t>Alcanzar Porcentaje de implementaci√≥n del MIPG que permita integrar los sistemas de desarrollo administrativo y gesti√≥n de calidad y su articulaci√≥n con el sistema de control interno</t>
  </si>
  <si>
    <t>Lograr, dise√±ar e implementar el Porcentaje de  la estrat√©gia de comunicaci√≥n interna y externa</t>
  </si>
  <si>
    <t>Integrar Porcentaje de los sistemas de informaci√≥n de la entidad para aseguramiento y flujo de datos</t>
  </si>
  <si>
    <t>Dise√±ar Porcentaje de un sistema de aprendizaje por enfoques que promueva la apropiaci√≥n de la comunidad institucional</t>
  </si>
  <si>
    <t>Mantener en N√∫mero Sedes y escenarios la operaci√≥n eficiente y oportuna en la entidad, mediante provisi√≥n de servicios y aseguramiento para las sedes y escenarios a cargo de la entidad</t>
  </si>
  <si>
    <t>Gesti√≥n P√∫blica Local</t>
  </si>
  <si>
    <t>Modernizaci√≥n integral de la Gesti√≥n Administrativa y fortalecimiento institucional Bogot√° D.C.</t>
  </si>
  <si>
    <t>Entidad  -  Gesti√≥n Administrativa Y Fortalecimiento Institucional</t>
  </si>
  <si>
    <t>Lograr Apariciones en medios de comunicaci√≥n</t>
  </si>
  <si>
    <t>Alcanzarel porciento De implementaci√≥n del MIPG que permita integrar los sistemas de desarrollo administrativo y de gesti√≥n de calidad y su articulaci√≥n con el sistema de control interno</t>
  </si>
  <si>
    <t>Mantener en Sedes Sedes y escenarios la operaci√≥n eficiente y oportuna en la entidad mediante provisi√≥n de servicios y aseguramiento para las sedes y escenarios a cargo de la entidad</t>
  </si>
  <si>
    <t>Lograr Beneficiarios  ni√±os y ni√±as de primera infancia, mujeres gestantes y cuidadores que acceden a contenidos art√≠sticos digitales y/o f√≠sicos, a favor de los derechos culturales</t>
  </si>
  <si>
    <t>Fortalecer Agentes educativos y culturales, artistas comunitarios y cuidadores en torno a las artes y la primera infancia</t>
  </si>
  <si>
    <t>Generar Publicaciones de documentos sobre procesos de investigaci√≥n en torno al arte y la primera infancia</t>
  </si>
  <si>
    <t>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</t>
  </si>
  <si>
    <t>Realizar alianzas con entidades p√∫blicas y/o privadas de nivel distrital, nacional o internacional, que permitan establecer l√≠neas de cooperaci√≥n para mantener y fortalecer los procesos de formaci√≥n.</t>
  </si>
  <si>
    <t>Producir documentos de lineamientos y orientaciones t√©cnicas de manera f√≠sica y/o virtual para la formaci√≥n art√≠stica.</t>
  </si>
  <si>
    <t>Generar productos de investigaci√≥n para el an√°lisis y enriquecimiento del programa crea</t>
  </si>
  <si>
    <t>Realizar actividades de visibilizaci√≥n por medios f√≠sicos y virtuales, de los procesos formativos y creativos de la poblaci√≥n atendida en el programa crea</t>
  </si>
  <si>
    <t>Toda La Ciudad  -  Actividades De Circulaci√≥n, Creaci√≥n, Apropiaci√≥n Literaria</t>
  </si>
  <si>
    <t>Promover espacios y/o eventos para la valoraci√≥n social del libro, la lectura y la literatura en la ciudad</t>
  </si>
  <si>
    <t>Implementar acciones para el fortalecimiento del sector literario en el per√≠odo del proyecto</t>
  </si>
  <si>
    <t>Implementar Redes funcionales , una de agentes comunitarios relacionados el libro, la lectura y la literatura y otra de puntos de encuentro de libro al viento.</t>
  </si>
  <si>
    <t>Bogot√°, referente en cultura, deporte, recreaci√≥n y actividad f√≠sica, con parques para el desarrollo y la salud</t>
  </si>
  <si>
    <t>Implementaci√≥n Idartes Internacional, una ventana al mundo Bogot√° D.C.</t>
  </si>
  <si>
    <t>Toda La Ciudad  -  Circulaci√≥n E Intercambio, Espacios Multilaterales Para La Cultura, Fuente De Recursos</t>
  </si>
  <si>
    <t>Desarrollar Proyectos  y/o alianzas para la cooperaci√≥n internacional.</t>
  </si>
  <si>
    <t>Posicionar acciones estrat√©gicas en escenarios internacionales.</t>
  </si>
  <si>
    <t>Identificar buenas practicas a nivel local y territorial emprendidas por las unidades de gesti√≥n de Idartes.</t>
  </si>
  <si>
    <t>Posicionar noticias relevantes de Idartes en medios de comunicaci√≥n y agencias internacionales.</t>
  </si>
  <si>
    <t>Desarrollar documento rector sobre la estrategia de internacionalizaci√≥n del Idartes.</t>
  </si>
  <si>
    <t>Toda La Ciudad  -  Actividades Art√≠sticas De Circulaci√≥n, Generaci√≥n Y Difusi√≥n Del Conocimiento En El Campo De Las Artes</t>
  </si>
  <si>
    <t>Identificaci√≥n, reconocimiento y valoraci√≥n de las pr√°cticas art√≠sticas a trav√©s del fomento en Bogot√° D.C.</t>
  </si>
  <si>
    <t>Toda La Ciudad  -  Mecanismos De Apropiaci√≥n Y De Asignaci√≥n De Recursos Econ√≥micos</t>
  </si>
  <si>
    <t>Otorgar est√≠mulos  para fortalecer los procesos, proyectos e iniciativas desarrolladas por los agentes culturales, art√≠sticos y patrimoniales, de la ciudad, a trav√©s de la entrega de est√≠mulos mediante convocatorias p√∫blicas</t>
  </si>
  <si>
    <t>Realizar contratos  para fortalecer los programas alianzas estrat√©gicas, apoyos metropolitanos y apoyos concertados en coordinaci√≥n con otros sectores y agentes del sector, a partir de la implementaci√≥n de otros mecanismos y ampliaci√≥n de oportunidades de participaci√≥n</t>
  </si>
  <si>
    <t>Implementar mecanismo  de acompa√±amiento, evaluaci√≥n y medici√≥n que permita establecer el impacto de las acciones institucionales de fomento a las pr√°cticas art√≠sticas en relaci√≥n con las din√°micas propias del sector</t>
  </si>
  <si>
    <t>Implementar y consolidar Programa  Distrital de Salas Concertadas incrementando su impacto en otros sectores a partir de su redise√±o, implementaci√≥n de otros mecanismos y ampliaci√≥n de oportunidades de participaci√≥n</t>
  </si>
  <si>
    <t>Promover Porciento de acciones de fortalecimiento para generar estrategias de fomento a la equidad, el reconocimiento de la diversidad y la interculturalidad ciudadana a trav√©s de acciones que fortalezcan diferentes capacidades de los agentes del sector</t>
  </si>
  <si>
    <t>Actualizaci√≥n Intervenci√≥n y mejoramiento de la infraestructura cultural para el disfrute de las pr√°cticas art√≠sticas y culturales Bogot√° D.C.</t>
  </si>
  <si>
    <t>Toda La Ciudad  -  Intervenci√≥n Integral De Los Equipamientos Culturales Como Teatro San Jorge Y Teatro El Parque Se Busca El Mejoramiento De Su Infraestructura A Trav√©s De La Obra Civil Que Garantice La Cualificaci√≥n Del Espacio Esc√©nico</t>
  </si>
  <si>
    <t>Elaborar Porciento  de los diagn√≥sticos de los equipamientos a intervenir</t>
  </si>
  <si>
    <t>Realizar Porciento de la Obra civil de reforzamiento y ampliaci√≥n de los Equipamientos Culturales</t>
  </si>
  <si>
    <t>Desarrollar Porciento de la interventor√≠a a los contratos de obra de los Equipamientos Culturales</t>
  </si>
  <si>
    <t>Realizar Porciento de la dotaci√≥n de suministros y servicio para la  actualizaci√≥n y mantenimiento especializado de los equipamientos culturales.</t>
  </si>
  <si>
    <t>Realizar Porciento  De los mantenimientos preventivos y correctivos en las sedes y equipamientos culturales a cargo de la entidad.</t>
  </si>
  <si>
    <t>Toda La Ciudad  -  Apropiaci√≥n, Programaci√≥n Convergente, Gesti√≥n Y Dotaci√≥n Especializada, Innovaci√≥n</t>
  </si>
  <si>
    <t>Realizar Recorridos , formaci√≥n de p√∫blicos y actividades para acercarse a los entornos y conectarse con la relevancia de los equipamientos.</t>
  </si>
  <si>
    <t>Realizar Actividades  de programaci√≥n art√≠stica y de cultura cient√≠fica en franjas permanentes, circuitos y temporadas.</t>
  </si>
  <si>
    <t>Realizar actividades  de innovaci√≥n para la transformaci√≥n cultural: clubes, laboratorios y talleres de arte y ciencia, encuentros colaborativos y desarrollo de aplicativos y herramientas para la toma de decisiones y para equipamientos sustentables.</t>
  </si>
  <si>
    <t>Mejorar procesos  de priorizaci√≥n y compra y mantenimientos preventivos y correctivos a las dotaciones especializadas de los equipamientos.</t>
  </si>
  <si>
    <t>Realizar Acciones  de dise√±o e implementaci√≥n de modelos de gesti√≥n en articulaci√≥n con las dependencias de Idartes y con actores claves para la consecuci√≥n de recursos.</t>
  </si>
  <si>
    <t>Toda La Ciudad</t>
  </si>
  <si>
    <t>Realizar mesas t√©cnicas intra-institucionales para la articulaci√≥n de la oferta territorial</t>
  </si>
  <si>
    <t>Desarrollar estrategia intercultural para fortalecer los di√°logos con la ciudadan√≠a en sus m√∫ltiples diversidades poblacionales y territoriales.</t>
  </si>
  <si>
    <t>Generar Repositorios de experiencias e informaci√≥n de p√∫blico</t>
  </si>
  <si>
    <t>Realizar Sistema integrado de informaci√≥n y acciones de la red de equipamientos.</t>
  </si>
  <si>
    <t>Innovaci√≥n Sostenibilidad y reactivaci√≥n del ecosistema en Bogot√° DC</t>
  </si>
  <si>
    <t>Toda La Ciudad  -  Acciones De Formaci√≥n, Reactivaci√≥n, Articulaci√≥n E Identificaci√≥n Del Ecosistema Art√≠stico</t>
  </si>
  <si>
    <t>Desarrollar Acciones de Formaci√≥n para el fortalecimiento de capacidades y competencias para el cierre de brechas y la innovaci√≥n social.</t>
  </si>
  <si>
    <t>Realizar Acciones para la Reactivaci√≥n, descentralizaci√≥n y diversificaci√≥n de la circulaci√≥n, a trav√©s de circuitos locales, nocturnos, espacios multifuncionales, equipamientos culturales y actividades en espacio p√∫blico.</t>
  </si>
  <si>
    <t>Ejecutar Acciones de articulaci√≥n para el desarrollo de territorios art√≠sticos y culturales a trav√©s del fomento en red, fortalecimiento organizativo y trabajo colaborativo en entornos comunitarios, para la sostenibilidad y reactivaci√≥n del ecosistema art√≠stico.</t>
  </si>
  <si>
    <t>Generar Acciones de Identificaci√≥n y diagn√≥stico y caracterizaci√≥n de las din√°micas del ecosistema art√≠stico, pr√°cticas sostenibles, redes colaborativas, mapeo de agentes, circuitos locales y entornos comunitarios.</t>
  </si>
  <si>
    <t>Cultura ciudadana para la confianza, la convivencia y la participaci√≥n desde la vida cotidiana</t>
  </si>
  <si>
    <t>Reconciliaci√≥n Arte y Memoria Sin Fronteras Bogot√°</t>
  </si>
  <si>
    <t>Toda La Ciudad  -  Circuitos Art√≠sticos Y Culturales Comunitarios, Espacios Polif√≥nicos De Acercamiento Y Dialogo Laboratorios De Creaci√≥n Art√≠stica, Festival De Arte Y Memoria Sin Fronteras</t>
  </si>
  <si>
    <t>Desarrollar Procesos de Circuitos Art√≠sticos y culturales comunitarios, espacios polif√≥nicos de acercamiento y di√°logo, que incluyen la creaci√≥n, circulaci√≥n, formaci√≥n, apropiaci√≥n, investigaci√≥n y encuentro entre diferentes actores sociales, en territorios de vulnerabilidad.</t>
  </si>
  <si>
    <t>Promover Apoyos A Iniciativas art√≠sticas y culturales comunitarias  y di√°logos de saberes.</t>
  </si>
  <si>
    <t>Realizar Actividades Las cuales Incluyen laboratorios de creaci√≥n art√≠stica, Festival Arte y Memorias sin fronteras y publicaciones.</t>
  </si>
  <si>
    <t>IDPC</t>
  </si>
  <si>
    <t>Cambiar nuestros h√°bitos de vida para reverdecer a Bogot√° y adaptarnos y mitigar la crisis clim√°tica</t>
  </si>
  <si>
    <t>Protecci√≥n y valoraci√≥n del patrimonio tangible e intangible en Bogot√° y la regi√≥n</t>
  </si>
  <si>
    <t>Consolidaci√≥n de los patrimonios como referente de ordenamiento territorial en la ciudad de Bogot√°</t>
  </si>
  <si>
    <t>01. Punto</t>
  </si>
  <si>
    <t>Calle 134 No. 13-20  -  Activaci√≥n Parque Arqueol√≥gico De La Hacienda El Carmen (Usme) Integrando Borde Urbano Y Rural</t>
  </si>
  <si>
    <t>Generar la activaci√≥n de parque arqueol√≥gico de la Hacienda El Carmen (Usme) integrando borde urbano y rural de Bogot√°</t>
  </si>
  <si>
    <t>Conciencia y cultura ciudadana para la seguridad, la convivencia y la construcci√≥n de confianza</t>
  </si>
  <si>
    <t>Recuperaci√≥n de Columbarios ubicados en el Globo B del Cementerio Central de Bogot√°</t>
  </si>
  <si>
    <t>Calle 26 Entre Carreras 19 Y 19b  -  Recuperaci√≥n De Columbarios Ubicados En El Globo B Del Cementerio Central De Bogot√°</t>
  </si>
  <si>
    <t>Crear espacio que integre dimensiones patrimoniales y de memoria en la ciudad.</t>
  </si>
  <si>
    <t>Realizar talleres participativos con la comunidad y actores sociales</t>
  </si>
  <si>
    <t>P√°ramo De Sumapaz  -  Gesti√≥n De La Declaratoria De Sumapaz Como Patrimonio De La Humanidad</t>
  </si>
  <si>
    <t>Gestionar declaratoria de Sumapaz como Patrimonio de la Humanidad por la Unesco</t>
  </si>
  <si>
    <t>Fortalecimiento de la gesti√≥n del Instituto Distrital de Patrimonio Cultural de Bogot√°</t>
  </si>
  <si>
    <t>Casa Gemelas (Cra 9 No. 8-42), Casa Genoveva (Cl 12 B No. 2-58), Casa Pardo (Cl 12 B No. 2-91), Casa Cadel (Cl 12 C No. 2-65)  -  Actividades Propias De Los Procesos De Gesti√≥n De La Entidad - Mantenimiento Y Mejoramiento De La Infraestructura Cultural</t>
  </si>
  <si>
    <t>Aumentar en puntos el √çndice de Desempe√±o Institucional, mediante la implementaci√≥n del Modelo Integrado de Planeaci√≥n y Gesti√≥n- MIPG</t>
  </si>
  <si>
    <t>Realizar el por ciento de la administraci√≥n, mantenimiento y adecuaci√≥n de la infraestructura institucional</t>
  </si>
  <si>
    <t>Implementar el por ciento de las estrategias de fortalecimiento de la comunicaci√≥n p√∫blica</t>
  </si>
  <si>
    <t>Formaci√≥n en patrimonio cultural en el ciclo integral de educaci√≥n para la vida en Bogot√°</t>
  </si>
  <si>
    <t>Instituciones Educativas P√≠ublicas Y Distritales, √Åmbitos De Formaci√≥n En Casa, Espacios De Encuentro De Formardores F√≠sicos Y Virtuales  -  √Åmbitos Educativos P√∫blicos Y Privados, Entornos Familiares Y Organizaciones Sociales.</t>
  </si>
  <si>
    <t>Beneficiar a personas en procesos integrales de formaci√≥n en patrimonio cultural</t>
  </si>
  <si>
    <t>Beneficiar a personas en el proceso de formaci√≥n a formadores en patrimonio cultural</t>
  </si>
  <si>
    <t>Desarrollo de acciones integrales de valoraci√≥n y recuperaci√≥n de Bienes y Sectores de Inter√©s Cultural de Bogot√°</t>
  </si>
  <si>
    <t>Centro Hist√≥rico, Centros Fundacionales, Sectores De Inter√©s Cultural, Inmuebles De Inter√©s Cultural Y Entornos Barriales Con Valor Patrimonial.  -  Implementaci√≥n De Programas, Estrategias Y Proyectos Para La Identificaci√≥n, Valoraci√≥n, Recuperaci√≥n Y Conservaci√≥n Del Patrimonio Cultural, Orientados A Construir Significado Por Parte De Los Diferentes Actores Sociales E Institucionales, A Nivel Multiescalar</t>
  </si>
  <si>
    <t>Realizar intervenciones en Bienes de Inter√©s Cultural de Bogot√°</t>
  </si>
  <si>
    <t>Realizar proceso de identificaci√≥n, valoraci√≥n y documentaci√≥n de Bienes de Inter√©s Cultural y espacios p√∫blicos patrimoniales</t>
  </si>
  <si>
    <t>Orientar y atender el por ciento de las solicitudes de recuperaci√≥n, protecci√≥n y conservaci√≥n del patrimonio cultural del Distrito Capital</t>
  </si>
  <si>
    <t>Consolidaci√≥n de la capacidad institucional y ciudadana para la territorializaci√≥n, apropiaci√≥n, fomento, salvaguardia y divulgaci√≥n del Patrimonio Cultural en Bogot√°</t>
  </si>
  <si>
    <t>√Åmbitos, Espacios Y Entornos Culturales Y Patrimoniales De La Ciudad.  -  Implementaci√≥n De Procesos, Proyectos Y Acciones De Identificaci√≥n, Reconocimiento, Activaci√≥n Y Salvaguardia Del Patrimonio Cultural, Reconociendo La Diversidad Territorial, Poblacional Y Simb√≥lica Del Patrimonio.</t>
  </si>
  <si>
    <t>Implementar estrategia de territorializaci√≥n de la presencia del Museo de Bogot√° y de la promoci√≥n y difusi√≥n de las iniciativas de memoria y patrimonio en 15 localidades de la ciudad, as√≠ como construir un espacio generador de contenidos en torno a la historia saberes y haceres que forman parte de patrimonio inmaterial de Bogot√°, difundiendo con respeto y claridad a todos los ciudadanos de una forma din√°mica e integradora en la que todos sean protagonistas.</t>
  </si>
  <si>
    <t>Otorgar est√≠mulos apoyos concertados y alianzas estrat√©gicas para dinamizar la estrategia sectorial dirigida a fomentar los procesos patrimoniales de la ciudad</t>
  </si>
  <si>
    <t>Gestionar declaratorias de patrimonio cultural inmaterial del orden distrital</t>
  </si>
  <si>
    <t>Realizar proceso de diagn√≥stico, identificaci√≥n y documentaci√≥n de manifestaciones de patrimonio cultural inmaterial</t>
  </si>
  <si>
    <t>√Åmbitos, Espacios Y Entornos Culturales Y Patrimoniales De La Ciudad  -  Formulaci√≥n De Instrumentos Y Desarrollo De Estrategias Orientadas A La Comprensi√≥n De Las Din√°micas Sociales, Residenciales Y Productivas Patrimoniales En Contextos Vecinales Y Cotidianos, Para La Divulgaci√≥n Y Apropiaci√≥n De La Integralidad Del Patrimonio.</t>
  </si>
  <si>
    <t>Formular instrumentos de planeaci√≥n territorial en entornos patrimoniales como determinante del ordenamiento territorial de Bogot√°</t>
  </si>
  <si>
    <t>Activar entornos con presencia representativa de patrimonio cultural material e inmaterial, a trav√©s de procesos de interacci√≥n social, art√≠stica y cultural</t>
  </si>
  <si>
    <t>Gestionar etapa de la implementaci√≥n del Plan Especial de Manejo y Protecci√≥n PEMP del Centro Hist√≥rico de Bogot√°</t>
  </si>
  <si>
    <t>IDRD</t>
  </si>
  <si>
    <t>Implementaci√≥n de una estrategia para el desarrollo deportivo y competitivo de Bogot√°</t>
  </si>
  <si>
    <t>Usaquen  -  Beneficiar 30.000 Ni√±os, Ni√±as Y Adolescentes  Con Procesos De Iniciaci√≥n Y Formaci√≥n Deportiva En El Distrito Capital</t>
  </si>
  <si>
    <t>Beneficiar ni√±os, ni√±as y adolescentes con procesos de iniciaci√≥n y formaci√≥n deportiva en el Distrito Capital</t>
  </si>
  <si>
    <t>Administraci√≥n de parques y escenarios innovadores, sostenibles y con adaptaci√≥n al cambio clim√°tico en Bogot√°</t>
  </si>
  <si>
    <t>Usaqu√©n  -   Administrar  Parques Y Escenarios De Diferentes Escalas</t>
  </si>
  <si>
    <t>Administrar parques y escenarios de diferentes escalas</t>
  </si>
  <si>
    <t>Formaci√≥n de ni√±os, ni√±as, adolescentes y j√≥venes, en las disciplinas deportivas priorizadas, en el marco de la jornada escolar complementaria en Bogot√°</t>
  </si>
  <si>
    <t>Usaquen  -  Formar Ni√±as, Ni√±os, Adolescentes Y J√≥venes En Disciplinas Deportivas Priorizadas En El Marco De La Jornada Escolar Complementaria.</t>
  </si>
  <si>
    <t>Formar ni√±as, ni√±os, adolescentes y j√≥venes en disciplinas deportivas priorizadas en el marco de la jornada escolar complementaria</t>
  </si>
  <si>
    <t>Chapinero  -  Beneficiar 30.000 Ni√±os, Ni√±as Y Adolescentes  Con Procesos De Iniciaci√≥n Y Formaci√≥n Deportiva En El Distrito Capital</t>
  </si>
  <si>
    <t>Recreaci√≥n y deporte para la formaci√≥n ciudadana en Bogot√°</t>
  </si>
  <si>
    <t>Chapinero  -  Desarrollar Acciones Recreativas Comunitarias Que Integren Herramientas Para La Apropiaci√≥n De Los Valores Ciudadanos</t>
  </si>
  <si>
    <t>Desarrollar acciones recreativas comunitarias que integren herramientas para la apropiaci√≥n de los valores ciudadanos</t>
  </si>
  <si>
    <t>Chapinero  -   Administrar  Parques Y Escenarios De Diferentes Escalas</t>
  </si>
  <si>
    <t>Chapinero  -  Formar Ni√±as, Ni√±os, Adolescentes Y J√≥venes En Disciplinas Deportivas Priorizadas En El Marco De La Jornada Escolar Complementaria.</t>
  </si>
  <si>
    <t>Santa Fe  -  Beneficiar 30.000 Ni√±os, Ni√±as Y Adolescentes  Con Procesos De Iniciaci√≥n Y Formaci√≥n Deportiva En El Distrito Capital</t>
  </si>
  <si>
    <t>Santa Fe  -  Desarrollar Acciones Recreativas Comunitarias Que Integren Herramientas Para La Apropiaci√≥n De Los Valores Ciudadanos</t>
  </si>
  <si>
    <t>Santa Fe  -   Administrar  Parques Y Escenarios De Diferentes Escalas</t>
  </si>
  <si>
    <t>03. Poligono</t>
  </si>
  <si>
    <t>03-085 Tercer Milenio  -   Acciones Para La Mitigaci√≥n Y Adaptaci√≥n Al Cambio Clim√°tico</t>
  </si>
  <si>
    <t>Intervenir parques y escenarios con acciones para la mitigaci√≥n y adaptaci√≥n al cambio clim√°tico</t>
  </si>
  <si>
    <t>Santa Fe  -  Formar Ni√±as, Ni√±os, Adolescentes Y J√≥venes En Disciplinas Deportivas Priorizadas En El Marco De La Jornada Escolar Complementaria.</t>
  </si>
  <si>
    <t>San Crist√≥bal  -  Beneficiar 30.000 Ni√±os, Ni√±as Y Adolescentes  Con Procesos De Iniciaci√≥n Y Formaci√≥n Deportiva En El Distrito Capital</t>
  </si>
  <si>
    <t>San Cristobal  -  Desarrollar Acciones Recreativas Comunitarias Que Integren Herramientas Para La Apropiaci√≥n De Los Valores Ciudadanos</t>
  </si>
  <si>
    <t>San Crist√≥bal  -   Administrar  Parques Y Escenarios De Diferentes Escalas</t>
  </si>
  <si>
    <t>04-122 La Victoria  -   Acciones Para La Mitigaci√≥n Y Adaptaci√≥n Al Cambio Clim√°tico</t>
  </si>
  <si>
    <t>San Cristobal  -  Formar Ni√±as, Ni√±os, Adolescentes Y J√≥venes En Disciplinas Deportivas Priorizadas En El Marco De La Jornada Escolar Complementaria.</t>
  </si>
  <si>
    <t>Usme  -  Beneficiar 30.000 Ni√±os, Ni√±as Y Adolescentes  Con Procesos De Iniciaci√≥n Y Formaci√≥n Deportiva En El Distrito Capital</t>
  </si>
  <si>
    <t>Usme  -  Desarrollar Acciones Recreativas Comunitarias Que Integren Herramientas Para La Apropiaci√≥n De Los Valores Ciudadanos</t>
  </si>
  <si>
    <t>Usme  -   Administrar  Parques Y Escenarios De Diferentes Escalas</t>
  </si>
  <si>
    <t>05-016 El Virrey Sur  -   Acciones Para La Mitigaci√≥n Y Adaptaci√≥n Al Cambio Clim√°tico</t>
  </si>
  <si>
    <t>05-087 Villa Alemana  -   Acciones Para La Mitigaci√≥n Y Adaptaci√≥n Al Cambio Clim√°tico</t>
  </si>
  <si>
    <t>Usme  -  Formar Ni√±as, Ni√±os, Adolescentes Y J√≥venes En Disciplinas Deportivas Priorizadas En El Marco De La Jornada Escolar Complementaria.</t>
  </si>
  <si>
    <t>Tunjuelito  -  Beneficiar 30.000 Ni√±os, Ni√±as Y Adolescentes  Con Procesos De Iniciaci√≥n Y Formaci√≥n Deportiva En El Distrito Capital</t>
  </si>
  <si>
    <t>Tunjuelito  -  Desarrollar Acciones Recreativas Comunitarias Que Integren Herramientas Para La Apropiaci√≥n De Los Valores Ciudadanos</t>
  </si>
  <si>
    <t>Tunjuelito  -   Administrar  Parques Y Escenarios De Diferentes Escalas</t>
  </si>
  <si>
    <t>06-063 El Tunalcefe  -   Acciones Para La Innovaci√≥n Y Sostenibilidad</t>
  </si>
  <si>
    <t>Realizar en parques y escenarios acciones para la innovaci√≥n y sostenibilidad</t>
  </si>
  <si>
    <t>06-063 El Tunal  -   Acciones Para La Mitigaci√≥n Y Adaptaci√≥n Al Cambio Clim√°tico</t>
  </si>
  <si>
    <t>Tunjuelito  -  Formar Ni√±as, Ni√±os, Adolescentes Y J√≥venes En Disciplinas Deportivas Priorizadas En El Marco De La Jornada Escolar Complementaria.</t>
  </si>
  <si>
    <t>Bosa  -  Beneficiar 30.000 Ni√±os, Ni√±as Y Adolescentes  Con Procesos De Iniciaci√≥n Y Formaci√≥n Deportiva En El Distrito Capital</t>
  </si>
  <si>
    <t>Bosa  -  Desarrollar Acciones Recreativas Comunitarias Que Integren Herramientas Para La Apropiaci√≥n De Los Valores Ciudadanos</t>
  </si>
  <si>
    <t>Bosa  -   Administrar  Parques Y Escenarios De Diferentes Escalas</t>
  </si>
  <si>
    <t>07-152 Autopista Sur  -   Acciones Para La Mitigaci√≥n Y Adaptaci√≥n Al Cambio Clim√°tico</t>
  </si>
  <si>
    <t>07-273 Urbanizacion La Esperanza  -   Acciones Para La Mitigaci√≥n Y Adaptaci√≥n Al Cambio Clim√°tico</t>
  </si>
  <si>
    <t>07-036 Timiza Sector Villa Del Rio  -   Acciones Para La Mitigaci√≥n Y Adaptaci√≥n Al Cambio Clim√°tico</t>
  </si>
  <si>
    <t>Bosa  -  Formar Ni√±as, Ni√±os, Adolescentes Y J√≥venes En Disciplinas Deportivas Priorizadas En El Marco De La Jornada Escolar Complementaria.</t>
  </si>
  <si>
    <t>Kennedy  -  Beneficiar 30.000 Ni√±os, Ni√±as Y Adolescentes  Con Procesos De Iniciaci√≥n Y Formaci√≥n Deportiva En El Distrito Capital</t>
  </si>
  <si>
    <t>Kennedy  -  Desarrollar Acciones Recreativas Comunitarias Que Integren Herramientas Para La Apropiaci√≥n De Los Valores Ciudadanos</t>
  </si>
  <si>
    <t>Kennedy  -   Administrar  Parques Y Escenarios De Diferentes Escalas</t>
  </si>
  <si>
    <t>08-219 Timiza  -   Acciones Para La Mitigaci√≥n Y Adaptaci√≥n Al Cambio Clim√°tico</t>
  </si>
  <si>
    <t>08-554 Cancha Techo  -   Acciones Para La Mitigaci√≥n Y Adaptaci√≥n Al Cambio Clim√°tico</t>
  </si>
  <si>
    <t>Kennedy  -  Formar Ni√±as, Ni√±os, Adolescentes Y J√≥venes En Disciplinas Deportivas Priorizadas En El Marco De La Jornada Escolar Complementaria.</t>
  </si>
  <si>
    <t>Revitalizaci√≥n urbana para la competitividad</t>
  </si>
  <si>
    <t>Construcci√≥n y adecuaci√≥n de escenarios y/o parques deportivos sostenibles para la revitalizaci√≥n urbana en Bogot√°</t>
  </si>
  <si>
    <t>08-219 Timiza  -  Construccion Y Adecuaci√≥n</t>
  </si>
  <si>
    <t>Construir y/o adecuar parques y/o escenarios deportivos</t>
  </si>
  <si>
    <t>Fontib√≥n  -  Beneficiar 30.000 Ni√±os, Ni√±as Y Adolescentes  Con Procesos De Iniciaci√≥n Y Formaci√≥n Deportiva En El Distrito Capital</t>
  </si>
  <si>
    <t>Fontibon  -  Desarrollar Acciones Recreativas Comunitarias Que Integren Herramientas Para La Apropiaci√≥n De Los Valores Ciudadanos</t>
  </si>
  <si>
    <t>Fontib√≥n  -   Administrar  Parques Y Escenarios De Diferentes Escalas</t>
  </si>
  <si>
    <t>Fontibon  -  Formar Ni√±as, Ni√±os, Adolescentes Y J√≥venes En Disciplinas Deportivas Priorizadas En El Marco De La Jornada Escolar Complementaria.</t>
  </si>
  <si>
    <t>Engativ√°  -  Beneficiar 30.000 Ni√±os, Ni√±as Y Adolescentes  Con Procesos De Iniciaci√≥n Y Formaci√≥n Deportiva En El Distrito Capital</t>
  </si>
  <si>
    <t>Engativa  -  Desarrollar Acciones Recreativas Comunitarias Que Integren Herramientas Para La Apropiaci√≥n De Los Valores Ciudadanos</t>
  </si>
  <si>
    <t>Engativ√°  -   Administrar  Parques Y Escenarios De Diferentes Escalas</t>
  </si>
  <si>
    <t>10-234 San Andres  -   Acciones Para La Mitigaci√≥n Y Adaptaci√≥n Al Cambio Clim√°tico</t>
  </si>
  <si>
    <t>Engativa  -  Formar Ni√±as, Ni√±os, Adolescentes Y J√≥venes En Disciplinas Deportivas Priorizadas En El Marco De La Jornada Escolar Complementaria.</t>
  </si>
  <si>
    <t>10-531 Planta De Tratamiento Salitre  -  Construccion Y Adecuaci√≥n</t>
  </si>
  <si>
    <t>Suba  -  Beneficiar 30.000 Ni√±os, Ni√±as Y Adolescentes  Con Procesos De Iniciaci√≥n Y Formaci√≥n Deportiva En El Distrito Capital</t>
  </si>
  <si>
    <t>Suba  -  Desarrollar Acciones Recreativas Comunitarias Que Integren Herramientas Para La Apropiaci√≥n De Los Valores Ciudadanos</t>
  </si>
  <si>
    <t>Suba  -   Administrar  Parques Y Escenarios De Diferentes Escalas</t>
  </si>
  <si>
    <t>11-078 San Jose¬ø De Bavaria  -   Acciones Para La Mitigaci√≥n Y Adaptaci√≥n Al Cambio Clim√°tico</t>
  </si>
  <si>
    <t>11-368 Fontanar Del Rio  -   Acciones Para La Mitigaci√≥n Y Adaptaci√≥n Al Cambio Clim√°tico</t>
  </si>
  <si>
    <t>11-205 La Gaitana  -   Acciones Para La Mitigaci√≥n Y Adaptaci√≥n Al Cambio Clim√°tico</t>
  </si>
  <si>
    <t>11-368 Fontanar Del Rio(Ecfe)  -   Acciones Para La Innovaci√≥n Y Sostenibilidad</t>
  </si>
  <si>
    <t>Suba  -  Formar Ni√±as, Ni√±os, Adolescentes Y J√≥venes En Disciplinas Deportivas Priorizadas En El Marco De La Jornada Escolar Complementaria.</t>
  </si>
  <si>
    <t>11-074 Desarrollo Bilbao Segundo Sector Secciones A, B, C, D, E  -  Construccion Y Adecuaci√≥n</t>
  </si>
  <si>
    <t>11-204 Cometas Cefe  -  Construccion Y Adecuaci√≥n</t>
  </si>
  <si>
    <t>Barrios Unidos  -  Beneficiar 30.000 Ni√±os, Ni√±as Y Adolescentes  Con Procesos De Iniciaci√≥n Y Formaci√≥n Deportiva En El Distrito Capital</t>
  </si>
  <si>
    <t>Barrios Unidos  -   Administrar  Parques Y Escenarios De Diferentes Escalas</t>
  </si>
  <si>
    <t>12-091 Simon Bolivar ( Sector Parque Deportivo El Salitre )  -   Acciones Para La Mitigaci√≥n Y Adaptaci√≥n Al Cambio Clim√°tico</t>
  </si>
  <si>
    <t>12-092 Simon Bolivar ( Sector Parque De Los Novios )  -   Acciones Para La Mitigaci√≥n Y Adaptaci√≥n Al Cambio Clim√°tico</t>
  </si>
  <si>
    <t>12-1000 Simon Bolivar (Sector Complejo Acuatico)  -   Acciones Para La Mitigaci√≥n Y Adaptaci√≥n Al Cambio Clim√°tico</t>
  </si>
  <si>
    <t>Barrios Unidos  -  Formar Ni√±as, Ni√±os, Adolescentes Y J√≥venes En Disciplinas Deportivas Priorizadas En El Marco De La Jornada Escolar Complementaria.</t>
  </si>
  <si>
    <t>Teusaquillo  -  Beneficiar 30.000 Ni√±os, Ni√±as Y Adolescentes  Con Procesos De Iniciaci√≥n Y Formaci√≥n Deportiva En El Distrito Capital</t>
  </si>
  <si>
    <t>Teusaquillo  -  Administrar  Parques Y Escenarios De Diferentes Escalas</t>
  </si>
  <si>
    <t>13-088 Simon Bolivar ( Sector Virgilio Barco)  -   Acciones Para La Mitigaci√≥n Y Adaptaci√≥n Al Cambio Clim√°tico</t>
  </si>
  <si>
    <t>13-089 Simon Bolivar ( Sector Central )  -   Acciones Para La Mitigaci√≥n Y Adaptaci√≥n Al Cambio Clim√°tico</t>
  </si>
  <si>
    <t>13-122 Unidad Deportiva El Campin (Estadio Nemecio Camacho El Campin)  -   Acciones Para La Mitigaci√≥n Y Adaptaci√≥n Al Cambio Clim√°tico</t>
  </si>
  <si>
    <t>Teusaquillo  -  Formar Ni√±as, Ni√±os, Adolescentes Y J√≥venes En Disciplinas Deportivas Priorizadas En El Marco De La Jornada Escolar Complementaria.</t>
  </si>
  <si>
    <t>Los M√°rtires  -  Beneficiar 30.000 Ni√±os, Ni√±as Y Adolescentes  Con Procesos De Iniciaci√≥n Y Formaci√≥n Deportiva En El Distrito Capital</t>
  </si>
  <si>
    <t>Los M√°rtires  -  Administrar  Parques Y Escenarios De Diferentes Escalas</t>
  </si>
  <si>
    <t>14-036 Calle 26 ( El Renacimiento - Parque Cementerio Central - Dam  -   Acciones Para La Mitigaci√≥n Y Adaptaci√≥n Al Cambio Clim√°tico</t>
  </si>
  <si>
    <t>Los Martires  -  Formar Ni√±as, Ni√±os, Adolescentes Y J√≥venes En Disciplinas Deportivas Priorizadas En El Marco De La Jornada Escolar Complementaria.</t>
  </si>
  <si>
    <t>Antonio Nari√±o  -  Beneficiar 30.000 Ni√±os, Ni√±as Y Adolescentes  Con Procesos De Iniciaci√≥n Y Formaci√≥n Deportiva En El Distrito Capital</t>
  </si>
  <si>
    <t>Antonio Nari√±o  -  Desarrollar Acciones Recreativas Comunitarias Que Integren Herramientas Para La Apropiaci√≥n De Los Valores Ciudadanos</t>
  </si>
  <si>
    <t>Antonio Nari√±o  -   Administrar  Parques Y Escenarios De Diferentes Escalas</t>
  </si>
  <si>
    <t>Puente Aranda  -  Beneficiar 30.000 Ni√±os, Ni√±as Y Adolescentes  Con Procesos De Iniciaci√≥n Y Formaci√≥n Deportiva En El Distrito Capital</t>
  </si>
  <si>
    <t>Puenter Aranda  -  Desarrollar Acciones Recreativas Comunitarias Que Integren Herramientas Para La Apropiaci√≥n De Los Valores Ciudadanos</t>
  </si>
  <si>
    <t>Puente Aranda  -   Administrar  Parques Y Escenarios De Diferentes Escalas</t>
  </si>
  <si>
    <t>16-112 Ciudad Montes  -   Acciones Para La Mitigaci√≥n Y Adaptaci√≥n Al Cambio Clim√°tico</t>
  </si>
  <si>
    <t>Puente Aranda  -  Formar Ni√±as, Ni√±os, Adolescentes Y J√≥venes En Disciplinas Deportivas Priorizadas En El Marco De La Jornada Escolar Complementaria.</t>
  </si>
  <si>
    <t>La Candelaria  -  Beneficiar 30.000 Ni√±os, Ni√±as Y Adolescentes  Con Procesos De Iniciaci√≥n Y Formaci√≥n Deportiva En El Distrito Capital</t>
  </si>
  <si>
    <t>La Candelaria  -   Administrar  Parques Y Escenarios De Diferentes Escalas</t>
  </si>
  <si>
    <t>Rafael Uribe Uribe  -  Beneficiar 30.000 Ni√±os, Ni√±as Y Adolescentes  Con Procesos De Iniciaci√≥n Y Formaci√≥n Deportiva En El Distrito Capital</t>
  </si>
  <si>
    <t>Rafael Uribe Uribe  -  Desarrollar Acciones Recreativas Comunitarias Que Integren Herramientas Para La Apropiaci√≥n De Los Valores Ciudadanos</t>
  </si>
  <si>
    <t>Rafael Uribe Uribe  -   Administrar  Parques Y Escenarios De Diferentes Escalas</t>
  </si>
  <si>
    <t>Rafael Uribe Uribe  -  Formar Ni√±as, Ni√±os, Adolescentes Y J√≥venes En Disciplinas Deportivas Priorizadas En El Marco De La Jornada Escolar Complementaria.</t>
  </si>
  <si>
    <t>Ciudad Bol√≠var  -  Beneficiar 30.000 Ni√±os, Ni√±as Y Adolescentes  Con Procesos De Iniciaci√≥n Y Formaci√≥n Deportiva En El Distrito Capital</t>
  </si>
  <si>
    <t>Ciudad Bolivar  -  Desarrollar Acciones Recreativas Comunitarias Que Integren Herramientas Para La Apropiaci√≥n De Los Valores Ciudadanos</t>
  </si>
  <si>
    <t>Ciudad Bol√≠var  -   Administrar  Parques Y Escenarios De Diferentes Escalas</t>
  </si>
  <si>
    <t>19-231 Urbanizacion La Estancia  -   Acciones Para La Mitigaci√≥n Y Adaptaci√≥n Al Cambio Clim√°tico</t>
  </si>
  <si>
    <t>Ciudad Bolivar  -  Formar Ni√±as, Ni√±os, Adolescentes Y J√≥venes En Disciplinas Deportivas Priorizadas En El Marco De La Jornada Escolar Complementaria.</t>
  </si>
  <si>
    <t>55 - Especial</t>
  </si>
  <si>
    <t>03-035 Parque Nacional (Pm-2a) Enrique Olaya Herrera ( Sector Historico )  -   Acciones Para La Mitigaci√≥n Y Adaptaci√≥n Al Cambio Clim√°tico</t>
  </si>
  <si>
    <t>Mejoramiento institucional en beneficio de la ciudadan√≠a de Bogot√°</t>
  </si>
  <si>
    <t>Entidad  -  Incrementar Al 90% La Atenci√≥n De Solicitudes De La Ciudadan√≠a Cumpliendo Los Criterios De Calidad</t>
  </si>
  <si>
    <t>Incrementar al % la atenci√≥n de solicitudes de la ciudadan√≠a cumpliendo los criterios de calidad</t>
  </si>
  <si>
    <t>Entidad  -  Desarrollar  El 100% De Las Acciones Requeridas Para La Actualizaci√≥n De La Infraestructura Tecnol√≥gica Y Mejoramiento De Los Sistemas De Informaci√≥n.</t>
  </si>
  <si>
    <t>Desarrollar el % de las acciones requeridas para la actualizaci√≥n de la infraestructura tecnol√≥gica y mejoramiento de los sistemas de informaci√≥n.</t>
  </si>
  <si>
    <t>Enitdad  -  Pagar 100 % De Compromisos De Vigencias Anteriores Fenecidas</t>
  </si>
  <si>
    <t>Pagar % de compromisos de vigencias anteriores fenecidas</t>
  </si>
  <si>
    <t>Bogota D.C  -  Beneficiar  Ni√±os, Ni√±as Y Adolescentes  Con Procesos De Iniciaci√≥n Y Formaci√≥n Deportiva En El Distrito Capital</t>
  </si>
  <si>
    <t>Bogota D.C  -  Identificar Ni√±os, Ni√±as Y Adolescentes Como Posibles Talentos Deportivos Que Alimenten La Base Deportiva De La Ciudad Durante El Cuatrienio</t>
  </si>
  <si>
    <t>Identificar ni√±os, ni√±as y adolescentes como posibles talentos deportivos que alimenten la base deportiva de la ciudad durante el cuatrienio</t>
  </si>
  <si>
    <t>Bogota D.C  -  Preparar Ni√±os, Ni√±as, Adolescentes Y Jovenes  En Procesos Deportivos En Las Etapas De Talento Y Reserva Y Rendimiento Deportivo.</t>
  </si>
  <si>
    <t>Preparar ni√±os, ni√±as, adolescentes y jovenes  en procesos deportivos en las etapas de talento y reserva y de rendimiento deportivo.</t>
  </si>
  <si>
    <t>Bogota D.C  -  Incrementar La Participaci√≥n De Las Mujeres En Las Din√°micas Deportivas Del Idrd</t>
  </si>
  <si>
    <t>Incrementar %  la participaci√≥n de las mujeres en las din√°micas deportivas del IDRD</t>
  </si>
  <si>
    <t>Bogota D.C  -  Realizar  Eventos Deportivos Distritales, Nacionales E Internacionales Con Sede En Bogot√°</t>
  </si>
  <si>
    <t>Realizar eventos deportivos distritales, nacionales e internacionales con sede en Bogot√°</t>
  </si>
  <si>
    <t>Bogota D.C  -  Dise√±ar Documentos T√©cnicos, De G√©nero Y Gobernanza Para El Desarrollo Deportivo Del Distrito Capital.</t>
  </si>
  <si>
    <t>Dise√±ar documentos t√©cnicos de genero y gobernanza para el desarrollo deportivo del Distrito Capital</t>
  </si>
  <si>
    <t>Bogota D.C  -  Pagar 100 % De Compromisos De Vigencias Anteriores Fenecidas</t>
  </si>
  <si>
    <t>Bogota D.C  -  Desarrollar Acciones Recreativas Comunitarias Que Integren Herramientas Para La Apropiaci√≥n De Los Valores Ciudadanos</t>
  </si>
  <si>
    <t>Bogota D.C  -  Desarrollar Actividades Deportivas Comunitarias  Que Integren Herramientas Para La Apropiacion De Los Valores Ciudadanos</t>
  </si>
  <si>
    <t>Desarrollar actividades deportivas comunitarias que integren herramientas para la apropiacion de los valores ciudadanos</t>
  </si>
  <si>
    <t>Bogota D.C  -  Desarrollar  E Implementar 1  Laboratorio De Investigaci√≥n De Acciones Recreativas, Deportivas Y De Actividad Fisica</t>
  </si>
  <si>
    <t>Desarrollar e implementar laboratorio de investigaci√≥n de acciones recreativas, deportivas y de actividad f√≠sica</t>
  </si>
  <si>
    <t>Bogota D.C  -   Desarrollar Campa√±as De Difusi√≥n, Promoci√≥n Y Socializaci√≥n De La Estrateg√≠a De Formaci√≥n Ciudadana Abierta A La Ciudadan√≠a</t>
  </si>
  <si>
    <t>Desarrollar campa√±as de difusi√≥n, promoci√≥n y socializaci√≥n de la estrateg√≠a de formaci√≥n ciudadana abierta a la ciudadan√≠a</t>
  </si>
  <si>
    <t>Bogota D.C  -   Realizar Jornadas  De Fortalecimiento Metodol√≥gico A Los Gestores De Recreaci√≥n Y Deporte.</t>
  </si>
  <si>
    <t>Realizar jornadas de fortalecimiento metodol√≥gico a los gestores de recreaci√≥n y deporte.</t>
  </si>
  <si>
    <t>Bogota D.C  -  Elaborar E Implementar Guias Pedag√≥gicas Para La Formaci√≥n Ciudadana A Traves De La Recreaci√≥n Y El Deporte</t>
  </si>
  <si>
    <t>Elaborar e implementar guias pedag√≥gicas para la formaci√≥n ciudadana a traves de la recreaci√≥n y el deporte</t>
  </si>
  <si>
    <t>Bogota D.C  -   Fortalecer 20  Consejos Locales  De Deporte, Recreaci√≥n, Actividad F√≠sica, Parques, Escenarios Y Equipamientos Recreativos Y Deportivos Drafe</t>
  </si>
  <si>
    <t>Fortalecer consejos locales de deporte, recreaci√≥n, actividad f√≠sica, parques, escenarios y equipamientos recreativos y deportivos DRAFE</t>
  </si>
  <si>
    <t>Construcci√≥n de comunidades activas y saludables en Bogot√°</t>
  </si>
  <si>
    <t>Bogota D.C  -  Realizar Actividades Fisicas Dirigidas Y Programas  Deportivos Para El Fomento De La Vida Activa</t>
  </si>
  <si>
    <t>Realizar actividades fisicas dirigidas y programas deportivos para el fomento de la vida activa</t>
  </si>
  <si>
    <t>Bogota D.C  -  Desarrollar Actividades De Promocion Del Uso De La Bicicleta Para Diferentes Poblaciones</t>
  </si>
  <si>
    <t>Desarrollar actividades de promocion del uso de la bicicleta para diferentes poblaciones</t>
  </si>
  <si>
    <t>Bogota D.C  -  Beneficiar Personas Con Procesos De Alfabetizaci√≥n F√≠sica Que Generen Y Multipliquen Buenas Pr√°cticas Para Vivir Una Vida Activa Y Saludable</t>
  </si>
  <si>
    <t>Beneficiar personas con procesos de alfabetizaci√≥n f√≠sica que generen y multipliquen buenas pr√°cticas para vivir una vida activa y saludable</t>
  </si>
  <si>
    <t>Bogota D.C  -  Dise√±ar E Implementar  1 Estrategia De Medici√≥n Sobre Las Acciones De Actividad Fisica Y Sus Impactos En Cuanto A La Salud Fisica Y Mental</t>
  </si>
  <si>
    <t>Dise√±ar e implementar estrategia de medici√≥n sobre las acciones de actividad fisica y sus impactos en cuanto a la salud fisica y mental</t>
  </si>
  <si>
    <t>Bogota D.C  -  Ntervenir Parques Y Escenarios Con Acciones Para La Mitigaci√≥n Y Adaptaci√≥n Al Cambio Clim√°tico</t>
  </si>
  <si>
    <t>Bogota D.C  -  Arborizar Y Reverdecer  12 % De  Los Parques Y Escenarios Administrados Por El Idrd Para Aportar A La Construcci√≥n De Una Red De Pulmones Urbanos.</t>
  </si>
  <si>
    <t>Arborizar y reverdecer % de  los parques y escenarios administrados por el IDRD para aportar a la construcci√≥n de una red de pulmones urbanos</t>
  </si>
  <si>
    <t>Bogota D.C  -  Administrar 119 Parques Y Escenarios De Diferentes Escalas</t>
  </si>
  <si>
    <t>Bogota D.C  -  Realizar En El  100% De Parques Y Escenarios  Priorizados Las Acciones Definidas De  Mantenimiento Y Mejoramiento F√≠sico.</t>
  </si>
  <si>
    <t>Realizar en el % de parques y escenarios priorizados las acciones definidas de mantenimiento y mejoramiento f√≠sico</t>
  </si>
  <si>
    <t>Bogota D.C  -   Desarrollar Al 100% Un Modelo  Para La Gerencia De Los Escenarios Deportivos Y Cefes Seleccionados</t>
  </si>
  <si>
    <t>Desarrollar al % un modelo para la gerencia de los escenarios deportivos y CEFES seleccionados</t>
  </si>
  <si>
    <t>Bogota D.C  -  Aumentar 20% De Permanencia En Los Procesos De Formaci√≥n Deportiva Integral De Los Ni√±os, Ni√±as, Adolescentes Y J√≥venes</t>
  </si>
  <si>
    <t>Aumentar % de permanencia en los procesos de formaci√≥n deportiva integral de los ni√±os, ni√±as, adolescentes y j√≥venes</t>
  </si>
  <si>
    <t>Bogota D.C  -   Identificar 80  Ni√±os, Ni√±as Y Adolescentes Como Posibles Talentos Deportivos.</t>
  </si>
  <si>
    <t>Identificar ni√±os, ni√±as y adolescentes como posibles talentos deportivos</t>
  </si>
  <si>
    <t>Bogota D.C  -  Realizar Investigaciones Que Evidencien Los Cambios Comportamentales En Los Escolares Atendidos</t>
  </si>
  <si>
    <t>Realizar investigaciones que evidencien los cambios comportamentales en los escolares atendidos</t>
  </si>
  <si>
    <t>Bogota D.C  -  Desarrollar 35 Planes Pedag√≥gicos De Formaci√≥n Deportiva Que Incluyan Aspectos De Orden  Psicosocial Y Ciudadano Que Contribuyan A La Formaci√≥n Integral.</t>
  </si>
  <si>
    <t>Desarrollar planes pedag√≥gicos de formaci√≥n deportiva que incluyan aspectos de orden  psicosocial y ciudadano que contribuyan a la formaci√≥n integral</t>
  </si>
  <si>
    <t>Bogota D.C  -  Realizar 8 Acciones De Sensibilizaci√≥n  Sobre Los Procesos De Formaci√≥n Integral A Trav√©s Del Deporte.</t>
  </si>
  <si>
    <t>Realizar acciones de sensibilizaci√≥n sobre los procesos de formaci√≥n integral a trav√©s del deporte</t>
  </si>
  <si>
    <t>Bogota D.C  -  Formar Ni√±as, Ni√±os, Adolescentes Y J√≥venes En Disciplinas Deportivas Priorizadas En El Marco De La Jornada Escolar Complementaria.</t>
  </si>
  <si>
    <t xml:space="preserve"> Fortalecimiento de la econom√≠a del sector deporte, recreaci√≥n y actividad f√≠sica de Bogot√°</t>
  </si>
  <si>
    <t>Bogota D.C  -  Realizar Estudio Para La Generaci√≥n De Lineamientos T√©cnicos Para El Mejoramiento De La Productividad Y Competitividad Para El Sector Del Deporte, La Recreaci√≥n Y La Actividad F√≠sica</t>
  </si>
  <si>
    <t>Realizar  estudio para la generaci√≥n de lineamientos t√©cnicos para el mejoramiento de la productividad y competitividad para el sector del deporte, la recreaci√≥n y la actividad f√≠sica</t>
  </si>
  <si>
    <t>Bogota D.C  -  Desarrollar 25% De Los Componentes De Una Iniciativa De Cl√∫ster Para El Sector Del Deporte, La Recreaci√≥n Y La Actividad F√≠sica</t>
  </si>
  <si>
    <t>Desarrollar el % de los componentes de una iniciativa de cl√∫ster para el sector del deporte, la recreaci√≥n y la actividad f√≠sica</t>
  </si>
  <si>
    <t>Bogota D.C  -  Generar 86 Alianzas Para El Desarrollo Del Sector De Deporte, Recreaci√≥n Y Actividad F√≠sica.</t>
  </si>
  <si>
    <t>Generar  alianzas para el desarrollo del sector deporte,recreaci√≥n y actividad f√≠sica.</t>
  </si>
  <si>
    <t>Bogota D.C  -  Gestionar El  100% De Alianzas P√∫blico Privadas De Proyectos De Infraestructura Para La Recreaci√≥n Y El Deporte</t>
  </si>
  <si>
    <t>Gestionar el % de alianzas p√∫blico privadas de proyectos de infraestructura para la recreaci√≥n y el deporte</t>
  </si>
  <si>
    <t>Mejoramiento del sistema de iluminaci√≥n del estadio Nemesio Camacho el Campin Bogot√°</t>
  </si>
  <si>
    <t>Distrital  -   Renovar El 100% Del Sistema Luminot√©cnico Del Estadio Nemesio Camacho El Campin</t>
  </si>
  <si>
    <t>Renovar el % del sistema luminot√©cnico del estadio Nemesio Camacho El Campin</t>
  </si>
  <si>
    <t>Bogota D.C  -  Realizar El 100% De Los Estudios Y Dise√±os, Interventor√≠a Y Consultor√≠a De Parques Y/O Escenarios Deportivos</t>
  </si>
  <si>
    <t>Realizar el % de los estudios y dise√±os, interventor√≠a y consultor√≠a de parques y/o escenarios deportivos</t>
  </si>
  <si>
    <t>Bogota D.C  -  Adelantar El 100% De La Gesti√≥n Administrativa De Los Diferentes Proyectos De Infraestructura De Parques Y Escenarios Deportivos En Fase Final Y De Liquidaci√≥n</t>
  </si>
  <si>
    <t>Adelantar el % de la gesti√≥n administrativa de los diferentes proyectos de infraestructura de parques y escenarios deportivos en fase final y de liquidaci√≥n</t>
  </si>
  <si>
    <t>Bogota D.C  -  Construir Y/O Adecuar Parques Y/O Escenarios Deportivos</t>
  </si>
  <si>
    <t>98 - Regional</t>
  </si>
  <si>
    <t>10-311 La Florida  -   Acciones Para La Mitigaci√≥n Y Adaptaci√≥n Al Cambio Clim√°tico</t>
  </si>
  <si>
    <t>OFB</t>
  </si>
  <si>
    <t>Formaci√≥n Musical Vamos a la Filarm√≥nica</t>
  </si>
  <si>
    <t>Localidad  -  Centros De Formacion Musical</t>
  </si>
  <si>
    <t>Beneficiar Personas mediante procesos de formaci√≥n musical</t>
  </si>
  <si>
    <t>Localidad  -  Centros Formacion Musical</t>
  </si>
  <si>
    <t>Ciudad  -  Poblacion Atendida En El Territorio Distrital En General</t>
  </si>
  <si>
    <t>Capacitar M√∫sicos y docentes en m√∫sica para brindar posibilidades de desarrollo laboral</t>
  </si>
  <si>
    <t>Realizar Documentos de investigaci√≥n, creaci√≥n  o memoria musical</t>
  </si>
  <si>
    <t>Circular Producciones musicales resultado de los procesos de formaci√≥n musical</t>
  </si>
  <si>
    <t>Acciones para  alcanzar una sede para La orquesta Filarm√≥nica de Bogot√°</t>
  </si>
  <si>
    <t>Calle 39 Bis #14 -57  -  Proyecto Realizado En Las Oficinas Centrales De La Entidad</t>
  </si>
  <si>
    <t>Estudiar y dise√±ar una infraestructura Numero de estudios Corresponde a todos los productos relacionados a la etapa de preinversi√≥n en infraestructura cultural, como son estudios de factibilidad, dise√±os arquitectonicos, planos, estudio de suelos y otros</t>
  </si>
  <si>
    <t>Acompa√±ar Dise√±o arquitectonico en equipamiento Fenicia</t>
  </si>
  <si>
    <t>Mantenimiento de los equipamientos culturales de la Orquesta Filarm√≥nica de Bogot√°</t>
  </si>
  <si>
    <t>Calle 39 Bis No 14 - 32 / Calle 20 No 2a - 70  -  Mantenimiento De Los Dos Equipamientos Culturales De La Entidad</t>
  </si>
  <si>
    <t>mantener, mejorar y dotar numero de equipamientos Mantener, mejorar y dotar los dos equipamientos de la OFB</t>
  </si>
  <si>
    <t>Suscribir Numero de convenios</t>
  </si>
  <si>
    <t>Bogot√° Ciudad Filarm√≥nica</t>
  </si>
  <si>
    <t>Regi√≥n Metropolitana  -  Realizacion Y Asistencias A Los Eventos Y Conciertos Culturales De La Orquesta Filarm√≥nica De Bogot√°</t>
  </si>
  <si>
    <t>Realizar N√∫mero Convenios con entes culturales</t>
  </si>
  <si>
    <t>Realizar N√∫mero de eventos de promoci√≥n Articulados con grupos poblacionales y/o territorios.</t>
  </si>
  <si>
    <t>Lograr N√∫mero de personas Acceden a la oferta cultural de la ofb en condiciones de no segregaci√≥n</t>
  </si>
  <si>
    <t>Implementaci√≥n del proyecto de est√≠mulos de la OFB en Bogot√°</t>
  </si>
  <si>
    <t>Region Metropolitana  -  Los Estimulos Entregados Y Las Convocatorias Publicadas Por La Entidad No Discriman Localidad</t>
  </si>
  <si>
    <t>Otorgar N√∫mero de estimulos al sector musical</t>
  </si>
  <si>
    <t>Publicar N√∫mero Convocatorias</t>
  </si>
  <si>
    <t>Fortalecimiento de la capacidad institucional para el cumplimiento de la misionalidad de la OFB para su relacionamiento con la ciudadan√≠a en Bogot√°</t>
  </si>
  <si>
    <t>Calle 39 Bis #14 - 57  -  Oficnas Centrales De La Entidad</t>
  </si>
  <si>
    <t>implementar porcentaje de sistemas de gesti√≥n</t>
  </si>
  <si>
    <t>Impartir medios comunitarios formaci√≥n en musica sinf√≥nica, academica y canto lirico.</t>
  </si>
  <si>
    <t>Municipios Aleda√±os  -  Convenio De La Entidad Para Oder Atender Poblacion En Municipios Aleda√±os Al Distrito Capital</t>
  </si>
  <si>
    <t>SDCRD</t>
  </si>
  <si>
    <t>Transformaci√≥n social y cultural de entornos y territorios para la construcci√≥n de paz en Bogot√°</t>
  </si>
  <si>
    <t>Ubicaci√≥n Local  -  Ubicaci√≥n Local</t>
  </si>
  <si>
    <t>Adelantar procesos de concertaci√≥n y articulaci√≥n interinstirucional con comunidades y l√≠deres para promover el ejercicio de los derechos culturales en territorios.</t>
  </si>
  <si>
    <t>Realizar encuentros culturales  que promuevan la convivencia pacifica, digna y sostenible en el tiempo, de habitantes de los asentamientos humanos considerados espacios conflictivos y las comunidades vecinas</t>
  </si>
  <si>
    <t>Mejoramiento de la infraestructura cultural en la ciudad de Bogot√°</t>
  </si>
  <si>
    <t>Cefe Chapinero Y Teatro Fanny Mickey  -  Cefe Chapinero Y Teatro Fanny Mickey</t>
  </si>
  <si>
    <t>Asistir t√©cnicamente proyectos de infraestructura Cultural</t>
  </si>
  <si>
    <t>Fortalecimiento de los procesos de fomento cultural para la gesti√≥n incluyente en Cultura para la vida cotidiana en Bogot√° D.C.</t>
  </si>
  <si>
    <t>Santa Fe  -  Es Cultura Local 2021</t>
  </si>
  <si>
    <t>Entregar est√≠mulos, apoyos concertados y alianzas estrat√©gicas est√≠mulos (800), apoyos concertados (120) y alianzas estrat√©gicas (3) dirigidos a fortalecer los procesos de los agentes del sector</t>
  </si>
  <si>
    <t>San Crist√≥bal  -  Convenios Fdl 2020</t>
  </si>
  <si>
    <t>Fontib√≥n  -  Convenios Fdl 2020</t>
  </si>
  <si>
    <t>Barrios Unidos  -  Convenios Fdl 2020</t>
  </si>
  <si>
    <t>Teatro Nacional La Castellana  -  Teatro Nacional La Castellana</t>
  </si>
  <si>
    <t>Casa Del Teatro Nacional  -  Casa Del Teatro Nacional</t>
  </si>
  <si>
    <t>Antonio Nari√±o  -  Convenios Fdl 2020</t>
  </si>
  <si>
    <t>Ciudad Bol√≠var  -  Convenios Fdl 2020</t>
  </si>
  <si>
    <t>Subsidios y transferencias para la equidad</t>
  </si>
  <si>
    <t>Aportes para los creadores y gestores culturales de Bogot√°</t>
  </si>
  <si>
    <t>Ubicaci√≥n Distrital  -  Ubicaci√≥n Distrital</t>
  </si>
  <si>
    <t>Entregar el de los recursos  previstos para Beneficios Econ√≥mico Peri√≥dicos (BEPS)</t>
  </si>
  <si>
    <t>Fortalecimiento de la inclusi√≥n a la Cultura Escrita de todos los habitantes de Bogot√°</t>
  </si>
  <si>
    <t>Creaci√≥n de Sistema Distrital de Bibliotecas y espacios no convencionales de lectura que fortalezca y articules las bibliotecas p√∫blicas, escolares, comunitarias, universitarias, especialidaz, y otros espacios de circulaci√≥n del libro en la ciudad</t>
  </si>
  <si>
    <t>Formular Pol√≠tica Distrital de lectura, escritura y bibliotecas y otros espacios de circulaci√≥n del libro.</t>
  </si>
  <si>
    <t>Promover espacios y/o eventos de valoraci√≥n social del libro, la lectura y la literatura en la ciudad.</t>
  </si>
  <si>
    <t>Generaci√≥n de una Estrategia de Internacionalizaci√≥n del Sector Cultura, Recreaci√≥n y Deporte para la ciudad de Bogot√°</t>
  </si>
  <si>
    <t>Elaborar documento t√©cnico sobre el relacionamiento internacional del sector para gestionar cooperaci√≥n t√©cnica y financiera al interior del sector.</t>
  </si>
  <si>
    <t>Dise√±ar y gestionar plataforma de informaci√≥n que permita la consulta y sistematizaci√≥n de las experiencias significativas, buenas pr√°cticas y proyectos de cooperaci√≥n del sector.</t>
  </si>
  <si>
    <t>Dise√±ar y realizar curso para fortalecer las competencias y la calidad de los conocimientos de agentes del sector.</t>
  </si>
  <si>
    <t>Formaci√≥n y cualificaci√≥n para agentes culturales y ciudadan√≠a en Bogot√°</t>
  </si>
  <si>
    <t>Beneficiar personas  en procesos de educaci√≥n informal del sector art√≠stico y cultural</t>
  </si>
  <si>
    <t>Beneficiar agentes del sector a trav√©s del fomento para el acceso a la oferta cultural.</t>
  </si>
  <si>
    <t>Construir Sistema de Informacion de arte, cultura y patrimonio.</t>
  </si>
  <si>
    <t>Implementar estrategia para el fortalecimiento de los Constructores Locales y agentes del sector</t>
  </si>
  <si>
    <t>Fortalecimiento estrat√©gico de la gesti√≥n cultural territorial, poblacional y de la participaci√≥n incidente en Bogot√°</t>
  </si>
  <si>
    <t>Desarrollar estrategias de reconocimiento y dinamizaci√≥n del componente cultural en los territorios de Bogot√°</t>
  </si>
  <si>
    <t>Desarrollar estrategias  para el  fortalecimiento y cualificaci√≥n del Sistema Distrital de Arte, Cultura y Patrimonio, los procesos de participaci√≥n y la gesti√≥n territorial.</t>
  </si>
  <si>
    <t>Concertar e implementar procesos para el fortalecimiento, reconocimiento,  valoraci√≥n  y la pervivencia cultural de los grupos √©tnicos, et√°rios y sectores sociales.</t>
  </si>
  <si>
    <t>Realizar documentos de lineamientos t√©cnicos que aporten a la consolidaci√≥n de la estrategia de gesti√≥n del conocimiento.</t>
  </si>
  <si>
    <t>Expedir actos administrativos en el marco de los Convenios Interadministrativos a realizar, que den cuenta de la implementaci√≥n de la estrategia de fortalecimiento de capacidad institucional.</t>
  </si>
  <si>
    <t>Realizar procesos de capacitaci√≥n que aporten en el fortalecimiento de capacidades de los agentes del sector.</t>
  </si>
  <si>
    <t>Realizar contenidos culturales que aporten a la apropiaci√≥n social de los programas de fomento con √©nfasis territorial y poblacional.</t>
  </si>
  <si>
    <t>Infraestrucrura Cultural  -  Infraestrucrura Cultural</t>
  </si>
  <si>
    <t>Dise√±ar documentos de lineamientos t√©cnicos para la formulaci√≥n de proyectos de infraestructura cultural, la gesti√≥n de equipamientos culturales para la ciudad de Bogot√° y la selecci√≥n y priorizaci√≥n de posibles beneficiarios de la contribuci√≥n parafiscal de los Espect√°culos P√∫blicos de las Artes Esc√©nicas.</t>
  </si>
  <si>
    <t>Realizar encuentros ciudadanos (virtuales y presenciales) para promover la apropiaci√≥n, fortalecimiento del tejido social e involucramiento en los proyectos de infraestructura cultural</t>
  </si>
  <si>
    <t>Reconocimiento y valoraci√≥n del patrimonio material e inmaterial de Bogot√°</t>
  </si>
  <si>
    <t>Elaborar Documento de Investigacion  con el objetivo de abordar datos cuantitativos del patrimonio cultural construido, a partir de la revisi√≥n de los resultados de la revisi√≥n de las pol√≠ticas asociadas en la ciudad</t>
  </si>
  <si>
    <t>Desarrollar Publicaciones  y eventos de divulgaci√≥n asociados al patrimonio cultural</t>
  </si>
  <si>
    <t>Realizar Visitas  para el seguimiento a las gestiones sobre la protecci√≥n del patrimonio cultural de la ciudad.</t>
  </si>
  <si>
    <t>Generaci√≥n de desarrollo social y econ√≥mico sostenible a trav√©s de actividades culturales y creativas en Bogot√°</t>
  </si>
  <si>
    <t>Dise√±ar e implementar estrategia para reconocer, crear, fortalecer, consolidar y/o posicionar Distritos Creativos, as√≠ como espacios adecuados para el desarrollo de actividades culturales y creativas</t>
  </si>
  <si>
    <t>Dise√±ar y promover programa para el fortlecimiento de la cadena de valor de la econom√≠a cultural y creativa</t>
  </si>
  <si>
    <t>Implementar y fortalecer estrategia de econom√≠a cultural y creativa para orientar la toma de decisiones que permita mitigar y reactivar el sector cultura</t>
  </si>
  <si>
    <t>Implementaci√≥n de una estrategia de arte en espacio publico en Bogot√°</t>
  </si>
  <si>
    <t>Implementar estrategia que permita atender a los artistas del espacio p√∫blico, que propicie el goce efectivo de los derechos culturales de la ciudadan√≠a.</t>
  </si>
  <si>
    <t>Desarrollar actividades de impacto art√≠stico, cultural y patrimonial en Bogot√° y la Regi√≥n.</t>
  </si>
  <si>
    <t>Fortalecimiento de Cultura Ciudadana y su institucionalidad</t>
  </si>
  <si>
    <t>Fortalecimiento de la Cultura Ciudadana y su Institucionalidad en Bogot√°</t>
  </si>
  <si>
    <t>Creaci√≥n Centro de Dise√±o de Pol√≠ticas P√∫blicas de cambio cultural par afortalecer la institucionalidad de cultura ciudadana en el distrito, la gesti√≥n del conocimiento y la toma de decisiones institucionales que promuevan las trasnformaciones culturales a partir de mejores comprensiones de las din√±amicas sociales y culturales</t>
  </si>
  <si>
    <t>Dise√±ar y Acompa√±ar la implementaci√≥n estrategias de cultura ciudadana en torno a los temas priorizados por la administraci√≥n Distrital</t>
  </si>
  <si>
    <t>Implemetar sistema de Gesti√≥n de la informaci√≥n para el levantamiento y monitoreo de las estrategias de cambio cultural</t>
  </si>
  <si>
    <t>Fortalecimiento a la gesti√≥n, la innovaci√≥n tecnol√≥gica y la comunicaci√≥n p√∫blica de la Secretar√≠a de Cultura, Recreaci√≥n y Deporte de Bogot√°</t>
  </si>
  <si>
    <t>Actualizar el porciento las herramientas tecnol√≥gicas.</t>
  </si>
  <si>
    <t>Construir e implementar estrategia institucional y sectorial que articule arte ciencia y tecnolog√≠a permitiendo el desarrollo de la gesti√≥n administrativa y misional mediante la apropiaci√≥n de las TI.</t>
  </si>
  <si>
    <t>Mantener sedes sedes (3 sedes, almac√©n y bodega) en buen estado y atender los requerimientos internos y externos referentes a los mismos.</t>
  </si>
  <si>
    <t>Elaborar plan de atenci√≥n de requerimientos para fortalecer la gesti√≥n y el clima laboral.</t>
  </si>
  <si>
    <t>Implementar sistema de gesti√≥n documental de conformidad con la normatividad vigente.</t>
  </si>
  <si>
    <t>Desarrollar estrategia para la articulaci√≥n y el fortalecimiento de las din√°micas de planeaci√≥n, gesti√≥n del conocimiento y gesti√≥n institucional, asociadas a la ejecuci√≥n, seguimiento, medici√≥n y evaluaci√≥n de las pol√≠ticas, los programas, proyectos y presupuestos del sector.</t>
  </si>
  <si>
    <t>Realizar plan de acci√≥n de formaci√≥n, fortalecimiento, eventos territoriales, actividades comunitarias, campa√±as y estrategias de comunicaci√≥n.</t>
  </si>
  <si>
    <t>Etiquetas de fila</t>
  </si>
  <si>
    <t>Total general</t>
  </si>
  <si>
    <t>Etiquetas de columna</t>
  </si>
  <si>
    <t>LOCALIDAD</t>
  </si>
  <si>
    <t>CANAL CAPITAL</t>
  </si>
  <si>
    <t>01 - Usaquén</t>
  </si>
  <si>
    <t>04 - San Cristóbal</t>
  </si>
  <si>
    <t>09 - Fontibón</t>
  </si>
  <si>
    <t>10 - Engativá</t>
  </si>
  <si>
    <t>14 - Los Mártires</t>
  </si>
  <si>
    <t>15 - Antonio Nariño</t>
  </si>
  <si>
    <t>19 - Ciudad Bolívar</t>
  </si>
  <si>
    <t>recurso disponible</t>
  </si>
  <si>
    <t>validación</t>
  </si>
  <si>
    <t>EJERCICIO DE TERRITORIALIZACIÓN DE LA INVERSIÓN - SECTOR CULTURA, RECREACIÓN Y DEPORTE</t>
  </si>
  <si>
    <t>CORTE ENERO A JUNIO DE 2021</t>
  </si>
  <si>
    <t>PROGRAMADO
VIGENCIA</t>
  </si>
  <si>
    <t>EJECUTADO VIGENCIA</t>
  </si>
  <si>
    <t>% EJECUCIÓN</t>
  </si>
  <si>
    <t>RECURSOS PROGRAMADOS SECTOR A SEPTIEMBRE DE 2021</t>
  </si>
  <si>
    <t>RECURSOS EJECUTADOS SECTOR A SEPTIEMBRE DE 2021</t>
  </si>
  <si>
    <t>% DE EJECUCIÓN SECTOR A SEPTIEMBRE DE 2021</t>
  </si>
  <si>
    <t>Suma de rec_ejec_vig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</si>
</sst>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0%"/>
    <numFmt numFmtId="165" formatCode="_-&quot;$&quot;* #,##0_-;\-&quot;$&quot;* #,##0_-;_-&quot;$&quot;* &quot;-&quot;??_-;_-@_-"/>
    <numFmt numFmtId="166" formatCode="_-&quot;$&quot;\ * #,##0_-;\-&quot;$&quot;\ * #,##0_-;_-&quot;$&quot;\ * &quot;-&quot;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4BB2FF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Border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2" fontId="0" fillId="0" borderId="0" xfId="2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42" fontId="0" fillId="0" borderId="0" xfId="0" applyNumberForma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2" fontId="0" fillId="0" borderId="0" xfId="0" applyNumberFormat="1" applyAlignment="1">
      <alignment vertical="center"/>
    </xf>
    <xf numFmtId="42" fontId="16" fillId="0" borderId="0" xfId="0" applyNumberFormat="1" applyFont="1" applyAlignment="1">
      <alignment vertical="center"/>
    </xf>
    <xf numFmtId="0" fontId="16" fillId="33" borderId="11" xfId="0" applyFont="1" applyFill="1" applyBorder="1" applyAlignment="1">
      <alignment horizontal="left" vertical="center"/>
    </xf>
    <xf numFmtId="42" fontId="16" fillId="33" borderId="1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2" fontId="17" fillId="0" borderId="0" xfId="2" applyFont="1" applyAlignment="1">
      <alignment vertical="center"/>
    </xf>
    <xf numFmtId="42" fontId="13" fillId="0" borderId="0" xfId="2" applyFont="1" applyAlignment="1">
      <alignment vertical="center"/>
    </xf>
    <xf numFmtId="42" fontId="17" fillId="0" borderId="0" xfId="0" applyNumberFormat="1" applyFont="1" applyAlignment="1">
      <alignment vertical="center"/>
    </xf>
    <xf numFmtId="42" fontId="16" fillId="33" borderId="11" xfId="2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/>
    </xf>
    <xf numFmtId="164" fontId="0" fillId="0" borderId="0" xfId="3" applyNumberFormat="1" applyFont="1" applyBorder="1" applyAlignment="1">
      <alignment vertical="center"/>
    </xf>
    <xf numFmtId="164" fontId="16" fillId="0" borderId="0" xfId="3" applyNumberFormat="1" applyFont="1" applyBorder="1" applyAlignment="1">
      <alignment vertical="center"/>
    </xf>
    <xf numFmtId="0" fontId="16" fillId="33" borderId="0" xfId="0" applyFont="1" applyFill="1" applyAlignment="1">
      <alignment horizontal="left" vertical="center"/>
    </xf>
    <xf numFmtId="164" fontId="16" fillId="33" borderId="0" xfId="3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5" fontId="19" fillId="33" borderId="10" xfId="1" applyNumberFormat="1" applyFont="1" applyFill="1" applyBorder="1" applyAlignment="1">
      <alignment horizontal="center" vertical="center"/>
    </xf>
    <xf numFmtId="165" fontId="19" fillId="34" borderId="10" xfId="1" applyNumberFormat="1" applyFont="1" applyFill="1" applyBorder="1" applyAlignment="1">
      <alignment horizontal="center" vertical="center"/>
    </xf>
    <xf numFmtId="165" fontId="19" fillId="35" borderId="10" xfId="1" applyNumberFormat="1" applyFont="1" applyFill="1" applyBorder="1" applyAlignment="1">
      <alignment horizontal="center" vertical="center"/>
    </xf>
    <xf numFmtId="165" fontId="19" fillId="36" borderId="10" xfId="1" applyNumberFormat="1" applyFont="1" applyFill="1" applyBorder="1" applyAlignment="1">
      <alignment horizontal="center" vertical="center"/>
    </xf>
    <xf numFmtId="165" fontId="19" fillId="37" borderId="10" xfId="1" applyNumberFormat="1" applyFont="1" applyFill="1" applyBorder="1" applyAlignment="1">
      <alignment horizontal="center" vertical="center"/>
    </xf>
    <xf numFmtId="165" fontId="19" fillId="38" borderId="10" xfId="1" applyNumberFormat="1" applyFont="1" applyFill="1" applyBorder="1" applyAlignment="1">
      <alignment horizontal="center" vertical="center"/>
    </xf>
    <xf numFmtId="165" fontId="19" fillId="39" borderId="10" xfId="1" applyNumberFormat="1" applyFont="1" applyFill="1" applyBorder="1" applyAlignment="1">
      <alignment horizontal="center" vertical="center"/>
    </xf>
    <xf numFmtId="165" fontId="19" fillId="33" borderId="0" xfId="1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65" fontId="20" fillId="33" borderId="0" xfId="1" applyNumberFormat="1" applyFont="1" applyFill="1" applyAlignment="1">
      <alignment horizontal="center" vertical="center" wrapText="1"/>
    </xf>
    <xf numFmtId="164" fontId="20" fillId="33" borderId="0" xfId="45" applyNumberFormat="1" applyFont="1" applyFill="1" applyAlignment="1">
      <alignment horizontal="center" vertical="center"/>
    </xf>
    <xf numFmtId="166" fontId="0" fillId="0" borderId="0" xfId="0" applyNumberFormat="1"/>
    <xf numFmtId="9" fontId="0" fillId="0" borderId="0" xfId="45" applyFont="1"/>
    <xf numFmtId="0" fontId="19" fillId="33" borderId="11" xfId="0" applyFont="1" applyFill="1" applyBorder="1" applyAlignment="1">
      <alignment horizontal="left"/>
    </xf>
    <xf numFmtId="166" fontId="19" fillId="40" borderId="0" xfId="0" applyNumberFormat="1" applyFont="1" applyFill="1"/>
    <xf numFmtId="9" fontId="19" fillId="40" borderId="0" xfId="45" applyFont="1" applyFill="1"/>
  </cellXfs>
  <cellStyles count="46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oneda" xfId="1" builtinId="4"/>
    <cellStyle name="Moneda [0]" xfId="2" builtinId="7"/>
    <cellStyle name="Neutral" xfId="11" builtinId="28" customBuiltin="1"/>
    <cellStyle name="Normal" xfId="0" builtinId="0"/>
    <cellStyle name="Notas" xfId="18" builtinId="10" customBuiltin="1"/>
    <cellStyle name="Porcentaje" xfId="3" builtinId="5"/>
    <cellStyle name="Porcentaje 2" xfId="4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3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Library/Mobile%20Documents/com~apple~CloudDocs/Documents/SCRD_ARCHIVOS/scrd/2021/TERRITORIALIZACION/JUNIO%202021/TERRITORIALIZACION%20DEL%20SECTOR%20CRD%20A%20JUNIO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B"/>
      <sheetName val="IDRD"/>
      <sheetName val="IDPC"/>
      <sheetName val="IDARTES"/>
      <sheetName val="FUGA"/>
      <sheetName val="SCRD"/>
      <sheetName val="CANAL"/>
      <sheetName val="SECTOR"/>
      <sheetName val="EJECUCIÓN"/>
      <sheetName val="TABLA DINÁMICA"/>
      <sheetName val="VISTAS"/>
      <sheetName val="PUBLI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2">
          <cell r="D102">
            <v>5892.07</v>
          </cell>
        </row>
        <row r="128">
          <cell r="G128">
            <v>66273.72</v>
          </cell>
        </row>
        <row r="129">
          <cell r="G129">
            <v>156589.35</v>
          </cell>
        </row>
        <row r="130">
          <cell r="G130">
            <v>75306.75</v>
          </cell>
        </row>
        <row r="131">
          <cell r="G131">
            <v>22464.73</v>
          </cell>
        </row>
        <row r="132">
          <cell r="G132">
            <v>18806.330000000002</v>
          </cell>
        </row>
        <row r="143">
          <cell r="D143">
            <v>128910.64</v>
          </cell>
        </row>
        <row r="144">
          <cell r="D144">
            <v>329950.81</v>
          </cell>
        </row>
        <row r="145">
          <cell r="D145">
            <v>139181.01</v>
          </cell>
        </row>
        <row r="146">
          <cell r="D146">
            <v>31402</v>
          </cell>
        </row>
        <row r="147">
          <cell r="D147">
            <v>24304</v>
          </cell>
        </row>
        <row r="148">
          <cell r="D148">
            <v>9640.07</v>
          </cell>
        </row>
        <row r="150">
          <cell r="D150">
            <v>10892.34</v>
          </cell>
          <cell r="E150">
            <v>6249.3</v>
          </cell>
        </row>
        <row r="151">
          <cell r="D151">
            <v>674280.87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495.514429976851" createdVersion="7" refreshedVersion="7" minRefreshableVersion="3" recordCount="687">
  <cacheSource type="worksheet">
    <worksheetSource ref="A1:AD688" sheet="SECTOR"/>
  </cacheSource>
  <cacheFields count="30">
    <cacheField name="codigo_pd" numFmtId="0">
      <sharedItems containsSemiMixedTypes="0" containsString="0" containsNumber="1" containsInteger="1" minValue="6" maxValue="6"/>
    </cacheField>
    <cacheField name="nombre_pd" numFmtId="0">
      <sharedItems/>
    </cacheField>
    <cacheField name="ano_geo" numFmtId="0">
      <sharedItems containsSemiMixedTypes="0" containsString="0" containsNumber="1" containsInteger="1" minValue="2021" maxValue="2021"/>
    </cacheField>
    <cacheField name="version_geo" numFmtId="0">
      <sharedItems containsSemiMixedTypes="0" containsString="0" containsNumber="1" containsInteger="1" minValue="1" maxValue="1"/>
    </cacheField>
    <cacheField name="codigo_entidad" numFmtId="0">
      <sharedItems containsSemiMixedTypes="0" containsString="0" containsNumber="1" containsInteger="1" minValue="119" maxValue="260"/>
    </cacheField>
    <cacheField name="nombre_entidad" numFmtId="0">
      <sharedItems count="7">
        <s v="FUGA"/>
        <s v="CC"/>
        <s v="IDARTES"/>
        <s v="IDPC"/>
        <s v="IDRD"/>
        <s v="OFB"/>
        <s v="SDCRD"/>
      </sharedItems>
    </cacheField>
    <cacheField name="codigo_sector" numFmtId="0">
      <sharedItems containsSemiMixedTypes="0" containsString="0" containsNumber="1" containsInteger="1" minValue="93" maxValue="93"/>
    </cacheField>
    <cacheField name="nombre_sector" numFmtId="0">
      <sharedItems/>
    </cacheField>
    <cacheField name="codigo_localizacion" numFmtId="0">
      <sharedItems containsSemiMixedTypes="0" containsString="0" containsNumber="1" containsInteger="1" minValue="1" maxValue="98"/>
    </cacheField>
    <cacheField name="nombre_localizacion" numFmtId="0">
      <sharedItems count="24">
        <s v="03 - Santa Fe"/>
        <s v="14 - Los M√°rtires"/>
        <s v="17 - La Candelaria"/>
        <s v="66 - Entidad"/>
        <s v="77 - Distrital"/>
        <s v="01 - Usaqu√©n"/>
        <s v="02 - Chapinero"/>
        <s v="04 - San Crist√≥bal"/>
        <s v="05 - Usme"/>
        <s v="06 - Tunjuelito"/>
        <s v="07 - Bosa"/>
        <s v="08 - Kennedy"/>
        <s v="09 - Fontib√≥n"/>
        <s v="10 - Engativ√°"/>
        <s v="11 - Suba"/>
        <s v="12 - Barrios Unidos"/>
        <s v="13 - Teusaquillo"/>
        <s v="15 - Antonio Nari√±o"/>
        <s v="16 - Puente Aranda"/>
        <s v="18 - Rafael Uribe Uribe"/>
        <s v="19 - Ciudad Bol√≠var"/>
        <s v="20 - Sumapaz"/>
        <s v="55 - Especial"/>
        <s v="98 - Regional"/>
      </sharedItems>
    </cacheField>
    <cacheField name="tipo_localizacion" numFmtId="0">
      <sharedItems/>
    </cacheField>
    <cacheField name="codigo_componente_n1" numFmtId="0">
      <sharedItems containsSemiMixedTypes="0" containsString="0" containsNumber="1" containsInteger="1" minValue="1" maxValue="5"/>
    </cacheField>
    <cacheField name="nombre_componente_n1" numFmtId="0">
      <sharedItems/>
    </cacheField>
    <cacheField name="codigo_componente_n2" numFmtId="0">
      <sharedItems containsSemiMixedTypes="0" containsString="0" containsNumber="1" containsInteger="1" minValue="1" maxValue="57"/>
    </cacheField>
    <cacheField name="nombre_componente_n2" numFmtId="0">
      <sharedItems/>
    </cacheField>
    <cacheField name="codigo_proyecto" numFmtId="0">
      <sharedItems containsSemiMixedTypes="0" containsString="0" containsNumber="1" containsInteger="1" minValue="7505" maxValue="7905"/>
    </cacheField>
    <cacheField name="nombre_proyecto" numFmtId="0">
      <sharedItems/>
    </cacheField>
    <cacheField name="codigo_punto" numFmtId="0">
      <sharedItems containsSemiMixedTypes="0" containsString="0" containsNumber="1" containsInteger="1" minValue="1" maxValue="30034"/>
    </cacheField>
    <cacheField name="tipo_localizacion_fisica" numFmtId="0">
      <sharedItems/>
    </cacheField>
    <cacheField name="direccion_descripcion" numFmtId="0">
      <sharedItems longText="1"/>
    </cacheField>
    <cacheField name="codigo_meta" numFmtId="0">
      <sharedItems containsSemiMixedTypes="0" containsString="0" containsNumber="1" containsInteger="1" minValue="1" maxValue="9"/>
    </cacheField>
    <cacheField name="nombre_meta" numFmtId="0">
      <sharedItems longText="1"/>
    </cacheField>
    <cacheField name="mag_prog_rva" numFmtId="0">
      <sharedItems containsSemiMixedTypes="0" containsString="0" containsNumber="1" minValue="0" maxValue="1"/>
    </cacheField>
    <cacheField name="mag_ejec_rva" numFmtId="0">
      <sharedItems containsString="0" containsBlank="1" containsNumber="1" minValue="0" maxValue="1"/>
    </cacheField>
    <cacheField name="rec_prog_rva" numFmtId="42">
      <sharedItems containsSemiMixedTypes="0" containsString="0" containsNumber="1" containsInteger="1" minValue="0" maxValue="16536615638"/>
    </cacheField>
    <cacheField name="rec_ejec_rva" numFmtId="42">
      <sharedItems containsString="0" containsBlank="1" containsNumber="1" containsInteger="1" minValue="0" maxValue="13274047080"/>
    </cacheField>
    <cacheField name="mag_prog_vig" numFmtId="0">
      <sharedItems containsSemiMixedTypes="0" containsString="0" containsNumber="1" minValue="0" maxValue="2045000"/>
    </cacheField>
    <cacheField name="mag_ejec_vig" numFmtId="0">
      <sharedItems containsString="0" containsBlank="1" containsNumber="1" minValue="0" maxValue="2227960"/>
    </cacheField>
    <cacheField name="rec_prog_vig" numFmtId="42">
      <sharedItems containsSemiMixedTypes="0" containsString="0" containsNumber="1" containsInteger="1" minValue="0" maxValue="86353200379" count="548">
        <n v="173958333"/>
        <n v="90340722"/>
        <n v="11950000"/>
        <n v="157835312"/>
        <n v="37750000"/>
        <n v="66411469"/>
        <n v="9669336"/>
        <n v="111339055"/>
        <n v="77459582"/>
        <n v="327522417"/>
        <n v="84000000"/>
        <n v="39778333"/>
        <n v="492678668"/>
        <n v="157835311"/>
        <n v="30000000"/>
        <n v="9669339"/>
        <n v="56245780"/>
        <n v="42767640"/>
        <n v="90340723"/>
        <n v="216704633"/>
        <n v="920824159"/>
        <n v="77754395"/>
        <n v="12000000"/>
        <n v="134690902"/>
        <n v="141220331"/>
        <n v="153721447"/>
        <n v="29250000"/>
        <n v="1634750956"/>
        <n v="124219136"/>
        <n v="366838130"/>
        <n v="295000001"/>
        <n v="131327566"/>
        <n v="184861667"/>
        <n v="10000000"/>
        <n v="324349600"/>
        <n v="700000000"/>
        <n v="11445000"/>
        <n v="37180000"/>
        <n v="46275367"/>
        <n v="147561000"/>
        <n v="260006167"/>
        <n v="45500000"/>
        <n v="154863733"/>
        <n v="291046833"/>
        <n v="0"/>
        <n v="711114685"/>
        <n v="8045907"/>
        <n v="131339047"/>
        <n v="205738666"/>
        <n v="519270579"/>
        <n v="587329755"/>
        <n v="4763414510"/>
        <n v="4786585490"/>
        <n v="207981730"/>
        <n v="8655171"/>
        <n v="286978370"/>
        <n v="730000"/>
        <n v="1545786"/>
        <n v="4157628"/>
        <n v="3868152"/>
        <n v="1904193"/>
        <n v="3801938"/>
        <n v="63443963"/>
        <n v="4500000"/>
        <n v="16868250"/>
        <n v="71849870"/>
        <n v="14891985"/>
        <n v="74622905"/>
        <n v="1150000"/>
        <n v="3091571"/>
        <n v="3118221"/>
        <n v="106374174"/>
        <n v="25073649"/>
        <n v="23731743"/>
        <n v="63790472"/>
        <n v="41060931"/>
        <n v="95165944"/>
        <n v="9639000"/>
        <n v="211100954"/>
        <n v="17946751"/>
        <n v="51280000"/>
        <n v="139864645"/>
        <n v="43501077"/>
        <n v="26640309"/>
        <n v="147971568"/>
        <n v="1095000"/>
        <n v="17003641"/>
        <n v="839885"/>
        <n v="9670379"/>
        <n v="220648114"/>
        <n v="821118322"/>
        <n v="650281981"/>
        <n v="345215978"/>
        <n v="3346669037"/>
        <n v="645838022"/>
        <n v="19346853"/>
        <n v="667341978"/>
        <n v="73000"/>
        <n v="44483745"/>
        <n v="60176758"/>
        <n v="6664676"/>
        <n v="26613567"/>
        <n v="31721981"/>
        <n v="536127647"/>
        <n v="5345841"/>
        <n v="25640000"/>
        <n v="973082680"/>
        <n v="330661102"/>
        <n v="9670797"/>
        <n v="257717148"/>
        <n v="365000"/>
        <n v="19748733"/>
        <n v="15472607"/>
        <n v="4746349"/>
        <n v="11425159"/>
        <n v="40300544"/>
        <n v="111026935"/>
        <n v="197789281"/>
        <n v="6873224"/>
        <n v="608496487"/>
        <n v="11758495"/>
        <n v="13411388"/>
        <n v="223806997"/>
        <n v="4760483"/>
        <n v="31175892"/>
        <n v="47582972"/>
        <n v="433501882"/>
        <n v="65422909"/>
        <n v="1442993773"/>
        <n v="566087972"/>
        <n v="8484756"/>
        <n v="280529432"/>
        <n v="146000"/>
        <n v="6183142"/>
        <n v="11433477"/>
        <n v="27077062"/>
        <n v="9492697"/>
        <n v="5712580"/>
        <n v="33457055"/>
        <n v="79304953"/>
        <n v="712618250"/>
        <n v="74459926"/>
        <n v="38460000"/>
        <n v="1713768313"/>
        <n v="1348261781"/>
        <n v="13685091"/>
        <n v="527148712"/>
        <n v="60285635"/>
        <n v="1039407"/>
        <n v="14239046"/>
        <n v="28562898"/>
        <n v="15207752"/>
        <n v="7229250"/>
        <n v="321920635"/>
        <n v="7636915"/>
        <n v="1155162568"/>
        <n v="364618867"/>
        <n v="5382802"/>
        <n v="400139783"/>
        <n v="32879290"/>
        <n v="96161757"/>
        <n v="15968140"/>
        <n v="339421381"/>
        <n v="9291580"/>
        <n v="1588401834"/>
        <n v="673940484"/>
        <n v="10491903"/>
        <n v="329236740"/>
        <n v="23208911"/>
        <n v="10029460"/>
        <n v="18985395"/>
        <n v="18249303"/>
        <n v="468667245"/>
        <n v="86551709"/>
        <n v="12820000"/>
        <n v="1052396168"/>
        <n v="375849307"/>
        <n v="13958792"/>
        <n v="184347912"/>
        <n v="26278354"/>
        <n v="13538531"/>
        <n v="30088379"/>
        <n v="42717138"/>
        <n v="15233546"/>
        <n v="6083101"/>
        <n v="208967612"/>
        <n v="3945740"/>
        <n v="360748443"/>
        <n v="440659647"/>
        <n v="16057172"/>
        <n v="274980498"/>
        <n v="2078814"/>
        <n v="19994029"/>
        <n v="3041550"/>
        <n v="131341844"/>
        <n v="12219065"/>
        <n v="46373565"/>
        <n v="531561366"/>
        <n v="47463487"/>
        <n v="113299496"/>
        <n v="9124651"/>
        <n v="83345464"/>
        <n v="14510139"/>
        <n v="173551556"/>
        <n v="406291417"/>
        <n v="22808484"/>
        <n v="176949334"/>
        <n v="35553067"/>
        <n v="170198678"/>
        <n v="66448882"/>
        <n v="34275478"/>
        <n v="126887926"/>
        <n v="146156538"/>
        <n v="31438635"/>
        <n v="9274713"/>
        <n v="50147299"/>
        <n v="2856290"/>
        <n v="274194497"/>
        <n v="26347358"/>
        <n v="265231125"/>
        <n v="21290853"/>
        <n v="12313298"/>
        <n v="2163793"/>
        <n v="148395409"/>
        <n v="2519654"/>
        <n v="21274835"/>
        <n v="1433397301"/>
        <n v="164712713"/>
        <n v="634439628"/>
        <n v="397400834"/>
        <n v="7382352"/>
        <n v="598688906"/>
        <n v="865822818"/>
        <n v="37040977"/>
        <n v="280529431"/>
        <n v="10820499"/>
        <n v="3808386"/>
        <n v="460362039"/>
        <n v="16037522"/>
        <n v="1207611810"/>
        <n v="516648684"/>
        <n v="20345167"/>
        <n v="287928010"/>
        <n v="15457855"/>
        <n v="5197035"/>
        <n v="11604455"/>
        <n v="19041932"/>
        <n v="317219814"/>
        <n v="6655837"/>
        <n v="2545638"/>
        <n v="5322713"/>
        <n v="353095904"/>
        <n v="1284570440"/>
        <n v="542192390"/>
        <n v="7640991197"/>
        <n v="392350266"/>
        <n v="2666643716"/>
        <n v="5090156087"/>
        <n v="351859500"/>
        <n v="324813934"/>
        <n v="422076000"/>
        <n v="248655600"/>
        <n v="204679968"/>
        <n v="2700000000"/>
        <n v="316554748"/>
        <n v="23952467"/>
        <n v="226444800"/>
        <n v="646183050"/>
        <n v="1915912"/>
        <n v="20962640"/>
        <n v="675000000"/>
        <n v="150000000"/>
        <n v="464280000"/>
        <n v="3000000"/>
        <n v="142674200"/>
        <n v="50000000"/>
        <n v="34100000"/>
        <n v="49000000"/>
        <n v="74225800"/>
        <n v="541024930"/>
        <n v="134381521"/>
        <n v="344043717"/>
        <n v="1386732415"/>
        <n v="2958690622"/>
        <n v="2150095952"/>
        <n v="3505619697"/>
        <n v="449389085"/>
        <n v="4932768108"/>
        <n v="25524635442"/>
        <n v="3729010174"/>
        <n v="2765949300"/>
        <n v="1706335000"/>
        <n v="639641383"/>
        <n v="97650000"/>
        <n v="15548353000"/>
        <n v="1639647000"/>
        <n v="3800000000"/>
        <n v="1902350000"/>
        <n v="100000000"/>
        <n v="7101297967"/>
        <n v="923399189"/>
        <n v="5123322033"/>
        <n v="4819500"/>
        <n v="61710000"/>
        <n v="1094043060"/>
        <n v="88514000"/>
        <n v="92612000"/>
        <n v="200000000"/>
        <n v="365000000"/>
        <n v="306000000"/>
        <n v="89000000"/>
        <n v="136000000"/>
        <n v="209617000"/>
        <n v="604326320"/>
        <n v="1243230785"/>
        <n v="1233623000"/>
        <n v="83377000"/>
        <n v="451640200"/>
        <n v="3837341310"/>
        <n v="1287448484"/>
        <n v="208210206"/>
        <n v="572000000"/>
        <n v="63000000"/>
        <n v="3088622032"/>
        <n v="599610868"/>
        <n v="2031767100"/>
        <n v="3853000000"/>
        <n v="838000000"/>
        <n v="337000000"/>
        <n v="255000000"/>
        <n v="1282287915"/>
        <n v="2249748200"/>
        <n v="1566092900"/>
        <n v="85579235"/>
        <n v="712959567"/>
        <n v="16013712"/>
        <n v="3229405"/>
        <n v="51225340"/>
        <n v="99485039"/>
        <n v="137913460"/>
        <n v="72661614"/>
        <n v="124861766"/>
        <n v="3075027798"/>
        <n v="8991216"/>
        <n v="165390112"/>
        <n v="473107844"/>
        <n v="380988465"/>
        <n v="3081230041"/>
        <n v="560622990"/>
        <n v="348775749"/>
        <n v="268933034"/>
        <n v="1686663639"/>
        <n v="26813645"/>
        <n v="25849497"/>
        <n v="1011634796"/>
        <n v="442428496"/>
        <n v="180889481"/>
        <n v="3898735699"/>
        <n v="1650000000"/>
        <n v="97555432"/>
        <n v="526155556"/>
        <n v="382684502"/>
        <n v="3057216134"/>
        <n v="193429281"/>
        <n v="1429777706"/>
        <n v="702395605"/>
        <n v="252925115"/>
        <n v="4990236616"/>
        <n v="21618314"/>
        <n v="48259411"/>
        <n v="718964042"/>
        <n v="77505722"/>
        <n v="164881562"/>
        <n v="1389123666"/>
        <n v="640399557"/>
        <n v="568375294"/>
        <n v="220909278"/>
        <n v="5668028182"/>
        <n v="52234371"/>
        <n v="1068249407"/>
        <n v="1015647898"/>
        <n v="332964709"/>
        <n v="3334534338"/>
        <n v="65575616"/>
        <n v="32743544"/>
        <n v="1480904316"/>
        <n v="10755546499"/>
        <n v="24568059992"/>
        <n v="41982266"/>
        <n v="4566555959"/>
        <n v="26781988"/>
        <n v="171892418"/>
        <n v="19475959"/>
        <n v="447343642"/>
        <n v="43596969"/>
        <n v="3180077079"/>
        <n v="168657991"/>
        <n v="428324895"/>
        <n v="217979660"/>
        <n v="101726260"/>
        <n v="423125008"/>
        <n v="60472722"/>
        <n v="54310200"/>
        <n v="142093823"/>
        <n v="108853847"/>
        <n v="619743301"/>
        <n v="280958243"/>
        <n v="185691857"/>
        <n v="1585857077"/>
        <n v="73750785"/>
        <n v="338384550"/>
        <n v="25835241"/>
        <n v="30507745"/>
        <n v="209911330"/>
        <n v="334565500"/>
        <n v="1833386292"/>
        <n v="1702632890"/>
        <n v="515090110"/>
        <n v="2546554446"/>
        <n v="4240734"/>
        <n v="2345363443"/>
        <n v="240092755"/>
        <n v="6819962525"/>
        <n v="2254399476"/>
        <n v="18099999"/>
        <n v="482796059"/>
        <n v="638633807"/>
        <n v="25404258557"/>
        <n v="507105320"/>
        <n v="3425937703"/>
        <n v="533367948"/>
        <n v="4120175000"/>
        <n v="3072756461"/>
        <n v="5640014392"/>
        <n v="136990000"/>
        <n v="13493000"/>
        <n v="279099066"/>
        <n v="2946550158"/>
        <n v="60000000"/>
        <n v="9645478951"/>
        <n v="12725454039"/>
        <n v="1153975689"/>
        <n v="460424837"/>
        <n v="884000000"/>
        <n v="257779324"/>
        <n v="743734000"/>
        <n v="6525869453"/>
        <n v="25293226225"/>
        <n v="99453000"/>
        <n v="4299698730"/>
        <n v="1295082000"/>
        <n v="531579000"/>
        <n v="153689000"/>
        <n v="621873000"/>
        <n v="85655000"/>
        <n v="257298200"/>
        <n v="116678050"/>
        <n v="232153450"/>
        <n v="408993300"/>
        <n v="2298860750"/>
        <n v="9297903332"/>
        <n v="86353200379"/>
        <n v="3683240110"/>
        <n v="806581676"/>
        <n v="387234924"/>
        <n v="936463124"/>
        <n v="774469848"/>
        <n v="450483295"/>
        <n v="577625428"/>
        <n v="1484400541"/>
        <n v="709930694"/>
        <n v="338185167"/>
        <n v="846108309"/>
        <n v="1355322234"/>
        <n v="1613478849"/>
        <n v="471781216"/>
        <n v="540192719"/>
        <n v="80028551"/>
        <n v="317532638"/>
        <n v="120688218"/>
        <n v="3226957699"/>
        <n v="1104264925"/>
        <n v="129078308"/>
        <n v="106383000"/>
        <n v="54828000"/>
        <n v="555754000"/>
        <n v="87502690"/>
        <n v="3143310"/>
        <n v="217882000"/>
        <n v="5000000"/>
        <n v="464410696"/>
        <n v="7741972304"/>
        <n v="2747952000"/>
        <n v="486361000"/>
        <n v="455081000"/>
        <n v="2416823000"/>
        <n v="206800000"/>
        <n v="645389"/>
        <n v="23449891"/>
        <n v="36850109"/>
        <n v="41394270312"/>
        <n v="92000000"/>
        <n v="594000000"/>
        <n v="429500000"/>
        <n v="345800000"/>
        <n v="10780563"/>
        <n v="156805125"/>
        <n v="127000000"/>
        <n v="550500000"/>
        <n v="6134594000"/>
        <n v="34645943852"/>
        <n v="1049336148"/>
        <n v="210000000"/>
        <n v="63641800"/>
        <n v="7116400"/>
        <n v="1241139957"/>
        <n v="231070852"/>
        <n v="155789191"/>
        <n v="3764576326"/>
        <n v="2810597201"/>
        <n v="340968213"/>
        <n v="652269586"/>
        <n v="373787000"/>
        <n v="92955000"/>
        <n v="247955000"/>
        <n v="16693359331"/>
        <n v="115749000"/>
        <n v="238291906"/>
        <n v="5360687854"/>
        <n v="114085240"/>
        <n v="90814954"/>
        <n v="98535979"/>
        <n v="753435067"/>
        <n v="125203888"/>
        <n v="6463044896"/>
        <n v="673713454"/>
        <n v="285459133"/>
        <n v="635840867"/>
        <n v="42750000"/>
        <n v="7171417625"/>
        <n v="1983496375"/>
        <n v="1926974"/>
        <n v="1522185805"/>
        <n v="165280680"/>
        <n v="1478186481"/>
        <n v="455160228"/>
        <n v="1009921832"/>
        <n v="1222998000"/>
      </sharedItems>
    </cacheField>
    <cacheField name="rec_ejec_vig" numFmtId="42">
      <sharedItems containsString="0" containsBlank="1" containsNumber="1" containsInteger="1" minValue="0" maxValue="56999643284" count="548">
        <n v="129765228"/>
        <n v="111082622"/>
        <n v="5031383"/>
        <n v="140125583"/>
        <n v="0"/>
        <n v="149094389"/>
        <n v="11964512"/>
        <n v="130125671"/>
        <n v="38166244"/>
        <n v="35184074"/>
        <n v="77459582"/>
        <n v="327522417"/>
        <n v="83533927"/>
        <n v="39778333"/>
        <n v="435676136"/>
        <n v="60000000"/>
        <n v="23993333"/>
        <n v="237015736"/>
        <n v="56245780"/>
        <n v="41641240"/>
        <n v="45799492"/>
        <n v="120000000"/>
        <n v="14087872"/>
        <n v="209704633"/>
        <n v="211326199"/>
        <n v="34617545"/>
        <n v="91636852"/>
        <n v="85999654"/>
        <n v="153427647"/>
        <n v="29250000"/>
        <n v="1570803200"/>
        <n v="124219136"/>
        <n v="363532354"/>
        <n v="538144036"/>
        <n v="127687433"/>
        <n v="182770000"/>
        <n v="10000000"/>
        <n v="321349600"/>
        <n v="666111256"/>
        <n v="23144362"/>
        <n v="37180000"/>
        <n v="46275367"/>
        <n v="147561000"/>
        <n v="234754551"/>
        <n v="45500000"/>
        <n v="190700751"/>
        <n v="257135767"/>
        <m/>
        <n v="109843000"/>
        <n v="14406000"/>
        <n v="192880000"/>
        <n v="493474079"/>
        <n v="343420000"/>
        <n v="3902101175"/>
        <n v="3115306267"/>
        <n v="132393894"/>
        <n v="22053450"/>
        <n v="270914660"/>
        <n v="730000"/>
        <n v="969673"/>
        <n v="3844147"/>
        <n v="3558987"/>
        <n v="1217440"/>
        <n v="3429750"/>
        <n v="50196258"/>
        <n v="4500000"/>
        <n v="14458500"/>
        <n v="99493615"/>
        <n v="1399619"/>
        <n v="70445862"/>
        <n v="1150000"/>
        <n v="1939347"/>
        <n v="2883110"/>
        <n v="97872148"/>
        <n v="18606777"/>
        <n v="22669657"/>
        <n v="40784236"/>
        <n v="37041296"/>
        <n v="75294387"/>
        <n v="9639000"/>
        <n v="325435289"/>
        <n v="12445257"/>
        <n v="50673153"/>
        <n v="132035674"/>
        <n v="54672856"/>
        <n v="20767917"/>
        <n v="136905809"/>
        <n v="1095000"/>
        <n v="10666407"/>
        <n v="242511"/>
        <n v="8897468"/>
        <n v="163739638"/>
        <n v="784370130"/>
        <n v="415755723"/>
        <n v="311421269"/>
        <n v="2647852603"/>
        <n v="385025754"/>
        <n v="27538441"/>
        <n v="629987284"/>
        <n v="73000"/>
        <n v="40928353"/>
        <n v="44656265"/>
        <n v="4261040"/>
        <n v="24008248"/>
        <n v="25098129"/>
        <n v="579124187"/>
        <n v="34158259"/>
        <n v="25336576"/>
        <n v="918614047"/>
        <n v="290770381"/>
        <n v="7539038"/>
        <n v="238444284"/>
        <n v="365000"/>
        <n v="18259696"/>
        <n v="14235949"/>
        <n v="4533931"/>
        <n v="7304639"/>
        <n v="36355346"/>
        <n v="87843451"/>
        <n v="82184633"/>
        <n v="18005904"/>
        <n v="574435690"/>
        <n v="11758495"/>
        <n v="10455081"/>
        <n v="207070036"/>
        <n v="3043600"/>
        <n v="28123947"/>
        <n v="37647193"/>
        <n v="666594005"/>
        <n v="141172340"/>
        <n v="12668288"/>
        <n v="1362221706"/>
        <n v="486306530"/>
        <n v="6614439"/>
        <n v="259550596"/>
        <n v="146000"/>
        <n v="3878693"/>
        <n v="10571403"/>
        <n v="24912910"/>
        <n v="9067863"/>
        <n v="3652320"/>
        <n v="30181797"/>
        <n v="62745322"/>
        <n v="4819500"/>
        <n v="582955947"/>
        <n v="109359387"/>
        <n v="38004865"/>
        <n v="1617839551"/>
        <n v="1228589618"/>
        <n v="10668450"/>
        <n v="487726945"/>
        <n v="37817260"/>
        <n v="961037"/>
        <n v="13601794"/>
        <n v="18261598"/>
        <n v="13718999"/>
        <n v="136886301"/>
        <n v="13958358"/>
        <n v="1090501951"/>
        <n v="324728146"/>
        <n v="4196257"/>
        <n v="370216125"/>
        <n v="30251391"/>
        <n v="61480715"/>
        <n v="14404949"/>
        <n v="16868250"/>
        <n v="320546493"/>
        <n v="27765407"/>
        <n v="1499490501"/>
        <n v="594159042"/>
        <n v="8179145"/>
        <n v="304615425"/>
        <n v="21353923"/>
        <n v="7442711"/>
        <n v="18135726"/>
        <n v="16462798"/>
        <n v="411583811"/>
        <n v="81140051"/>
        <n v="993487935"/>
        <n v="335958586"/>
        <n v="10881819"/>
        <n v="170561820"/>
        <n v="16484447"/>
        <n v="12456455"/>
        <n v="22328132"/>
        <n v="40805382"/>
        <n v="9739519"/>
        <n v="5487599"/>
        <n v="146267505"/>
        <n v="8889469"/>
        <n v="340555427"/>
        <n v="400768926"/>
        <n v="12517649"/>
        <n v="254416628"/>
        <n v="1922073"/>
        <n v="12783119"/>
        <n v="2743800"/>
        <n v="100814911"/>
        <n v="36390083"/>
        <n v="29090200"/>
        <n v="394463674"/>
        <n v="45339314"/>
        <n v="72437674"/>
        <n v="8231399"/>
        <n v="148645839"/>
        <n v="4879751"/>
        <n v="163836949"/>
        <n v="366400696"/>
        <n v="17780751"/>
        <n v="163716530"/>
        <n v="22302487"/>
        <n v="156595437"/>
        <n v="63475039"/>
        <n v="21913918"/>
        <n v="100392516"/>
        <n v="84562966"/>
        <n v="9343400"/>
        <n v="5818040"/>
        <n v="37213554"/>
        <n v="1826160"/>
        <n v="212068063"/>
        <n v="35103947"/>
        <n v="250384723"/>
        <n v="19206598"/>
        <n v="42281483"/>
        <n v="3328823"/>
        <n v="93088640"/>
        <n v="727532"/>
        <n v="19574430"/>
        <n v="1369247278"/>
        <n v="105308551"/>
        <n v="501962579"/>
        <n v="481348258"/>
        <n v="23301758"/>
        <n v="565177091"/>
        <n v="786041376"/>
        <n v="28875939"/>
        <n v="6787713"/>
        <n v="2434880"/>
        <n v="2409750"/>
        <n v="573706872"/>
        <n v="103609603"/>
        <n v="12668290"/>
        <n v="1140015329"/>
        <n v="436867242"/>
        <n v="15860430"/>
        <n v="266395887"/>
        <n v="9696733"/>
        <n v="4805183"/>
        <n v="10676962"/>
        <n v="12174399"/>
        <n v="14404950"/>
        <n v="250981289"/>
        <n v="13609351"/>
        <n v="264793"/>
        <n v="4801650"/>
        <n v="350830680"/>
        <n v="732536760"/>
        <n v="496800191"/>
        <n v="6389881003"/>
        <n v="389592186"/>
        <n v="1710745249"/>
        <n v="4722164785"/>
        <n v="351859500"/>
        <n v="422076000"/>
        <n v="248655600"/>
        <n v="193222935"/>
        <n v="2065552200"/>
        <n v="63507082"/>
        <n v="7800000"/>
        <n v="204738000"/>
        <n v="603569650"/>
        <n v="1493585"/>
        <n v="19394990"/>
        <n v="627522000"/>
        <n v="150000000"/>
        <n v="326556032"/>
        <n v="3000000"/>
        <n v="103049000"/>
        <n v="40286000"/>
        <n v="32550000"/>
        <n v="48475114"/>
        <n v="69615000"/>
        <n v="339385666"/>
        <n v="38801707"/>
        <n v="318103121"/>
        <n v="1275896911"/>
        <n v="2195599695"/>
        <n v="2053870918"/>
        <n v="2241306840"/>
        <n v="405396410"/>
        <n v="3902759053"/>
        <n v="7622724113"/>
        <n v="3711170674"/>
        <n v="1205958552"/>
        <n v="1706335000"/>
        <n v="209560000"/>
        <n v="7789647586"/>
        <n v="471009762"/>
        <n v="1700000000"/>
        <n v="1189602108"/>
        <n v="100000000"/>
        <n v="2547236506"/>
        <n v="531401798"/>
        <n v="3596657620"/>
        <n v="33736500"/>
        <n v="61710000"/>
        <n v="1021592047"/>
        <n v="86809000"/>
        <n v="92000000"/>
        <n v="200000000"/>
        <n v="363648570"/>
        <n v="296000000"/>
        <n v="89000000"/>
        <n v="136000000"/>
        <n v="369135940"/>
        <n v="513230785"/>
        <n v="956742350"/>
        <n v="72221200"/>
        <n v="446241500"/>
        <n v="3725717670"/>
        <n v="1051603637"/>
        <n v="144365710"/>
        <n v="558662900"/>
        <n v="54000000"/>
        <n v="2850692084"/>
        <n v="337326000"/>
        <n v="1669767100"/>
        <n v="3452205187"/>
        <n v="757007875"/>
        <n v="250250000"/>
        <n v="254161666"/>
        <n v="1048494233"/>
        <n v="2004874427"/>
        <n v="1414839567"/>
        <n v="62335810"/>
        <n v="570367654"/>
        <n v="2352295"/>
        <n v="36862618"/>
        <n v="79588031"/>
        <n v="121384008"/>
        <n v="52926631"/>
        <n v="104550009"/>
        <n v="2460022238"/>
        <n v="6293851"/>
        <n v="150284962"/>
        <n v="344611178"/>
        <n v="263440601"/>
        <n v="2464984033"/>
        <n v="559157408"/>
        <n v="254047831"/>
        <n v="200202146"/>
        <n v="1349330911"/>
        <n v="26813645"/>
        <n v="25849497"/>
        <n v="1010924955"/>
        <n v="322264378"/>
        <n v="160797279"/>
        <n v="3118988559"/>
        <n v="90000000"/>
        <n v="68288802"/>
        <n v="483406486"/>
        <n v="278746926"/>
        <n v="210053362"/>
        <n v="2445772907"/>
        <n v="31383325"/>
        <n v="1397893521"/>
        <n v="511624104"/>
        <n v="202744396"/>
        <n v="3992189293"/>
        <n v="15132820"/>
        <n v="33781588"/>
        <n v="717352105"/>
        <n v="56455074"/>
        <n v="146179344"/>
        <n v="1111298933"/>
        <n v="638254757"/>
        <n v="414003873"/>
        <n v="177004120"/>
        <n v="4694422545"/>
        <n v="52234371"/>
        <n v="1066901540"/>
        <n v="739796693"/>
        <n v="211324487"/>
        <n v="2667627470"/>
        <n v="45902931"/>
        <n v="22920481"/>
        <n v="1441092842"/>
        <n v="743927000"/>
        <n v="1294240713"/>
        <n v="30579831"/>
        <n v="3813244767"/>
        <n v="26781988"/>
        <n v="171892418"/>
        <n v="13633171"/>
        <n v="405221800"/>
        <n v="31755979"/>
        <n v="2944061663"/>
        <n v="168657991"/>
        <n v="299827427"/>
        <n v="198351812"/>
        <n v="74097284"/>
        <n v="338500006"/>
        <n v="60472722"/>
        <n v="42895100"/>
        <n v="103500968"/>
        <n v="63874018"/>
        <n v="495794641"/>
        <n v="204649642"/>
        <n v="158255029"/>
        <n v="1268685662"/>
        <n v="73750785"/>
        <n v="316085173"/>
        <n v="18818358"/>
        <n v="30507745"/>
        <n v="152899157"/>
        <n v="237700325"/>
        <n v="1466709034"/>
        <n v="1697855003"/>
        <n v="375191010"/>
        <n v="347970396"/>
        <n v="2037243557"/>
        <n v="4240734"/>
        <n v="2260054616"/>
        <n v="80532271"/>
        <n v="6392592024"/>
        <n v="1206803402"/>
        <n v="18099999"/>
        <n v="351668061"/>
        <n v="466822030"/>
        <n v="16905449515"/>
        <n v="304705080"/>
        <n v="1999888131"/>
        <n v="489587720"/>
        <n v="2182142720"/>
        <n v="2359676586"/>
        <n v="3984716400"/>
        <n v="35365875"/>
        <n v="13400936"/>
        <n v="279099066"/>
        <n v="2769446052"/>
        <n v="5000000"/>
        <n v="7428703207"/>
        <n v="6928438619"/>
        <n v="1057597988"/>
        <n v="424743103"/>
        <n v="583816341"/>
        <n v="142052754"/>
        <n v="50151500"/>
        <n v="6512254733"/>
        <n v="11531126792"/>
        <n v="26020518"/>
        <n v="4102660926"/>
        <n v="1226106000"/>
        <n v="531579000"/>
        <n v="105305000"/>
        <n v="599053266"/>
        <n v="85655000"/>
        <n v="253418013"/>
        <n v="60809233"/>
        <n v="232124000"/>
        <n v="321323028"/>
        <n v="2298860750"/>
        <n v="2369472219"/>
        <n v="56999643284"/>
        <n v="907291323"/>
        <n v="434607173"/>
        <n v="268560907"/>
        <n v="278198260"/>
        <n v="787692995"/>
        <n v="760708406"/>
        <n v="301970398"/>
        <n v="356582065"/>
        <n v="1215591474"/>
        <n v="751071053"/>
        <n v="224871573"/>
        <n v="757495955"/>
        <n v="1178969532"/>
        <n v="1493789734"/>
        <n v="484437617"/>
        <n v="465162911"/>
        <n v="55896648"/>
        <n v="306467829"/>
        <n v="11199558"/>
        <n v="2825029445"/>
        <n v="870574232"/>
        <n v="107938354"/>
        <n v="12600000"/>
        <n v="32092000"/>
        <n v="216503275"/>
        <n v="87502690"/>
        <n v="182983452"/>
        <n v="464410696"/>
        <n v="6647321408"/>
        <n v="2237284928"/>
        <n v="255000000"/>
        <n v="348967426"/>
        <n v="1445713014"/>
        <n v="22572873"/>
        <n v="23475638"/>
        <n v="11458276541"/>
        <n v="594000000"/>
        <n v="429500000"/>
        <n v="345800000"/>
        <n v="10780563"/>
        <n v="156805125"/>
        <n v="127000000"/>
        <n v="550500000"/>
        <n v="22572868"/>
        <n v="23475633"/>
        <n v="2496664748"/>
        <n v="34406253394"/>
        <n v="1016045724"/>
        <n v="110000000"/>
        <n v="63641800"/>
        <n v="7059240"/>
        <n v="234211281"/>
        <n v="175990205"/>
        <n v="155291708"/>
        <n v="62833887"/>
        <n v="2689780655"/>
        <n v="207641231"/>
        <n v="614400000"/>
        <n v="237577123"/>
        <n v="92954576"/>
        <n v="247954576"/>
        <n v="11067130252"/>
        <n v="99747516"/>
        <n v="196978049"/>
        <n v="2254713688"/>
        <n v="112454281"/>
        <n v="86823190"/>
        <n v="98503014"/>
        <n v="704048017"/>
        <n v="88931010"/>
        <n v="1860916435"/>
        <n v="553586160"/>
        <n v="278562932"/>
        <n v="517537028"/>
        <n v="36272877"/>
        <n v="5776398983"/>
        <n v="1931593427"/>
        <n v="1283159970"/>
        <n v="61210000"/>
        <n v="1390806891"/>
        <n v="414358399"/>
        <n v="941274927"/>
        <n v="11595943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7"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Santa Fe  -  Actividades Art√≠sticas Y Culturales , Programas De Formaci√≥n Y Est√≠mulos."/>
    <n v="1"/>
    <s v="Entregar estimulos para fortalecer a los agentes del sector as√≠ como los procesos culturales y art√≠sticos."/>
    <n v="0"/>
    <m/>
    <n v="0"/>
    <m/>
    <n v="52"/>
    <n v="34"/>
    <x v="0"/>
    <x v="0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Santa Fe  -  Actividades Art√≠sticas Y Culturales , Programas De Formaci√≥n Y Est√≠mulos."/>
    <n v="6"/>
    <s v="Realizar actividades  art√≠sticas y culturales para dinamizar el centro de Bogot√°, generar encuentro y reconocimiento de las poblaciones y territorios que lo componen"/>
    <n v="0"/>
    <m/>
    <n v="0"/>
    <m/>
    <n v="28"/>
    <n v="13"/>
    <x v="1"/>
    <x v="1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Santa Fe  -  Actividades Art√≠sticas Y Culturales , Programas De Formaci√≥n Y Est√≠mulos."/>
    <n v="7"/>
    <s v="Realizar actividades producto de  articulaciones con agentes culturales, organizaciones de base local e infraestructuras culturales del centro de la ciudad"/>
    <n v="0"/>
    <m/>
    <n v="0"/>
    <m/>
    <n v="15"/>
    <n v="5"/>
    <x v="2"/>
    <x v="2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Santa F√©  -  Procesos De Formaci√≥n, Incentivos, Laboratorios De Cocreaci√≥n"/>
    <n v="3"/>
    <s v="Generar procesos de formaci√≥n a personas en competencias personales y empresariales de iniciativas de la econom√≠a cultural y creativa del centro, se atender√° proyectos de emprendimiento de j√≥venes, mujeres y grupos √©tnicos."/>
    <n v="0"/>
    <m/>
    <n v="0"/>
    <m/>
    <n v="91"/>
    <n v="8"/>
    <x v="3"/>
    <x v="3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Santa F√©  -  Procesos De Formaci√≥n, Incentivos, Laboratorios De Cocreaci√≥n"/>
    <n v="5"/>
    <s v="Apoyar la realizaci√≥n de mercados o la participaci√≥n de agentes en espacios de circulaci√≥n o promoci√≥n."/>
    <n v="0"/>
    <m/>
    <n v="0"/>
    <m/>
    <n v="1"/>
    <n v="0"/>
    <x v="4"/>
    <x v="4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Santa F√©  -  Procesos De Formaci√≥n, Incentivos, Laboratorios De Cocreaci√≥n"/>
    <n v="7"/>
    <s v="Otorgar incentivos econ√≥micos a agentes del ecosistema de la econom√≠a creativa del centro"/>
    <n v="0"/>
    <m/>
    <n v="0"/>
    <m/>
    <n v="2"/>
    <n v="5"/>
    <x v="5"/>
    <x v="5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Santa F√©  -  Actividades De Visibilizaci√≥n Y De Intervenci√≥n De Cultura Ciudadana ."/>
    <n v="1"/>
    <s v="Estructurar y gestionar articulaciones y alianzas  estructuradas y gestionadas con entidades p√∫blicas y privadas"/>
    <n v="0"/>
    <m/>
    <n v="0"/>
    <m/>
    <n v="2"/>
    <n v="2"/>
    <x v="6"/>
    <x v="6"/>
  </r>
  <r>
    <n v="6"/>
    <s v="Un Nuevo Contrato Social y Ambiental para la Bogot√° del Siglo XXI"/>
    <n v="2021"/>
    <n v="1"/>
    <n v="215"/>
    <x v="0"/>
    <n v="93"/>
    <s v="Sector Cultura, recreaci√≥n y deporte"/>
    <n v="3"/>
    <x v="0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Santa F√©  -  Actividades De Visibilizaci√≥n Y De Intervenci√≥n De Cultura Ciudadana ."/>
    <n v="2"/>
    <s v="Desarrollar actividades de intervenci√≥n en cultura ciudadana"/>
    <n v="0"/>
    <m/>
    <n v="0"/>
    <m/>
    <n v="10"/>
    <n v="11"/>
    <x v="7"/>
    <x v="7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Los M√°rtires  -  Actividades Art√≠sticas Y Culturales , Programas De Formaci√≥n Y Est√≠mulos."/>
    <n v="1"/>
    <s v="Entregar estimulos para fortalecer a los agentes del sector as√≠ como los procesos culturales y art√≠sticos."/>
    <n v="0"/>
    <m/>
    <n v="0"/>
    <m/>
    <n v="52"/>
    <n v="10"/>
    <x v="0"/>
    <x v="8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Los M√°rtires  -  Actividades Art√≠sticas Y Culturales , Programas De Formaci√≥n Y Est√≠mulos."/>
    <n v="6"/>
    <s v="Realizar actividades  art√≠sticas y culturales para dinamizar el centro de Bogot√°, generar encuentro y reconocimiento de las poblaciones y territorios que lo componen"/>
    <n v="0"/>
    <m/>
    <n v="0"/>
    <m/>
    <n v="29"/>
    <n v="4"/>
    <x v="1"/>
    <x v="9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Los M√°rtires  -  Actividades Art√≠sticas Y Culturales , Programas De Formaci√≥n Y Est√≠mulos."/>
    <n v="7"/>
    <s v="Realizar actividades producto de  articulaciones con agentes culturales, organizaciones de base local e infraestructuras culturales del centro de la ciudad"/>
    <n v="0"/>
    <m/>
    <n v="0"/>
    <m/>
    <n v="26"/>
    <n v="5"/>
    <x v="2"/>
    <x v="2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674"/>
    <s v="Desarrollo del Bronx Distrito Creativo en Bogot√°."/>
    <n v="1"/>
    <s v="04. Inversion no georeferenciable"/>
    <s v="Localidad De Los M√°rtires  -  Actividades De Apropiacion, Encuentros Y Obras De Reforzamiento ."/>
    <n v="1"/>
    <s v="Realizar apulantamiento al bien de interes cultural La Flauta"/>
    <n v="0"/>
    <n v="0"/>
    <n v="5431500"/>
    <n v="4901167"/>
    <n v="0.7"/>
    <n v="0.7"/>
    <x v="8"/>
    <x v="10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674"/>
    <s v="Desarrollo del Bronx Distrito Creativo en Bogot√°."/>
    <n v="1"/>
    <s v="04. Inversion no georeferenciable"/>
    <s v="Localidad De Los M√°rtires  -  Actividades De Apropiacion, Encuentros Y Obras De Reforzamiento ."/>
    <n v="2"/>
    <s v="Elaborar el de estudios y dise√±os de reforzamiento estructural y adecuaci√≥n de los Bienes de Inter√©s Cultural y del espacio p√∫blico denominado la Milla"/>
    <n v="0"/>
    <n v="0"/>
    <n v="10546639"/>
    <n v="10546639"/>
    <n v="21"/>
    <n v="21"/>
    <x v="9"/>
    <x v="11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674"/>
    <s v="Desarrollo del Bronx Distrito Creativo en Bogot√°."/>
    <n v="1"/>
    <s v="04. Inversion no georeferenciable"/>
    <s v="Localidad De Los M√°rtires  -  Actividades De Apropiacion, Encuentros Y Obras De Reforzamiento ."/>
    <n v="3"/>
    <s v="Ejecutar el de las obras de reforzamiento estructural y adecuaci√≥n de Bienes de Inter√©s Cultural y de intervenci√≥n del Espacio P√∫blico"/>
    <n v="0"/>
    <n v="0"/>
    <n v="169458056"/>
    <n v="169458053"/>
    <n v="0.5"/>
    <n v="0.13"/>
    <x v="10"/>
    <x v="12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674"/>
    <s v="Desarrollo del Bronx Distrito Creativo en Bogot√°."/>
    <n v="1"/>
    <s v="04. Inversion no georeferenciable"/>
    <s v="Localidad De Los M√°rtires  -  Actividades De Apropiacion, Encuentros Y Obras De Reforzamiento ."/>
    <n v="4"/>
    <s v="Realizar encuentros en el marco de una metodolog√≠a  de construcci√≥n colectiva sobre el rol del proyecto Bronx Distrito Creativo como instrumento de desarrollo econ√≥mico local y de inclusi√≥n social del centro de Bogot√°"/>
    <n v="0"/>
    <m/>
    <n v="0"/>
    <m/>
    <n v="7"/>
    <n v="7"/>
    <x v="11"/>
    <x v="13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674"/>
    <s v="Desarrollo del Bronx Distrito Creativo en Bogot√°."/>
    <n v="1"/>
    <s v="04. Inversion no georeferenciable"/>
    <s v="Localidad De Los M√°rtires  -  Actividades De Apropiacion, Encuentros Y Obras De Reforzamiento ."/>
    <n v="5"/>
    <s v="Ejecutar actividades de apropiaci√≥n del espacio por parte de la comunidad as√≠ como las actividades de comunicaci√≥n para difundir la agenda de las actividades de apropiaci√≥n"/>
    <n v="0"/>
    <n v="0"/>
    <n v="12136255"/>
    <n v="12136255"/>
    <n v="12"/>
    <n v="8"/>
    <x v="12"/>
    <x v="14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os M√°rtires  -  Procesos De Formaci√≥n, Incentivos, Laboratorios De Cocreaci√≥n"/>
    <n v="3"/>
    <s v="Generar procesos de formaci√≥n a personas en competencias personales y empresariales de iniciativas de la econom√≠a cultural y creativa del centro, se atender√° proyectos de emprendimiento de j√≥venes, mujeres y grupos √©tnicos."/>
    <n v="0"/>
    <m/>
    <n v="0"/>
    <m/>
    <n v="91"/>
    <n v="8"/>
    <x v="13"/>
    <x v="3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os M√°rtires  -  Procesos De Formaci√≥n, Incentivos, Laboratorios De Cocreaci√≥n"/>
    <n v="4"/>
    <s v="Desarrollar laboratorios de cocreaci√≥n y otros procesos de cualificaci√≥n de productos del ecosistema cultural y creativo del centro"/>
    <n v="0"/>
    <m/>
    <n v="0"/>
    <m/>
    <n v="1"/>
    <n v="0.2"/>
    <x v="14"/>
    <x v="4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os M√°rtires  -  Procesos De Formaci√≥n, Incentivos, Laboratorios De Cocreaci√≥n"/>
    <n v="5"/>
    <s v="Apoyar la realizaci√≥n de mercados o la participaci√≥n de agentes en espacios de circulaci√≥n o promoci√≥n."/>
    <n v="0"/>
    <m/>
    <n v="0"/>
    <m/>
    <n v="2"/>
    <n v="0.2"/>
    <x v="4"/>
    <x v="15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os M√°rtires  -  Procesos De Formaci√≥n, Incentivos, Laboratorios De Cocreaci√≥n"/>
    <n v="7"/>
    <s v="Otorgar incentivos econ√≥micos a agentes del ecosistema de la econom√≠a creativa del centro"/>
    <n v="0"/>
    <m/>
    <n v="0"/>
    <m/>
    <n v="2"/>
    <n v="0"/>
    <x v="5"/>
    <x v="16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os M√°rtires  -  Actividades De Visibilizaci√≥n Y Apropiaci√≥n."/>
    <n v="1"/>
    <s v="Estructurar y gestionar articulaciones y alianzas  estructuradas y gestionadas con entidades p√∫blicas y privadas"/>
    <n v="0"/>
    <m/>
    <n v="0"/>
    <m/>
    <n v="2"/>
    <n v="2"/>
    <x v="15"/>
    <x v="6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os M√°rtires  -  Actividades De Visibilizaci√≥n Y Apropiaci√≥n."/>
    <n v="2"/>
    <s v="Desarrollar actividades de intervenci√≥n en cultura ciudadana"/>
    <n v="0"/>
    <m/>
    <n v="0"/>
    <m/>
    <n v="10"/>
    <n v="20"/>
    <x v="7"/>
    <x v="17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os M√°rtires  -  Actividades De Visibilizaci√≥n Y Apropiaci√≥n."/>
    <n v="3"/>
    <s v="Elaborar gui√≥n museogr√°fico"/>
    <n v="0"/>
    <m/>
    <n v="0"/>
    <m/>
    <n v="0.33"/>
    <n v="0.2"/>
    <x v="16"/>
    <x v="18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os M√°rtires  -  Actividades De Visibilizaci√≥n Y Apropiaci√≥n."/>
    <n v="4"/>
    <s v="Dise√±ar modelo de operaci√≥n"/>
    <n v="0"/>
    <m/>
    <n v="0"/>
    <m/>
    <n v="0.3"/>
    <n v="0.2"/>
    <x v="16"/>
    <x v="18"/>
  </r>
  <r>
    <n v="6"/>
    <s v="Un Nuevo Contrato Social y Ambiental para la Bogot√° del Siglo XXI"/>
    <n v="2021"/>
    <n v="1"/>
    <n v="215"/>
    <x v="0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os M√°rtires  -  Actividades De Visibilizaci√≥n Y Apropiaci√≥n."/>
    <n v="5"/>
    <s v="Desarrollar actividades de visibilizaci√≥n del territorio del antiguo bronx"/>
    <n v="0"/>
    <n v="0"/>
    <n v="43980"/>
    <n v="43980"/>
    <n v="11"/>
    <n v="11"/>
    <x v="17"/>
    <x v="19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La Candelaria  -  Actividades Art√≠sticas Y Culturales , Programas De Formaci√≥n Y Est√≠mulos."/>
    <n v="1"/>
    <s v="Entregar estimulos para fortalecer a los agentes del sector as√≠ como los procesos culturales y art√≠sticos."/>
    <n v="0"/>
    <m/>
    <n v="0"/>
    <m/>
    <n v="59"/>
    <n v="12"/>
    <x v="0"/>
    <x v="20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La Candelaria  -  Actividades Art√≠sticas Y Culturales , Programas De Formaci√≥n Y Est√≠mulos."/>
    <n v="6"/>
    <s v="Realizar actividades  art√≠sticas y culturales para dinamizar el centro de Bogot√°, generar encuentro y reconocimiento de las poblaciones y territorios que lo componen"/>
    <n v="0"/>
    <m/>
    <n v="0"/>
    <m/>
    <n v="30"/>
    <n v="17"/>
    <x v="18"/>
    <x v="21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Localidad De La Candelaria  -  Actividades Art√≠sticas Y Culturales , Programas De Formaci√≥n Y Est√≠mulos."/>
    <n v="7"/>
    <s v="Realizar actividades producto de  articulaciones con agentes culturales, organizaciones de base local e infraestructuras culturales del centro de la ciudad"/>
    <n v="0"/>
    <m/>
    <n v="0"/>
    <m/>
    <n v="14"/>
    <n v="14"/>
    <x v="2"/>
    <x v="22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724"/>
    <s v="Mejoramiento y conservaci√≥n de la infraestructura cultural p√∫blica para el disfrute del centro de Bogot√°"/>
    <n v="1"/>
    <s v="04. Inversion no georeferenciable"/>
    <s v="Localidad De La Candelaria  -  Obras De Reforzamiento Y Mantenimiento De Los Espacios Misionales De La Entidad"/>
    <n v="1"/>
    <s v="Elaborar y ejecutar Plan de Mantenimiento y operaci√≥n del equipamiento cultural incluidos los espacios y los equipos t√©cnicos requeridos para el desarrollo de la actividad misional de la entidad"/>
    <n v="0"/>
    <n v="0"/>
    <n v="64043124"/>
    <n v="62965953"/>
    <n v="0.1"/>
    <n v="0.1"/>
    <x v="19"/>
    <x v="23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724"/>
    <s v="Mejoramiento y conservaci√≥n de la infraestructura cultural p√∫blica para el disfrute del centro de Bogot√°"/>
    <n v="1"/>
    <s v="04. Inversion no georeferenciable"/>
    <s v="Localidad De La Candelaria  -  Obras De Reforzamiento Y Mantenimiento De Los Espacios Misionales De La Entidad"/>
    <n v="3"/>
    <s v="Realizar el  de las obras de  dotaci√≥n, adecuaci√≥n y/o reforzamiento  de la infraestructura cultural."/>
    <n v="0"/>
    <n v="0"/>
    <n v="126314182"/>
    <n v="0"/>
    <n v="19"/>
    <n v="14.98"/>
    <x v="20"/>
    <x v="24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a Candelaria  -  Procesos De Formaci√≥n, Incentivos, Laboratorios De Cocreaci√≥n"/>
    <n v="3"/>
    <s v="Generar procesos de formaci√≥n a personas en competencias personales y empresariales de iniciativas de la econom√≠a cultural y creativa del centro, se atender√° proyectos de emprendimiento de j√≥venes, mujeres y grupos √©tnicos."/>
    <n v="0"/>
    <m/>
    <n v="0"/>
    <m/>
    <n v="91"/>
    <n v="6"/>
    <x v="13"/>
    <x v="3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a Candelaria  -  Procesos De Formaci√≥n, Incentivos, Laboratorios De Cocreaci√≥n"/>
    <n v="4"/>
    <s v="Desarrollar laboratorios de cocreaci√≥n y otros procesos de cualificaci√≥n de productos del ecosistema cultural y creativo del centro"/>
    <n v="0"/>
    <m/>
    <n v="0"/>
    <m/>
    <n v="1"/>
    <n v="0"/>
    <x v="14"/>
    <x v="4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Localidad De La Candelaria  -  Procesos De Formaci√≥n, Incentivos, Laboratorios De Cocreaci√≥n"/>
    <n v="7"/>
    <s v="Otorgar incentivos econ√≥micos a agentes del ecosistema de la econom√≠a creativa del centro"/>
    <n v="0"/>
    <m/>
    <n v="0"/>
    <m/>
    <n v="2"/>
    <n v="1"/>
    <x v="21"/>
    <x v="25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a Candelaria  -  Actividades De Visibilizaci√≥n Y Apropiaci√≥n."/>
    <n v="1"/>
    <s v="Estructurar y gestionar articulaciones y alianzas  estructuradas y gestionadas con entidades p√∫blicas y privadas"/>
    <n v="0"/>
    <m/>
    <n v="0"/>
    <m/>
    <n v="3"/>
    <n v="2"/>
    <x v="22"/>
    <x v="6"/>
  </r>
  <r>
    <n v="6"/>
    <s v="Un Nuevo Contrato Social y Ambiental para la Bogot√° del Siglo XXI"/>
    <n v="2021"/>
    <n v="1"/>
    <n v="215"/>
    <x v="0"/>
    <n v="93"/>
    <s v="Sector Cultura, recreaci√≥n y deporte"/>
    <n v="17"/>
    <x v="2"/>
    <s v="Localidad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Localidad De La Candelaria  -  Actividades De Visibilizaci√≥n Y Apropiaci√≥n."/>
    <n v="2"/>
    <s v="Desarrollar actividades de intervenci√≥n en cultura ciudadana"/>
    <n v="0"/>
    <m/>
    <n v="0"/>
    <m/>
    <n v="10"/>
    <n v="8"/>
    <x v="23"/>
    <x v="26"/>
  </r>
  <r>
    <n v="6"/>
    <s v="Un Nuevo Contrato Social y Ambiental para la Bogot√° del Siglo XXI"/>
    <n v="2021"/>
    <n v="1"/>
    <n v="215"/>
    <x v="0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760"/>
    <s v="Modernizaci√≥n de la Arquitectura Institucional de la FUGA"/>
    <n v="1"/>
    <s v="04. Inversion no georeferenciable"/>
    <s v="Espacios De La Entidad  -  Dotaci√≥n Y Mantenimiento De Espacios Administrativos, Pol√≠tica De Gobierno Digital,Sistema Integrado De Gesti√≥n, Estrategia De Comunicaciones."/>
    <n v="2"/>
    <s v="Efectuar el % de las actividades de manteminiento, dotaci√≥n de elementos, adecuaciones y apoyo para la conservaci√≥n de la infraestructura y bienes"/>
    <n v="0"/>
    <n v="0"/>
    <n v="75407381"/>
    <n v="67490568"/>
    <n v="90"/>
    <n v="70"/>
    <x v="24"/>
    <x v="27"/>
  </r>
  <r>
    <n v="6"/>
    <s v="Un Nuevo Contrato Social y Ambiental para la Bogot√° del Siglo XXI"/>
    <n v="2021"/>
    <n v="1"/>
    <n v="215"/>
    <x v="0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760"/>
    <s v="Modernizaci√≥n de la Arquitectura Institucional de la FUGA"/>
    <n v="1"/>
    <s v="04. Inversion no georeferenciable"/>
    <s v="Espacios De La Entidad  -  Dotaci√≥n Y Mantenimiento De Espacios Administrativos, Pol√≠tica De Gobierno Digital,Sistema Integrado De Gesti√≥n, Estrategia De Comunicaciones."/>
    <n v="3"/>
    <s v="Implementar el % de la pol√≠tica de Gobierno Digital"/>
    <n v="0"/>
    <n v="0"/>
    <n v="53558662"/>
    <n v="53558662"/>
    <n v="25"/>
    <n v="16.899999999999999"/>
    <x v="25"/>
    <x v="28"/>
  </r>
  <r>
    <n v="6"/>
    <s v="Un Nuevo Contrato Social y Ambiental para la Bogot√° del Siglo XXI"/>
    <n v="2021"/>
    <n v="1"/>
    <n v="215"/>
    <x v="0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760"/>
    <s v="Modernizaci√≥n de la Arquitectura Institucional de la FUGA"/>
    <n v="1"/>
    <s v="04. Inversion no georeferenciable"/>
    <s v="Espacios De La Entidad  -  Dotaci√≥n Y Mantenimiento De Espacios Administrativos, Pol√≠tica De Gobierno Digital,Sistema Integrado De Gesti√≥n, Estrategia De Comunicaciones."/>
    <n v="4"/>
    <s v="Adquirir el % de bienes y servicios  relacionados con infraestructura tecnol√≥gica de la entidad."/>
    <n v="0"/>
    <n v="0"/>
    <n v="444116409"/>
    <n v="444116409"/>
    <n v="100"/>
    <n v="91.07"/>
    <x v="26"/>
    <x v="29"/>
  </r>
  <r>
    <n v="6"/>
    <s v="Un Nuevo Contrato Social y Ambiental para la Bogot√° del Siglo XXI"/>
    <n v="2021"/>
    <n v="1"/>
    <n v="215"/>
    <x v="0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760"/>
    <s v="Modernizaci√≥n de la Arquitectura Institucional de la FUGA"/>
    <n v="1"/>
    <s v="04. Inversion no georeferenciable"/>
    <s v="Espacios De La Entidad  -  Dotaci√≥n Y Mantenimiento De Espacios Administrativos, Pol√≠tica De Gobierno Digital,Sistema Integrado De Gesti√≥n, Estrategia De Comunicaciones."/>
    <n v="6"/>
    <s v="Ejecutar el % de las actividades  del plan de trabajo para la implementaci√≥n de las Pol√≠ticas de Gesti√≥n y Desempe√±o articulado con el Sistema de Gesti√≥n."/>
    <n v="0"/>
    <n v="0"/>
    <n v="117948145"/>
    <n v="117948135"/>
    <n v="30.76"/>
    <n v="24.81"/>
    <x v="27"/>
    <x v="30"/>
  </r>
  <r>
    <n v="6"/>
    <s v="Un Nuevo Contrato Social y Ambiental para la Bogot√° del Siglo XXI"/>
    <n v="2021"/>
    <n v="1"/>
    <n v="215"/>
    <x v="0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760"/>
    <s v="Modernizaci√≥n de la Arquitectura Institucional de la FUGA"/>
    <n v="1"/>
    <s v="04. Inversion no georeferenciable"/>
    <s v="Espacios De La Entidad  -  Dotaci√≥n Y Mantenimiento De Espacios Administrativos, Pol√≠tica De Gobierno Digital,Sistema Integrado De Gesti√≥n, Estrategia De Comunicaciones."/>
    <n v="7"/>
    <s v="Implementar al % de la estrategia de comunicaciones  que garantice el posicionamiento de la imagen institucional de la entidad."/>
    <n v="0"/>
    <n v="0"/>
    <n v="9927496"/>
    <n v="9843924"/>
    <n v="25"/>
    <n v="24.81"/>
    <x v="28"/>
    <x v="31"/>
  </r>
  <r>
    <n v="6"/>
    <s v="Un Nuevo Contrato Social y Ambiental para la Bogot√° del Siglo XXI"/>
    <n v="2021"/>
    <n v="1"/>
    <n v="215"/>
    <x v="0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760"/>
    <s v="Modernizaci√≥n de la Arquitectura Institucional de la FUGA"/>
    <n v="1"/>
    <s v="04. Inversion no georeferenciable"/>
    <s v="Espacios De La Entidad  -  Dotaci√≥n Y Mantenimiento De Espacios Administrativos, Pol√≠tica De Gobierno Digital,Sistema Integrado De Gesti√≥n, Estrategia De Comunicaciones."/>
    <n v="8"/>
    <s v="Generar contenidos audiovisuales para la promoci√≥n del centro, a trav√©s de alianzas interinstitucionales con medios de comunicaci√≥n de la ciudad."/>
    <n v="0"/>
    <n v="0"/>
    <n v="91357593"/>
    <n v="90734600"/>
    <n v="30"/>
    <n v="1"/>
    <x v="29"/>
    <x v="32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1"/>
    <s v="Entregar estimulos para fortalecer a los agentes del sector as√≠ como los procesos culturales y art√≠sticos."/>
    <n v="0"/>
    <n v="0"/>
    <n v="45468570"/>
    <n v="45468570"/>
    <n v="106"/>
    <n v="141"/>
    <x v="30"/>
    <x v="33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2"/>
    <s v="Realizar el por ciento de acciones  para el fortalecimiento de los est√≠mulos apoyos concertados y alianzas estrat√©gicas para dinamizar la estrategia sectorial dirigida a fomentar los procesos culturales, art√≠sticos, patrimoniales."/>
    <n v="0"/>
    <m/>
    <n v="0"/>
    <m/>
    <n v="30"/>
    <n v="30"/>
    <x v="31"/>
    <x v="34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3"/>
    <s v="Desarrollar programas de formaci√≥n art√≠stica."/>
    <n v="0"/>
    <n v="0"/>
    <n v="19800000"/>
    <n v="19800000"/>
    <n v="1"/>
    <n v="0.61"/>
    <x v="32"/>
    <x v="35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4"/>
    <s v="Desarrollar programas de formaci√≥n de p√∫blicos desde las acciones de las artes vivas y musicales y/o artes pl√°sticas y visuales ."/>
    <n v="0"/>
    <m/>
    <n v="0"/>
    <m/>
    <n v="1"/>
    <n v="0.71"/>
    <x v="33"/>
    <x v="36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5"/>
    <s v="Realizar festivales  como escenario musical para el fortalecimiento de Bogot√° como ciudad creativa de la m√∫sica"/>
    <n v="0"/>
    <n v="0"/>
    <n v="248967121"/>
    <n v="248967121"/>
    <n v="1"/>
    <n v="0.75"/>
    <x v="34"/>
    <x v="37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6"/>
    <s v="Realizar actividades  art√≠sticas y culturales para dinamizar el centro de Bogot√°, generar encuentro y reconocimiento de las poblaciones y territorios que lo componen"/>
    <n v="0"/>
    <n v="0"/>
    <n v="74431126"/>
    <n v="74356127"/>
    <n v="77"/>
    <n v="72"/>
    <x v="35"/>
    <x v="38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7"/>
    <s v="Realizar actividades producto de  articulaciones con agentes culturales, organizaciones de base local e infraestructuras culturales del centro de la ciudad"/>
    <n v="0"/>
    <m/>
    <n v="0"/>
    <m/>
    <n v="6"/>
    <n v="23"/>
    <x v="36"/>
    <x v="39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82"/>
    <s v="Desarrollo y fomento a las pr√°cticas art√≠sticas y culturales para dinamizar el centro de Bogot√°"/>
    <n v="1"/>
    <s v="04. Inversion no georeferenciable"/>
    <s v="Todas Las Localidades De Bogot√°  -  Actividades Art√≠sticas Y Culturales , Programas De Formaci√≥n Y Est√≠mulos."/>
    <n v="8"/>
    <s v="Desarrollar estrategias editoriales de publicaciones y contenidos, f√≠sicos y digitales, que puedan ser distribuidos, divulgados y circulados mediante el uso de la tecnolog√≠a, las comunicaciones y las nuevas herramientas digitales para fortalecer la participaci√≥n de las comunidades y para vincular redes de conocimiento con actores del centro"/>
    <n v="0"/>
    <n v="0"/>
    <n v="29488023"/>
    <n v="29488023"/>
    <n v="2"/>
    <n v="1.29"/>
    <x v="37"/>
    <x v="40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724"/>
    <s v="Mejoramiento y conservaci√≥n de la infraestructura cultural p√∫blica para el disfrute del centro de Bogot√°"/>
    <n v="1"/>
    <s v="04. Inversion no georeferenciable"/>
    <s v="Todas Las Localidades De La Ciudad  -  Construcci√≥n De Una Pol√≠tica Curatorial"/>
    <n v="2"/>
    <s v="Construir Pol√≠tica Curatorial para el manejo, conservaci√≥n, aval√∫o, museograf√≠a y gesti√≥n de la Colecci√≥n de arte FUGA"/>
    <n v="0"/>
    <n v="0"/>
    <n v="18882676"/>
    <n v="18882676"/>
    <n v="0.12"/>
    <n v="0.11"/>
    <x v="38"/>
    <x v="41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674"/>
    <s v="Desarrollo del Bronx Distrito Creativo en Bogot√°."/>
    <n v="1"/>
    <s v="04. Inversion no georeferenciable"/>
    <s v="Todas Las Localidades  -  Actividades De Apropiacion, Encuentros Y Obras De Reforzamiento"/>
    <n v="6"/>
    <s v="Ejecutar modelo de colaboraci√≥n p√∫blico privada"/>
    <n v="0"/>
    <n v="0"/>
    <n v="1749112"/>
    <n v="1532875"/>
    <n v="0.3"/>
    <n v="0.2"/>
    <x v="39"/>
    <x v="42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Todas Las Localidades De La Ciudad  -  Procesos De Formaci√≥n, Incentivos, Laboratorios De Cocreaci√≥n"/>
    <n v="1"/>
    <s v="Desarrollar documentos de caracterizaci√≥n de las din√°micas de oferta y demanda del ecosistema creativo del centro"/>
    <n v="0"/>
    <n v="0"/>
    <n v="54599496"/>
    <n v="54599496"/>
    <n v="2"/>
    <n v="0.6"/>
    <x v="40"/>
    <x v="43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Todas Las Localidades De La Ciudad  -  Procesos De Formaci√≥n, Incentivos, Laboratorios De Cocreaci√≥n"/>
    <n v="2"/>
    <s v="Apoyar t√©cnicamente el desarrollo de procesos locales en la econom√≠a cultural y creativa del centro y su articulaci√≥n con otros sectores"/>
    <n v="0"/>
    <m/>
    <n v="0"/>
    <m/>
    <n v="1"/>
    <n v="0.6"/>
    <x v="41"/>
    <x v="44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Todas Las Localidades De La Ciudad  -  Procesos De Formaci√≥n, Incentivos, Laboratorios De Cocreaci√≥n"/>
    <n v="3"/>
    <s v="Generar procesos de formaci√≥n a personas en competencias personales y empresariales de iniciativas de la econom√≠a cultural y creativa del centro, se atender√° proyectos de emprendimiento de j√≥venes, mujeres y grupos √©tnicos."/>
    <n v="0"/>
    <n v="0"/>
    <n v="21953629"/>
    <n v="17528198"/>
    <n v="94"/>
    <n v="113"/>
    <x v="42"/>
    <x v="45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Todas Las Localidades De La Ciudad  -  Procesos De Formaci√≥n, Incentivos, Laboratorios De Cocreaci√≥n"/>
    <n v="6"/>
    <s v="Dise√±ar y poner en marcha plataforma digital que facilite la circulaci√≥n y consumo de los bienes, contenidos y servicios ofertados por los actores culturales y creativos del centro"/>
    <n v="0"/>
    <m/>
    <n v="0"/>
    <m/>
    <n v="0.2"/>
    <n v="0.12"/>
    <x v="43"/>
    <x v="46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Todas Las Localidades De La Ciudad  -  Procesos De Formaci√≥n, Incentivos, Laboratorios De Cocreaci√≥n"/>
    <n v="7"/>
    <s v="Otorgar incentivos econ√≥micos a agentes del ecosistema de la econom√≠a creativa del centro"/>
    <n v="0"/>
    <n v="0"/>
    <n v="430991660"/>
    <n v="291199876"/>
    <n v="0"/>
    <m/>
    <x v="44"/>
    <x v="47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713"/>
    <s v="Fortalecimiento del ecosistema de la econom√≠a cultural y creativa del centro de Bogot√°."/>
    <n v="1"/>
    <s v="04. Inversion no georeferenciable"/>
    <s v="Todas Las Localidades De La Ciudad  -  Procesos De Formaci√≥n, Incentivos, Laboratorios De Cocreaci√≥n"/>
    <n v="8"/>
    <s v="Realizar procesos de articulaci√≥n para que los emprendedores puedan acceder a financiaci√≥n."/>
    <n v="0"/>
    <m/>
    <n v="0"/>
    <m/>
    <n v="2"/>
    <n v="0.5"/>
    <x v="45"/>
    <x v="48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Todas Las Localidades  -  Actividades De Visibilizaci√≥n Y Apropiaci√≥n."/>
    <n v="1"/>
    <s v="Estructurar y gestionar articulaciones y alianzas  estructuradas y gestionadas con entidades p√∫blicas y privadas"/>
    <n v="0"/>
    <n v="0"/>
    <n v="4063546"/>
    <n v="4063546"/>
    <n v="3"/>
    <m/>
    <x v="46"/>
    <x v="47"/>
  </r>
  <r>
    <n v="6"/>
    <s v="Un Nuevo Contrato Social y Ambiental para la Bogot√° del Siglo XXI"/>
    <n v="2021"/>
    <n v="1"/>
    <n v="215"/>
    <x v="0"/>
    <n v="93"/>
    <s v="Sector Cultura, recreaci√≥n y deporte"/>
    <n v="77"/>
    <x v="4"/>
    <s v="Localizaci√≥n"/>
    <n v="3"/>
    <s v="Inspirar confianza y legitimidad para vivir sin miedo y ser epicentro de cultura ciudadana, paz y reconciliaci√≥n"/>
    <n v="45"/>
    <s v="Espacio p√∫blico m√°s seguro y construido colectivamente"/>
    <n v="7664"/>
    <s v="Transformaci√≥n Cultural de imaginarios del Centro de Bogot√°"/>
    <n v="1"/>
    <s v="04. Inversion no georeferenciable"/>
    <s v="Todas Las Localidades  -  Actividades De Visibilizaci√≥n Y Apropiaci√≥n."/>
    <n v="2"/>
    <s v="Desarrollar actividades de intervenci√≥n en cultura ciudadana"/>
    <n v="0"/>
    <n v="0"/>
    <n v="19856553"/>
    <n v="19635837"/>
    <n v="10"/>
    <n v="1"/>
    <x v="47"/>
    <x v="49"/>
  </r>
  <r>
    <n v="6"/>
    <s v="Un Nuevo Contrato Social y Ambiental para la Bogot√° del Siglo XXI"/>
    <n v="2021"/>
    <n v="1"/>
    <n v="260"/>
    <x v="1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11"/>
    <s v="Fortalecimiento de la capacidad administrativa y tecnol√≥gica para la gesti√≥n institucional de Capital"/>
    <n v="1"/>
    <s v="04. Inversion no georeferenciable"/>
    <s v="Av El Dorado No. 66 - 63  -  Fortalecimiento Institucional"/>
    <n v="1"/>
    <s v="Incrementar en puntos porcentuales el indice de desarrollo institucional Para el desarrollo de esta actividad es necesario contar con los resultados obtenidos de la medici√≥n del FURAG, como l√≠nea base, que permitan establecer las pol√≠ticas a las cuales dar prioridad y de esta manera mejorar los resultados del √≠ndice de desarrollo institucional"/>
    <n v="0"/>
    <n v="0"/>
    <n v="27707003"/>
    <n v="27707003"/>
    <n v="3.14"/>
    <n v="2.58"/>
    <x v="48"/>
    <x v="50"/>
  </r>
  <r>
    <n v="6"/>
    <s v="Un Nuevo Contrato Social y Ambiental para la Bogot√° del Siglo XXI"/>
    <n v="2021"/>
    <n v="1"/>
    <n v="260"/>
    <x v="1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11"/>
    <s v="Fortalecimiento de la capacidad administrativa y tecnol√≥gica para la gesti√≥n institucional de Capital"/>
    <n v="1"/>
    <s v="04. Inversion no georeferenciable"/>
    <s v="Av El Dorado No. 66 - 63  -  Fortalecimiento Institucional"/>
    <n v="2"/>
    <s v="Implementar el % de actividades asociadas al plan de fortalecimiento institucional, para cada vigencia El desarrollo de la actividad implica el dise√±o, elaboraci√≥n, ejecuci√≥n y seguimientos al Plan de Fortalecimiento Institucional, cuyas acciones est√©n orientadas al reforzamiento de las debilidades detectadas en la aplicaci√≥n de la encuesta FURAG, as√≠ como de las pol√≠ticas y dimensiones del MIPG."/>
    <n v="0"/>
    <n v="0"/>
    <n v="118764609"/>
    <n v="118630556"/>
    <n v="90"/>
    <n v="82.13"/>
    <x v="49"/>
    <x v="51"/>
  </r>
  <r>
    <n v="6"/>
    <s v="Un Nuevo Contrato Social y Ambiental para la Bogot√° del Siglo XXI"/>
    <n v="2021"/>
    <n v="1"/>
    <n v="260"/>
    <x v="1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11"/>
    <s v="Fortalecimiento de la capacidad administrativa y tecnol√≥gica para la gesti√≥n institucional de Capital"/>
    <n v="1"/>
    <s v="04. Inversion no georeferenciable"/>
    <s v="Av El Dorado No. 66 - 63  -  Fortalecimiento Institucional"/>
    <n v="3"/>
    <s v="Implementar el % de actividades asociadas al Plan Estrat√©gico de Tecnolog√≠as de la Informaci√≥n - PETI El desarrollo de la actividad implica el dise√±o, elaboraci√≥n, ejecuci√≥n y seguimientos al Plan de Tecnolog√≠as de Informaci√≥n y las comunicaciones - PETI, orientadas al fortalecimiento y adquisici√≥n de equipos requeridos para la entidad."/>
    <n v="0"/>
    <n v="0"/>
    <n v="95104800"/>
    <n v="95104800"/>
    <n v="10.25"/>
    <n v="7.69"/>
    <x v="50"/>
    <x v="52"/>
  </r>
  <r>
    <n v="6"/>
    <s v="Un Nuevo Contrato Social y Ambiental para la Bogot√° del Siglo XXI"/>
    <n v="2021"/>
    <n v="1"/>
    <n v="260"/>
    <x v="1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11"/>
    <s v="Fortalecimiento de la capacidad administrativa y tecnol√≥gica para la gesti√≥n institucional de Capital"/>
    <n v="1"/>
    <s v="04. Inversion no georeferenciable"/>
    <s v="Av El Dorado No. 66 - 63  -  Fortalecimiento Institucional"/>
    <n v="4"/>
    <s v="implementar el % del plan de trabajo requerido para la certificaci√≥n ISO 27001 en seguridad de la informaci√≥n El desarrollo de la actividad comprende la totalidad de las fases que permitan que Capital logre la cretificaci√≥n bajo la norma ISO 27001 en seguridad de la informaci√≥n."/>
    <n v="0"/>
    <m/>
    <n v="0"/>
    <m/>
    <n v="20"/>
    <n v="14"/>
    <x v="14"/>
    <x v="4"/>
  </r>
  <r>
    <n v="6"/>
    <s v="Un Nuevo Contrato Social y Ambiental para la Bogot√° del Siglo XXI"/>
    <n v="2021"/>
    <n v="1"/>
    <n v="260"/>
    <x v="1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505"/>
    <s v="Fortalecimiento de la creaci√≥n y cocreaci√≥n de contenidos multiplataforma en ciudadan√≠a, cultura y educaci√≥n"/>
    <n v="1"/>
    <s v="04. Inversion no georeferenciable"/>
    <s v="Av El Dorado No. 66 - 63  -  Creaci√≥n Y Cocreacion De Contenidos Educativos, Culturales Y De Informaci√≥n Para La Ciudad"/>
    <n v="1"/>
    <s v="Implementar estrategias de producci√≥n de contenido convergente. Producir contenidos en ciudadan√≠a, cultura  y educaci√≥n en formatos para m√∫ltiples plataformas"/>
    <n v="0"/>
    <n v="0"/>
    <n v="433709215"/>
    <n v="429087579"/>
    <n v="1"/>
    <n v="0.65"/>
    <x v="51"/>
    <x v="53"/>
  </r>
  <r>
    <n v="6"/>
    <s v="Un Nuevo Contrato Social y Ambiental para la Bogot√° del Siglo XXI"/>
    <n v="2021"/>
    <n v="1"/>
    <n v="260"/>
    <x v="1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505"/>
    <s v="Fortalecimiento de la creaci√≥n y cocreaci√≥n de contenidos multiplataforma en ciudadan√≠a, cultura y educaci√≥n"/>
    <n v="1"/>
    <s v="04. Inversion no georeferenciable"/>
    <s v="Av El Dorado No. 66 - 63  -  Creaci√≥n Y Cocreacion De Contenidos Educativos, Culturales Y De Informaci√≥n Para La Ciudad"/>
    <n v="5"/>
    <s v="Desarrollar estrategias de cocreaci√≥n de contenido convergente. Coproducir contenidos en ciudadan√≠a, cultura  y educaci√≥n en formatos para m√∫ltiples plataformas"/>
    <n v="0"/>
    <n v="0"/>
    <n v="582444340"/>
    <n v="582444340"/>
    <n v="1"/>
    <n v="0.35"/>
    <x v="52"/>
    <x v="54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812"/>
    <n v="1002"/>
    <x v="53"/>
    <x v="55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351"/>
    <n v="583"/>
    <x v="54"/>
    <x v="56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757"/>
    <n v="673"/>
    <x v="55"/>
    <x v="57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0"/>
    <n v="0"/>
    <x v="56"/>
    <x v="58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."/>
    <n v="1"/>
    <s v="Realizar Actividades  de generaci√≥n y difusi√≥n de conocimiento del campo de las artes."/>
    <n v="0"/>
    <m/>
    <n v="0"/>
    <m/>
    <n v="1"/>
    <n v="1"/>
    <x v="57"/>
    <x v="59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."/>
    <n v="3"/>
    <s v="Realizar Actividades de apoyo para la organizaci√≥n y participaci√≥n del sector art√≠stico y cultural y la ciudadan√≠a."/>
    <n v="0"/>
    <m/>
    <n v="0"/>
    <m/>
    <n v="4"/>
    <n v="4"/>
    <x v="58"/>
    <x v="60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."/>
    <n v="4"/>
    <s v="Realizar Actividades de educaci√≥n informal en √°reas art√≠sticas y culturales."/>
    <n v="0"/>
    <m/>
    <n v="0"/>
    <m/>
    <n v="2"/>
    <n v="2"/>
    <x v="59"/>
    <x v="61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."/>
    <n v="7"/>
    <s v="Realizar Actividades de circulaci√≥n art√≠stica y cultural"/>
    <n v="0"/>
    <m/>
    <n v="0"/>
    <m/>
    <n v="2"/>
    <n v="2"/>
    <x v="60"/>
    <x v="62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."/>
    <n v="8"/>
    <s v="Realizar Actividades de educaci√≥n informal al sector art√≠stico y cultural"/>
    <n v="0"/>
    <m/>
    <n v="0"/>
    <m/>
    <n v="5"/>
    <n v="5"/>
    <x v="61"/>
    <x v="63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."/>
    <n v="9"/>
    <s v="Desarrollar Servicios de asistencia t√©cnica en gesti√≥n art√≠stica y cultural."/>
    <n v="0"/>
    <m/>
    <n v="0"/>
    <m/>
    <n v="4"/>
    <n v="4"/>
    <x v="62"/>
    <x v="64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8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7"/>
    <n v="6"/>
    <x v="64"/>
    <x v="66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649"/>
    <n v="753"/>
    <x v="65"/>
    <x v="67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603"/>
    <n v="37"/>
    <x v="66"/>
    <x v="68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197"/>
    <n v="175"/>
    <x v="67"/>
    <x v="69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5"/>
    <n v="14"/>
    <x v="68"/>
    <x v="70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2"/>
    <n v="2"/>
    <x v="69"/>
    <x v="71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3"/>
    <n v="3"/>
    <x v="70"/>
    <x v="72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55"/>
    <n v="55"/>
    <x v="71"/>
    <x v="73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5"/>
    <n v="5"/>
    <x v="72"/>
    <x v="74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5"/>
    <n v="5"/>
    <x v="73"/>
    <x v="75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67"/>
    <n v="67"/>
    <x v="74"/>
    <x v="76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54"/>
    <n v="54"/>
    <x v="75"/>
    <x v="77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6"/>
    <n v="6"/>
    <x v="76"/>
    <x v="78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4"/>
    <x v="77"/>
    <x v="79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903"/>
    <n v="2463"/>
    <x v="78"/>
    <x v="80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727"/>
    <n v="329"/>
    <x v="79"/>
    <x v="81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4"/>
    <n v="4"/>
    <x v="80"/>
    <x v="82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369"/>
    <n v="328"/>
    <x v="81"/>
    <x v="83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82"/>
    <x v="84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240"/>
    <n v="292"/>
    <x v="83"/>
    <x v="85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284"/>
    <n v="240"/>
    <x v="84"/>
    <x v="86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5"/>
    <n v="19"/>
    <x v="85"/>
    <x v="87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11"/>
    <n v="11"/>
    <x v="86"/>
    <x v="88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2"/>
    <s v="Desarrollar Actividades de servicios de informaci√≥n para el sector art√≠stico y cultural."/>
    <n v="0"/>
    <m/>
    <n v="0"/>
    <m/>
    <n v="1"/>
    <n v="2"/>
    <x v="87"/>
    <x v="89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4"/>
    <n v="4"/>
    <x v="58"/>
    <x v="60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5"/>
    <n v="5"/>
    <x v="88"/>
    <x v="90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44"/>
    <n v="44"/>
    <x v="89"/>
    <x v="91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173"/>
    <n v="173"/>
    <x v="90"/>
    <x v="92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683"/>
    <n v="683"/>
    <x v="91"/>
    <x v="93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454"/>
    <n v="454"/>
    <x v="92"/>
    <x v="94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211"/>
    <n v="211"/>
    <x v="93"/>
    <x v="95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1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4"/>
    <x v="77"/>
    <x v="79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5822"/>
    <n v="2914"/>
    <x v="94"/>
    <x v="96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784"/>
    <n v="728"/>
    <x v="95"/>
    <x v="97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1760"/>
    <n v="1565"/>
    <x v="96"/>
    <x v="98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6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2"/>
    <n v="2"/>
    <x v="69"/>
    <x v="71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23"/>
    <n v="23"/>
    <x v="98"/>
    <x v="100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12"/>
    <n v="12"/>
    <x v="99"/>
    <x v="101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7"/>
    <n v="7"/>
    <x v="100"/>
    <x v="102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35"/>
    <n v="35"/>
    <x v="101"/>
    <x v="103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2"/>
    <n v="2"/>
    <x v="102"/>
    <x v="104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3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7"/>
    <n v="4"/>
    <x v="64"/>
    <x v="79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4833"/>
    <n v="4383"/>
    <x v="103"/>
    <x v="105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216"/>
    <n v="903"/>
    <x v="104"/>
    <x v="106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2"/>
    <n v="2"/>
    <x v="105"/>
    <x v="107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2566"/>
    <n v="2282"/>
    <x v="106"/>
    <x v="108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107"/>
    <x v="109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87"/>
    <n v="106"/>
    <x v="108"/>
    <x v="110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494"/>
    <n v="418"/>
    <x v="109"/>
    <x v="111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5"/>
    <n v="0"/>
    <x v="110"/>
    <x v="112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19"/>
    <n v="19"/>
    <x v="111"/>
    <x v="113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8"/>
    <n v="8"/>
    <x v="112"/>
    <x v="114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1"/>
    <n v="1"/>
    <x v="113"/>
    <x v="115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12"/>
    <n v="12"/>
    <x v="114"/>
    <x v="116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53"/>
    <n v="53"/>
    <x v="115"/>
    <x v="117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7"/>
    <n v="7"/>
    <x v="116"/>
    <x v="118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4"/>
    <x v="77"/>
    <x v="79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783"/>
    <n v="622"/>
    <x v="117"/>
    <x v="119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278"/>
    <n v="476"/>
    <x v="118"/>
    <x v="120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1605"/>
    <n v="1427"/>
    <x v="119"/>
    <x v="121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120"/>
    <x v="122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121"/>
    <n v="147"/>
    <x v="121"/>
    <x v="123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429"/>
    <n v="363"/>
    <x v="122"/>
    <x v="124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3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2"/>
    <n v="2"/>
    <x v="69"/>
    <x v="71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5"/>
    <n v="5"/>
    <x v="123"/>
    <x v="125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41"/>
    <n v="41"/>
    <x v="124"/>
    <x v="126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3"/>
    <n v="3"/>
    <x v="125"/>
    <x v="127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4"/>
    <x v="77"/>
    <x v="79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9549"/>
    <n v="5045"/>
    <x v="126"/>
    <x v="128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2649"/>
    <n v="3732"/>
    <x v="127"/>
    <x v="129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2"/>
    <n v="2"/>
    <x v="105"/>
    <x v="130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3805"/>
    <n v="3384"/>
    <x v="128"/>
    <x v="131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2"/>
    <n v="2"/>
    <x v="129"/>
    <x v="132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76"/>
    <n v="93"/>
    <x v="130"/>
    <x v="133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538"/>
    <n v="455"/>
    <x v="131"/>
    <x v="134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2"/>
    <n v="19"/>
    <x v="132"/>
    <x v="135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4"/>
    <n v="4"/>
    <x v="133"/>
    <x v="136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11"/>
    <n v="11"/>
    <x v="134"/>
    <x v="137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14"/>
    <n v="14"/>
    <x v="135"/>
    <x v="138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2"/>
    <n v="2"/>
    <x v="136"/>
    <x v="139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6"/>
    <n v="6"/>
    <x v="137"/>
    <x v="140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44"/>
    <n v="44"/>
    <x v="138"/>
    <x v="141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5"/>
    <n v="5"/>
    <x v="139"/>
    <x v="142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2"/>
    <x v="77"/>
    <x v="143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a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6424"/>
    <n v="4412"/>
    <x v="140"/>
    <x v="144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a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3015"/>
    <n v="2891"/>
    <x v="141"/>
    <x v="145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a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3"/>
    <n v="3"/>
    <x v="142"/>
    <x v="146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4519"/>
    <n v="4019"/>
    <x v="143"/>
    <x v="147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3"/>
    <n v="3"/>
    <x v="144"/>
    <x v="148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123"/>
    <n v="150"/>
    <x v="145"/>
    <x v="149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1010"/>
    <n v="855"/>
    <x v="146"/>
    <x v="150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5"/>
    <n v="13"/>
    <x v="110"/>
    <x v="112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39"/>
    <n v="39"/>
    <x v="147"/>
    <x v="151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1"/>
    <n v="1"/>
    <x v="148"/>
    <x v="152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2"/>
    <n v="2"/>
    <x v="59"/>
    <x v="61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3"/>
    <n v="3"/>
    <x v="149"/>
    <x v="153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30"/>
    <n v="30"/>
    <x v="150"/>
    <x v="154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0"/>
    <n v="20"/>
    <x v="151"/>
    <x v="155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6"/>
    <n v="6"/>
    <x v="76"/>
    <x v="78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6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3"/>
    <n v="2"/>
    <x v="152"/>
    <x v="143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2902"/>
    <n v="1036"/>
    <x v="153"/>
    <x v="156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309"/>
    <n v="369"/>
    <x v="154"/>
    <x v="157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3046"/>
    <n v="2709"/>
    <x v="155"/>
    <x v="158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156"/>
    <x v="159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48"/>
    <n v="59"/>
    <x v="157"/>
    <x v="160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767"/>
    <n v="649"/>
    <x v="158"/>
    <x v="161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3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1"/>
    <n v="1"/>
    <x v="148"/>
    <x v="152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17"/>
    <n v="17"/>
    <x v="159"/>
    <x v="162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3"/>
    <n v="3"/>
    <x v="149"/>
    <x v="153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101"/>
    <n v="101"/>
    <x v="160"/>
    <x v="163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1"/>
    <n v="21"/>
    <x v="161"/>
    <x v="164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3"/>
    <n v="3"/>
    <x v="125"/>
    <x v="127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7"/>
    <n v="7"/>
    <x v="64"/>
    <x v="165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2590"/>
    <n v="2426"/>
    <x v="162"/>
    <x v="166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376"/>
    <n v="734"/>
    <x v="163"/>
    <x v="167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2"/>
    <n v="2"/>
    <x v="105"/>
    <x v="107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4189"/>
    <n v="3725"/>
    <x v="164"/>
    <x v="168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2"/>
    <n v="2"/>
    <x v="165"/>
    <x v="169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94"/>
    <n v="115"/>
    <x v="166"/>
    <x v="170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631"/>
    <n v="534"/>
    <x v="167"/>
    <x v="171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5"/>
    <n v="11"/>
    <x v="110"/>
    <x v="112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3"/>
    <n v="3"/>
    <x v="70"/>
    <x v="72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12"/>
    <n v="12"/>
    <x v="168"/>
    <x v="172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2"/>
    <n v="2"/>
    <x v="169"/>
    <x v="173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4"/>
    <n v="4"/>
    <x v="170"/>
    <x v="174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6"/>
    <n v="6"/>
    <x v="137"/>
    <x v="140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4"/>
    <n v="24"/>
    <x v="171"/>
    <x v="175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4"/>
    <n v="4"/>
    <x v="62"/>
    <x v="64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4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3"/>
    <n v="2"/>
    <x v="152"/>
    <x v="143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3130"/>
    <n v="3115"/>
    <x v="172"/>
    <x v="176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3505"/>
    <n v="2145"/>
    <x v="173"/>
    <x v="177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1"/>
    <n v="1"/>
    <x v="174"/>
    <x v="130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2775"/>
    <n v="2468"/>
    <x v="175"/>
    <x v="178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176"/>
    <x v="179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126"/>
    <n v="153"/>
    <x v="177"/>
    <x v="180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353"/>
    <n v="299"/>
    <x v="178"/>
    <x v="181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0"/>
    <n v="21"/>
    <x v="56"/>
    <x v="58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17"/>
    <n v="17"/>
    <x v="179"/>
    <x v="182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7"/>
    <n v="7"/>
    <x v="180"/>
    <x v="183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6"/>
    <n v="6"/>
    <x v="181"/>
    <x v="184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9"/>
    <n v="9"/>
    <x v="182"/>
    <x v="185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16"/>
    <n v="16"/>
    <x v="183"/>
    <x v="186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8"/>
    <n v="8"/>
    <x v="184"/>
    <x v="187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5"/>
    <n v="5"/>
    <x v="139"/>
    <x v="142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5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7"/>
    <n v="7"/>
    <x v="64"/>
    <x v="165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599"/>
    <n v="1107"/>
    <x v="185"/>
    <x v="188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160"/>
    <n v="235"/>
    <x v="186"/>
    <x v="189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951"/>
    <n v="846"/>
    <x v="187"/>
    <x v="190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188"/>
    <x v="191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145"/>
    <n v="176"/>
    <x v="189"/>
    <x v="192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527"/>
    <n v="445"/>
    <x v="190"/>
    <x v="193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2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2"/>
    <n v="2"/>
    <x v="191"/>
    <x v="194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12"/>
    <n v="12"/>
    <x v="99"/>
    <x v="101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21"/>
    <n v="21"/>
    <x v="192"/>
    <x v="195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4"/>
    <n v="4"/>
    <x v="193"/>
    <x v="196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3"/>
    <n v="3"/>
    <x v="125"/>
    <x v="127"/>
  </r>
  <r>
    <n v="6"/>
    <s v="Un Nuevo Contrato Social y Ambiental para la Bogot√° del Siglo XXI"/>
    <n v="2021"/>
    <n v="1"/>
    <n v="222"/>
    <x v="2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5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184"/>
    <n v="763"/>
    <x v="194"/>
    <x v="197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495"/>
    <n v="962"/>
    <x v="195"/>
    <x v="198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0"/>
    <n v="9"/>
    <x v="56"/>
    <x v="58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30"/>
    <n v="30"/>
    <x v="196"/>
    <x v="199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2"/>
    <n v="2"/>
    <x v="191"/>
    <x v="194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5"/>
    <n v="5"/>
    <x v="88"/>
    <x v="90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106"/>
    <n v="106"/>
    <x v="197"/>
    <x v="200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10"/>
    <n v="10"/>
    <x v="198"/>
    <x v="201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119"/>
    <n v="119"/>
    <x v="199"/>
    <x v="202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12"/>
    <n v="12"/>
    <x v="200"/>
    <x v="203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7"/>
    <n v="7"/>
    <x v="116"/>
    <x v="118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3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3"/>
    <n v="4"/>
    <x v="152"/>
    <x v="79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700"/>
    <n v="1125"/>
    <x v="201"/>
    <x v="204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588"/>
    <n v="129"/>
    <x v="202"/>
    <x v="205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458"/>
    <n v="407"/>
    <x v="203"/>
    <x v="206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1"/>
    <n v="1"/>
    <x v="204"/>
    <x v="207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205"/>
    <n v="251"/>
    <x v="205"/>
    <x v="208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339"/>
    <n v="288"/>
    <x v="206"/>
    <x v="209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5"/>
    <n v="3"/>
    <x v="110"/>
    <x v="112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23"/>
    <n v="23"/>
    <x v="207"/>
    <x v="210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2"/>
    <n v="2"/>
    <x v="191"/>
    <x v="194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88"/>
    <n v="88"/>
    <x v="208"/>
    <x v="211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44"/>
    <n v="44"/>
    <x v="89"/>
    <x v="91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14"/>
    <n v="14"/>
    <x v="209"/>
    <x v="212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36"/>
    <n v="36"/>
    <x v="210"/>
    <x v="213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4"/>
    <n v="24"/>
    <x v="171"/>
    <x v="175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8"/>
    <n v="8"/>
    <x v="211"/>
    <x v="214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2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4"/>
    <x v="77"/>
    <x v="79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61"/>
    <n v="640"/>
    <x v="212"/>
    <x v="215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1273"/>
    <n v="247"/>
    <x v="213"/>
    <x v="216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6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6"/>
    <n v="6"/>
    <x v="214"/>
    <x v="217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5"/>
    <n v="5"/>
    <x v="88"/>
    <x v="90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10"/>
    <n v="10"/>
    <x v="215"/>
    <x v="218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2"/>
    <n v="2"/>
    <x v="136"/>
    <x v="139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3"/>
    <n v="3"/>
    <x v="216"/>
    <x v="219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8"/>
    <n v="8"/>
    <x v="184"/>
    <x v="187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0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7"/>
    <n v="7"/>
    <x v="64"/>
    <x v="165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809"/>
    <n v="1605"/>
    <x v="217"/>
    <x v="220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1067"/>
    <n v="928"/>
    <x v="218"/>
    <x v="221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699"/>
    <n v="622"/>
    <x v="219"/>
    <x v="222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5"/>
    <n v="17"/>
    <x v="110"/>
    <x v="112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2"/>
    <n v="2"/>
    <x v="59"/>
    <x v="61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2"/>
    <n v="2"/>
    <x v="136"/>
    <x v="139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7"/>
    <n v="7"/>
    <x v="100"/>
    <x v="102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8"/>
    <n v="28"/>
    <x v="220"/>
    <x v="223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3"/>
    <n v="3"/>
    <x v="125"/>
    <x v="127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0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4"/>
    <n v="2"/>
    <x v="77"/>
    <x v="143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111"/>
    <n v="320"/>
    <x v="221"/>
    <x v="224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88"/>
    <n v="88"/>
    <x v="222"/>
    <x v="225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1"/>
    <n v="1"/>
    <x v="174"/>
    <x v="130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0"/>
    <n v="7"/>
    <x v="56"/>
    <x v="58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96"/>
    <n v="96"/>
    <x v="223"/>
    <x v="226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2"/>
    <s v="Desarrollar Actividades de servicios de informaci√≥n para el sector art√≠stico y cultural."/>
    <n v="0"/>
    <m/>
    <n v="0"/>
    <m/>
    <n v="6"/>
    <n v="6"/>
    <x v="224"/>
    <x v="227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11"/>
    <n v="11"/>
    <x v="134"/>
    <x v="137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11"/>
    <n v="11"/>
    <x v="225"/>
    <x v="228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5"/>
    <s v="Realizar Actividades  de creaci√≥n art√≠stica y cultural"/>
    <n v="0"/>
    <m/>
    <n v="0"/>
    <m/>
    <n v="5"/>
    <n v="5"/>
    <x v="72"/>
    <x v="74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6"/>
    <s v="Realizar Actividades de apropiaci√≥n de las pr√°cticas art√≠sticas"/>
    <n v="0"/>
    <m/>
    <n v="0"/>
    <m/>
    <n v="302"/>
    <n v="302"/>
    <x v="226"/>
    <x v="229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173"/>
    <n v="173"/>
    <x v="227"/>
    <x v="230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0"/>
    <n v="20"/>
    <x v="151"/>
    <x v="155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40"/>
    <n v="40"/>
    <x v="228"/>
    <x v="231"/>
  </r>
  <r>
    <n v="6"/>
    <s v="Un Nuevo Contrato Social y Ambiental para la Bogot√° del Siglo XXI"/>
    <n v="2021"/>
    <n v="1"/>
    <n v="222"/>
    <x v="2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4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2829"/>
    <n v="3643"/>
    <x v="229"/>
    <x v="232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299"/>
    <n v="616"/>
    <x v="230"/>
    <x v="233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2"/>
    <n v="2"/>
    <x v="105"/>
    <x v="107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1579"/>
    <n v="1404"/>
    <x v="231"/>
    <x v="234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2"/>
    <n v="2"/>
    <x v="232"/>
    <x v="235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333"/>
    <n v="405"/>
    <x v="233"/>
    <x v="236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537"/>
    <n v="455"/>
    <x v="234"/>
    <x v="134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3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7"/>
    <n v="7"/>
    <x v="235"/>
    <x v="237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2"/>
    <n v="2"/>
    <x v="59"/>
    <x v="61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4"/>
    <n v="4"/>
    <x v="236"/>
    <x v="238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12"/>
    <n v="12"/>
    <x v="200"/>
    <x v="203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0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3"/>
    <n v="1"/>
    <x v="152"/>
    <x v="239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4150"/>
    <n v="4342"/>
    <x v="237"/>
    <x v="240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649"/>
    <n v="2739"/>
    <x v="238"/>
    <x v="241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m/>
    <n v="0"/>
    <m/>
    <n v="2"/>
    <n v="1"/>
    <x v="105"/>
    <x v="242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m/>
    <n v="0"/>
    <m/>
    <n v="3185"/>
    <n v="2832"/>
    <x v="239"/>
    <x v="243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m/>
    <n v="0"/>
    <m/>
    <n v="2"/>
    <n v="2"/>
    <x v="240"/>
    <x v="244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m/>
    <n v="0"/>
    <m/>
    <n v="183"/>
    <n v="223"/>
    <x v="241"/>
    <x v="245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Locali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m/>
    <n v="0"/>
    <m/>
    <n v="552"/>
    <n v="467"/>
    <x v="242"/>
    <x v="246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9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1"/>
    <s v="Realizar Actividades  de generaci√≥n y difusi√≥n de conocimiento del campo de las artes."/>
    <n v="0"/>
    <m/>
    <n v="0"/>
    <m/>
    <n v="10"/>
    <n v="10"/>
    <x v="243"/>
    <x v="247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5"/>
    <n v="5"/>
    <x v="244"/>
    <x v="248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6"/>
    <n v="6"/>
    <x v="245"/>
    <x v="249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7"/>
    <s v="Realizar Actividades de circulaci√≥n art√≠stica y cultural"/>
    <n v="0"/>
    <m/>
    <n v="0"/>
    <m/>
    <n v="20"/>
    <n v="20"/>
    <x v="246"/>
    <x v="250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21"/>
    <n v="21"/>
    <x v="161"/>
    <x v="251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20"/>
    <n v="20"/>
    <x v="247"/>
    <x v="252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5"/>
    <n v="14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Localidad  -  Actividades Culturales Con Las Comunidades Para Establecer Di√°logos"/>
    <n v="1"/>
    <s v="Alcanzar actividades culturales con las comunidades para establecer di√°logos entorno a idearios comunes"/>
    <n v="0"/>
    <m/>
    <n v="0"/>
    <m/>
    <n v="3"/>
    <n v="2"/>
    <x v="152"/>
    <x v="143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m/>
    <n v="0"/>
    <m/>
    <n v="60"/>
    <n v="103"/>
    <x v="248"/>
    <x v="253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m/>
    <n v="0"/>
    <m/>
    <n v="103"/>
    <n v="7"/>
    <x v="249"/>
    <x v="254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Localidad  -  Actividades De Circulaci√≥n, Creaci√≥n, Apropiaci√≥n Literaria"/>
    <n v="3"/>
    <s v="Realizar actividades de promoci√≥n de lectura de m√≠nimo 45 minutos de duraci√≥n cada una."/>
    <n v="0"/>
    <m/>
    <n v="0"/>
    <m/>
    <n v="1"/>
    <n v="0"/>
    <x v="97"/>
    <x v="99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m/>
    <n v="0"/>
    <m/>
    <n v="1"/>
    <n v="1"/>
    <x v="148"/>
    <x v="152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4"/>
    <s v="Realizar Actividades de educaci√≥n informal en √°reas art√≠sticas y culturales."/>
    <n v="0"/>
    <m/>
    <n v="0"/>
    <m/>
    <n v="2"/>
    <n v="2"/>
    <x v="59"/>
    <x v="61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8"/>
    <s v="Realizar Actividades de educaci√≥n informal al sector art√≠stico y cultural"/>
    <n v="0"/>
    <m/>
    <n v="0"/>
    <m/>
    <n v="7"/>
    <n v="7"/>
    <x v="250"/>
    <x v="255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Localidad  -  Actividades Art√≠sticas De Circulaci√≥n, Generaci√≥n Y Difusi√≥n Del Conocimiento En El Campo De Las Artes"/>
    <n v="9"/>
    <s v="Desarrollar Servicios de asistencia t√©cnica en gesti√≥n art√≠stica y cultural."/>
    <n v="0"/>
    <m/>
    <n v="0"/>
    <m/>
    <n v="2"/>
    <n v="2"/>
    <x v="102"/>
    <x v="104"/>
  </r>
  <r>
    <n v="6"/>
    <s v="Un Nuevo Contrato Social y Ambiental para la Bogot√° del Siglo XXI"/>
    <n v="2021"/>
    <n v="1"/>
    <n v="222"/>
    <x v="2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Locali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m/>
    <n v="0"/>
    <m/>
    <n v="3"/>
    <n v="3"/>
    <x v="63"/>
    <x v="65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1"/>
    <s v="Alcanzar N√∫mero Usuarios en Redes Sociales"/>
    <n v="0"/>
    <n v="0"/>
    <n v="211667715"/>
    <n v="211667715"/>
    <n v="2045000"/>
    <n v="2227960"/>
    <x v="251"/>
    <x v="256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2"/>
    <s v="Lograr N√∫mero Apariciones en medios de comunicaci√≥n"/>
    <n v="0"/>
    <n v="0"/>
    <n v="260498865"/>
    <n v="182824156"/>
    <n v="2000"/>
    <n v="2823"/>
    <x v="252"/>
    <x v="257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3"/>
    <s v="Lograr N√∫mero Visitas en la p√°gina Web"/>
    <n v="0"/>
    <n v="0"/>
    <n v="116199925"/>
    <n v="97896396"/>
    <n v="1400000"/>
    <n v="1847586"/>
    <x v="253"/>
    <x v="258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4"/>
    <s v="Alcanzar Porcentaje de implementaci√≥n del MIPG que permita integrar los sistemas de desarrollo administrativo y gesti√≥n de calidad y su articulaci√≥n con el sistema de control interno"/>
    <n v="0"/>
    <n v="0"/>
    <n v="698054156"/>
    <n v="689713598"/>
    <n v="80"/>
    <n v="61.6"/>
    <x v="254"/>
    <x v="259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5"/>
    <s v="Lograr, dise√±ar e implementar el Porcentaje de  la estrat√©gia de comunicaci√≥n interna y externa"/>
    <n v="0"/>
    <n v="0"/>
    <n v="78423200"/>
    <n v="78423200"/>
    <n v="25"/>
    <n v="19.399999999999999"/>
    <x v="255"/>
    <x v="260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6"/>
    <s v="Integrar Porcentaje de los sistemas de informaci√≥n de la entidad para aseguramiento y flujo de datos"/>
    <n v="0"/>
    <n v="0"/>
    <n v="467501335"/>
    <n v="467497467"/>
    <n v="58.3"/>
    <n v="43.2"/>
    <x v="256"/>
    <x v="261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7"/>
    <s v="Dise√±ar Porcentaje de un sistema de aprendizaje por enfoques que promueva la apropiaci√≥n de la comunidad institucional"/>
    <n v="0"/>
    <m/>
    <n v="0"/>
    <m/>
    <n v="50"/>
    <n v="36.9"/>
    <x v="14"/>
    <x v="4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902"/>
    <s v="Consolidaci√≥n integral de la gesti√≥n administrativa y modernizaci√≥n institucional en Bogot√°"/>
    <n v="1"/>
    <s v="04. Inversion no georeferenciable"/>
    <s v="Todas Las Sedes De Idartes  -  Gesti√≥n Administrativa Y Fortalecimiento Institucional"/>
    <n v="8"/>
    <s v="Mantener en N√∫mero Sedes y escenarios la operaci√≥n eficiente y oportuna en la entidad, mediante provisi√≥n de servicios y aseguramiento para las sedes y escenarios a cargo de la entidad"/>
    <n v="0"/>
    <n v="0"/>
    <n v="100"/>
    <n v="100"/>
    <n v="34"/>
    <n v="34"/>
    <x v="257"/>
    <x v="262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7"/>
    <s v="Gesti√≥n P√∫blica Local"/>
    <n v="7622"/>
    <s v="Modernizaci√≥n integral de la Gesti√≥n Administrativa y fortalecimiento institucional Bogot√° D.C."/>
    <n v="1"/>
    <s v="04. Inversion no georeferenciable"/>
    <s v="Entidad  -  Gesti√≥n Administrativa Y Fortalecimiento Institucional"/>
    <n v="2"/>
    <s v="Lograr Apariciones en medios de comunicaci√≥n"/>
    <n v="0"/>
    <n v="0"/>
    <n v="20524135"/>
    <n v="20524135"/>
    <n v="0"/>
    <m/>
    <x v="44"/>
    <x v="47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7"/>
    <s v="Gesti√≥n P√∫blica Local"/>
    <n v="7622"/>
    <s v="Modernizaci√≥n integral de la Gesti√≥n Administrativa y fortalecimiento institucional Bogot√° D.C."/>
    <n v="1"/>
    <s v="04. Inversion no georeferenciable"/>
    <s v="Entidad  -  Gesti√≥n Administrativa Y Fortalecimiento Institucional"/>
    <n v="4"/>
    <s v="Alcanzarel porciento De implementaci√≥n del MIPG que permita integrar los sistemas de desarrollo administrativo y de gesti√≥n de calidad y su articulaci√≥n con el sistema de control interno"/>
    <n v="0"/>
    <n v="0"/>
    <n v="44143808"/>
    <n v="44143808"/>
    <n v="0"/>
    <m/>
    <x v="44"/>
    <x v="47"/>
  </r>
  <r>
    <n v="6"/>
    <s v="Un Nuevo Contrato Social y Ambiental para la Bogot√° del Siglo XXI"/>
    <n v="2021"/>
    <n v="1"/>
    <n v="222"/>
    <x v="2"/>
    <n v="93"/>
    <s v="Sector Cultura, recreaci√≥n y deporte"/>
    <n v="66"/>
    <x v="3"/>
    <s v="Localizaci√≥n"/>
    <n v="5"/>
    <s v="Construir Bogot√° Regi√≥n con gobierno abierto, transparente y ciudadan√≠a consciente"/>
    <n v="57"/>
    <s v="Gesti√≥n P√∫blica Local"/>
    <n v="7622"/>
    <s v="Modernizaci√≥n integral de la Gesti√≥n Administrativa y fortalecimiento institucional Bogot√° D.C."/>
    <n v="1"/>
    <s v="04. Inversion no georeferenciable"/>
    <s v="Entidad  -  Gesti√≥n Administrativa Y Fortalecimiento Institucional"/>
    <n v="8"/>
    <s v="Mantener en Sedes Sedes y escenarios la operaci√≥n eficiente y oportuna en la entidad mediante provisi√≥n de servicios y aseguramiento para las sedes y escenarios a cargo de la entidad"/>
    <n v="0"/>
    <n v="0"/>
    <n v="2175626597"/>
    <n v="2175626597"/>
    <n v="0"/>
    <m/>
    <x v="44"/>
    <x v="4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1"/>
    <s v="Atender Beneficiarios  ni√±os y ni√±as de primera infancia, mujeres gestantes y cuidadores a trav√©s de experiencias art√≠sticas en encuentros grupales"/>
    <n v="0"/>
    <n v="0"/>
    <n v="201024000"/>
    <n v="201024000"/>
    <n v="0"/>
    <m/>
    <x v="44"/>
    <x v="4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2"/>
    <s v="Lograr Beneficiarios  ni√±os y ni√±as de primera infancia, mujeres gestantes y cuidadores que acceden a contenidos art√≠sticos digitales y/o f√≠sicos, a favor de los derechos culturales"/>
    <n v="0"/>
    <n v="0"/>
    <n v="26947400"/>
    <n v="26947400"/>
    <n v="1500"/>
    <n v="1213"/>
    <x v="258"/>
    <x v="263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3"/>
    <s v="Alcanzar beneficiarios  ni√±os y ni√±as de primera infancia, mujeres gestantes y cuidadores que participan en procesos de circulaci√≥n de experiencias y obras art√≠sticas, a favor de los derechos culturales."/>
    <n v="0"/>
    <n v="0"/>
    <n v="21397233"/>
    <n v="21397233"/>
    <n v="12465"/>
    <m/>
    <x v="259"/>
    <x v="4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4"/>
    <s v="Alcanzar espacios adecuados para los ni√±os y ni√±as de cero a cinco a√±os y mujeres gestantes mediante la asesor√≠a, acompa√±amiento y/o ambientaci√≥n de espacios para el acercamiento del arte a la primera infancia."/>
    <n v="0"/>
    <n v="0"/>
    <n v="3180000"/>
    <n v="3180000"/>
    <n v="0"/>
    <m/>
    <x v="44"/>
    <x v="4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5"/>
    <s v="Fortalecer Agentes educativos y culturales, artistas comunitarios y cuidadores en torno a las artes y la primera infancia"/>
    <n v="0"/>
    <n v="0"/>
    <n v="42802984"/>
    <n v="42802984"/>
    <n v="1000"/>
    <n v="783"/>
    <x v="260"/>
    <x v="26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2"/>
    <s v="Educaci√≥n inicial: Bases s√≥lidas para la vida"/>
    <n v="7617"/>
    <s v="Aportes al desarrollo integral a trav√©s de las artes para la primera infancia en Bogot√° D.C."/>
    <n v="1"/>
    <s v="04. Inversion no georeferenciable"/>
    <s v="Localidad  -  Experiencias Art√≠sticas, Circulaci√≥n De Obras Y Contenidos Para La Primera Infancia Y La Adecuaci√≥n De Espacios F√≠sicos(Laboratorios)."/>
    <n v="6"/>
    <s v="Generar Publicaciones de documentos sobre procesos de investigaci√≥n en torno al arte y la primera infancia"/>
    <n v="0"/>
    <n v="0"/>
    <n v="35483233"/>
    <n v="12585336"/>
    <n v="0.8"/>
    <n v="0.8"/>
    <x v="261"/>
    <x v="265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1"/>
    <s v="Alcanzar atenciones de ni√±os, ni√±as y j√≥venes de instituciones educativas distritales - IED"/>
    <n v="0"/>
    <n v="0"/>
    <n v="1206805000"/>
    <n v="1206805000"/>
    <n v="540"/>
    <n v="480"/>
    <x v="262"/>
    <x v="266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2"/>
    <s v="Realizar alianzas con entidades p√∫blicas y/o privadas de nivel distrital, nacional o internacional, que permitan establecer l√≠neas de cooperaci√≥n para mantener y fortalecer los procesos de formaci√≥n."/>
    <n v="0"/>
    <n v="0"/>
    <n v="29958716"/>
    <n v="29958716"/>
    <n v="5"/>
    <n v="5"/>
    <x v="263"/>
    <x v="26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3"/>
    <s v="Mantener centros locales de formaci√≥n art√≠stica dotados con el fin de garantizar la atenci√≥n y cobertura descentralizada de los procesos de formaci√≥n art√≠stica."/>
    <n v="0"/>
    <n v="0"/>
    <n v="2867829481"/>
    <n v="2579840321"/>
    <n v="2"/>
    <n v="0"/>
    <x v="264"/>
    <x v="268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4"/>
    <s v="Producir documentos de lineamientos y orientaciones t√©cnicas de manera f√≠sica y/o virtual para la formaci√≥n art√≠stica."/>
    <n v="0"/>
    <n v="0"/>
    <n v="1200000"/>
    <n v="1200000"/>
    <n v="0.8"/>
    <n v="0.5"/>
    <x v="265"/>
    <x v="269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5"/>
    <s v="Generar productos de investigaci√≥n para el an√°lisis y enriquecimiento del programa crea"/>
    <n v="0"/>
    <n v="0"/>
    <n v="9000000"/>
    <n v="9000000"/>
    <n v="0.4"/>
    <n v="0.3"/>
    <x v="266"/>
    <x v="270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6"/>
    <s v="Realizar actividades de visibilizaci√≥n por medios f√≠sicos y virtuales, de los procesos formativos y creativos de la poblaci√≥n atendida en el programa crea"/>
    <n v="0"/>
    <n v="0"/>
    <n v="127262336"/>
    <n v="111170336"/>
    <n v="20"/>
    <n v="17"/>
    <x v="267"/>
    <x v="271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7"/>
    <s v="Atender personas con enfoque diferencial, ampliando el ejercicio de inclusi√≥n."/>
    <n v="0"/>
    <n v="0"/>
    <n v="164820000"/>
    <n v="164820000"/>
    <n v="19"/>
    <n v="21"/>
    <x v="268"/>
    <x v="272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19"/>
    <s v="Fortalecimiento de procesos integrales de formaci√≥n art√≠stica a lo largo de la vida. Bogot√° D.C."/>
    <n v="1"/>
    <s v="04. Inversion no georeferenciable"/>
    <s v="Toda La Ciudad  -  Atenciones De Ni√±os, Ni√±as Y J√≥venes De Instituciones Educativas Distritales - Ied, Centros Locales De Formaci√≥n Art√≠stica Dotados Con El Fin De Garantizar La Atenci√≥n Y Cobertura Descentralizada De Los Procesos De Formaci√≥n Art√≠stica."/>
    <n v="8"/>
    <s v="Atender personas en procesos de formaci√≥n que posicione el quehacer art√≠stico como proyecto de vida."/>
    <n v="0"/>
    <n v="0"/>
    <n v="549065861"/>
    <n v="549065861"/>
    <n v="39"/>
    <n v="34"/>
    <x v="269"/>
    <x v="273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Toda La Ciudad  -  Actividades De Circulaci√≥n, Creaci√≥n, Apropiaci√≥n Literaria"/>
    <n v="1"/>
    <s v="Promover espacios y/o eventos para la valoraci√≥n social del libro, la lectura y la literatura en la ciudad"/>
    <n v="0"/>
    <n v="0"/>
    <n v="33647800"/>
    <n v="33647800"/>
    <n v="12"/>
    <n v="1"/>
    <x v="270"/>
    <x v="27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Toda La Ciudad  -  Actividades De Circulaci√≥n, Creaci√≥n, Apropiaci√≥n Literaria"/>
    <n v="2"/>
    <s v="Implementar acciones para el fortalecimiento del sector literario en el per√≠odo del proyecto"/>
    <n v="0"/>
    <n v="0"/>
    <n v="6110000"/>
    <n v="6110000"/>
    <n v="2"/>
    <n v="0.2"/>
    <x v="271"/>
    <x v="275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Toda La Ciudad  -  Actividades De Circulaci√≥n, Creaci√≥n, Apropiaci√≥n Literaria"/>
    <n v="3"/>
    <s v="Realizar actividades de promoci√≥n de lectura de m√≠nimo 45 minutos de duraci√≥n cada una."/>
    <n v="0"/>
    <n v="0"/>
    <n v="122501602"/>
    <n v="122501602"/>
    <n v="605"/>
    <n v="348"/>
    <x v="272"/>
    <x v="276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594"/>
    <s v="Desarrollo de las pr√°cticas literarias como derecho"/>
    <n v="1"/>
    <s v="04. Inversion no georeferenciable"/>
    <s v="Toda La Ciudad  -  Actividades De Circulaci√≥n, Creaci√≥n, Apropiaci√≥n Literaria"/>
    <n v="4"/>
    <s v="Implementar Redes funcionales , una de agentes comunitarios relacionados el libro, la lectura y la literatura y otra de puntos de encuentro de libro al viento."/>
    <n v="0"/>
    <n v="0"/>
    <n v="16165000"/>
    <n v="16165000"/>
    <n v="0.5"/>
    <n v="0.5"/>
    <x v="273"/>
    <x v="27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03"/>
    <s v="Implementaci√≥n Idartes Internacional, una ventana al mundo Bogot√° D.C."/>
    <n v="1"/>
    <s v="04. Inversion no georeferenciable"/>
    <s v="Toda La Ciudad  -  Circulaci√≥n E Intercambio, Espacios Multilaterales Para La Cultura, Fuente De Recursos"/>
    <n v="1"/>
    <s v="Desarrollar Proyectos  y/o alianzas para la cooperaci√≥n internacional."/>
    <n v="0"/>
    <n v="0"/>
    <n v="12536017"/>
    <n v="12536017"/>
    <n v="4"/>
    <n v="7"/>
    <x v="274"/>
    <x v="278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03"/>
    <s v="Implementaci√≥n Idartes Internacional, una ventana al mundo Bogot√° D.C."/>
    <n v="1"/>
    <s v="04. Inversion no georeferenciable"/>
    <s v="Toda La Ciudad  -  Circulaci√≥n E Intercambio, Espacios Multilaterales Para La Cultura, Fuente De Recursos"/>
    <n v="2"/>
    <s v="Posicionar acciones estrat√©gicas en escenarios internacionales."/>
    <n v="0"/>
    <m/>
    <n v="0"/>
    <m/>
    <n v="3"/>
    <n v="2"/>
    <x v="275"/>
    <x v="279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03"/>
    <s v="Implementaci√≥n Idartes Internacional, una ventana al mundo Bogot√° D.C."/>
    <n v="1"/>
    <s v="04. Inversion no georeferenciable"/>
    <s v="Toda La Ciudad  -  Circulaci√≥n E Intercambio, Espacios Multilaterales Para La Cultura, Fuente De Recursos"/>
    <n v="3"/>
    <s v="Identificar buenas practicas a nivel local y territorial emprendidas por las unidades de gesti√≥n de Idartes."/>
    <n v="0"/>
    <n v="0"/>
    <n v="1300000"/>
    <n v="1300000"/>
    <n v="4"/>
    <n v="6"/>
    <x v="276"/>
    <x v="280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03"/>
    <s v="Implementaci√≥n Idartes Internacional, una ventana al mundo Bogot√° D.C."/>
    <n v="1"/>
    <s v="04. Inversion no georeferenciable"/>
    <s v="Toda La Ciudad  -  Circulaci√≥n E Intercambio, Espacios Multilaterales Para La Cultura, Fuente De Recursos"/>
    <n v="4"/>
    <s v="Posicionar noticias relevantes de Idartes en medios de comunicaci√≥n y agencias internacionales."/>
    <n v="0"/>
    <n v="0"/>
    <n v="17243583"/>
    <n v="17243583"/>
    <n v="20"/>
    <n v="11"/>
    <x v="277"/>
    <x v="281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03"/>
    <s v="Implementaci√≥n Idartes Internacional, una ventana al mundo Bogot√° D.C."/>
    <n v="1"/>
    <s v="04. Inversion no georeferenciable"/>
    <s v="Toda La Ciudad  -  Circulaci√≥n E Intercambio, Espacios Multilaterales Para La Cultura, Fuente De Recursos"/>
    <n v="5"/>
    <s v="Desarrollar documento rector sobre la estrategia de internacionalizaci√≥n del Idartes."/>
    <n v="0"/>
    <n v="0"/>
    <n v="10200000"/>
    <n v="10200000"/>
    <n v="0.3"/>
    <n v="0.22"/>
    <x v="278"/>
    <x v="282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1"/>
    <s v="Realizar Actividades  de generaci√≥n y difusi√≥n de conocimiento del campo de las artes."/>
    <n v="0"/>
    <n v="0"/>
    <n v="130700000"/>
    <n v="125438000"/>
    <n v="350"/>
    <n v="302"/>
    <x v="279"/>
    <x v="283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2"/>
    <s v="Desarrollar Actividades de servicios de informaci√≥n para el sector art√≠stico y cultural."/>
    <n v="0"/>
    <n v="0"/>
    <n v="101776240"/>
    <n v="52573928"/>
    <n v="321"/>
    <n v="372"/>
    <x v="280"/>
    <x v="28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3"/>
    <s v="Realizar Actividades de apoyo para la organizaci√≥n y participaci√≥n del sector art√≠stico y cultural y la ciudadan√≠a."/>
    <n v="0"/>
    <n v="0"/>
    <n v="51950000"/>
    <n v="51950000"/>
    <n v="331"/>
    <n v="319"/>
    <x v="281"/>
    <x v="285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4"/>
    <s v="Realizar Actividades de educaci√≥n informal en √°reas art√≠sticas y culturales."/>
    <n v="0"/>
    <n v="0"/>
    <n v="185271902"/>
    <n v="185271902"/>
    <n v="717"/>
    <n v="509"/>
    <x v="282"/>
    <x v="286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5"/>
    <s v="Realizar Actividades  de creaci√≥n art√≠stica y cultural"/>
    <n v="0"/>
    <n v="0"/>
    <n v="779934424"/>
    <n v="779934424"/>
    <n v="590"/>
    <n v="450"/>
    <x v="283"/>
    <x v="28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6"/>
    <s v="Realizar Actividades de apropiaci√≥n de las pr√°cticas art√≠sticas"/>
    <n v="0"/>
    <n v="0"/>
    <n v="413441691"/>
    <n v="413441691"/>
    <n v="453"/>
    <n v="234"/>
    <x v="284"/>
    <x v="288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7"/>
    <s v="Realizar Actividades de circulaci√≥n art√≠stica y cultural"/>
    <n v="0"/>
    <n v="0"/>
    <n v="3225990146"/>
    <n v="1449739192"/>
    <n v="3682"/>
    <n v="493"/>
    <x v="285"/>
    <x v="289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8"/>
    <s v="Realizar Actividades de educaci√≥n informal al sector art√≠stico y cultural"/>
    <n v="0"/>
    <n v="0"/>
    <n v="43800000"/>
    <n v="43800000"/>
    <n v="591"/>
    <n v="383"/>
    <x v="286"/>
    <x v="290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5"/>
    <s v="Fortalecimiento a las Artes, territorios y cotidianidades"/>
    <n v="1"/>
    <s v="04. Inversion no georeferenciable"/>
    <s v="Toda La Ciudad  -  Actividades Art√≠sticas De Circulaci√≥n, Generaci√≥n Y Difusi√≥n Del Conocimiento En El Campo De Las Artes"/>
    <n v="9"/>
    <s v="Desarrollar Servicios de asistencia t√©cnica en gesti√≥n art√≠stica y cultural."/>
    <n v="0"/>
    <n v="0"/>
    <n v="1361412985"/>
    <n v="1361412985"/>
    <n v="311"/>
    <n v="99"/>
    <x v="287"/>
    <x v="291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0"/>
    <s v="Identificaci√≥n, reconocimiento y valoraci√≥n de las pr√°cticas art√≠sticas a trav√©s del fomento en Bogot√° D.C."/>
    <n v="1"/>
    <s v="04. Inversion no georeferenciable"/>
    <s v="Toda La Ciudad  -  Mecanismos De Apropiaci√≥n Y De Asignaci√≥n De Recursos Econ√≥micos"/>
    <n v="1"/>
    <s v="Otorgar est√≠mulos  para fortalecer los procesos, proyectos e iniciativas desarrolladas por los agentes culturales, art√≠sticos y patrimoniales, de la ciudad, a trav√©s de la entrega de est√≠mulos mediante convocatorias p√∫blicas"/>
    <n v="0"/>
    <n v="0"/>
    <n v="7293289904"/>
    <n v="7131484904"/>
    <n v="1572"/>
    <n v="1343"/>
    <x v="288"/>
    <x v="292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0"/>
    <s v="Identificaci√≥n, reconocimiento y valoraci√≥n de las pr√°cticas art√≠sticas a trav√©s del fomento en Bogot√° D.C."/>
    <n v="1"/>
    <s v="04. Inversion no georeferenciable"/>
    <s v="Toda La Ciudad  -  Mecanismos De Apropiaci√≥n Y De Asignaci√≥n De Recursos Econ√≥micos"/>
    <n v="2"/>
    <s v="Realizar contratos  para fortalecer los programas alianzas estrat√©gicas, apoyos metropolitanos y apoyos concertados en coordinaci√≥n con otros sectores y agentes del sector, a partir de la implementaci√≥n de otros mecanismos y ampliaci√≥n de oportunidades de participaci√≥n"/>
    <n v="0"/>
    <n v="0"/>
    <n v="317307537"/>
    <n v="317307537"/>
    <n v="43"/>
    <n v="43"/>
    <x v="289"/>
    <x v="293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0"/>
    <s v="Identificaci√≥n, reconocimiento y valoraci√≥n de las pr√°cticas art√≠sticas a trav√©s del fomento en Bogot√° D.C."/>
    <n v="1"/>
    <s v="04. Inversion no georeferenciable"/>
    <s v="Toda La Ciudad  -  Mecanismos De Apropiaci√≥n Y De Asignaci√≥n De Recursos Econ√≥micos"/>
    <n v="3"/>
    <s v="Implementar mecanismo  de acompa√±amiento, evaluaci√≥n y medici√≥n que permita establecer el impacto de las acciones institucionales de fomento a las pr√°cticas art√≠sticas en relaci√≥n con las din√°micas propias del sector"/>
    <n v="0"/>
    <n v="0"/>
    <n v="705078140"/>
    <n v="705078140"/>
    <n v="0.2"/>
    <n v="7.0000000000000007E-2"/>
    <x v="290"/>
    <x v="29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0"/>
    <s v="Identificaci√≥n, reconocimiento y valoraci√≥n de las pr√°cticas art√≠sticas a trav√©s del fomento en Bogot√° D.C."/>
    <n v="1"/>
    <s v="04. Inversion no georeferenciable"/>
    <s v="Toda La Ciudad  -  Mecanismos De Apropiaci√≥n Y De Asignaci√≥n De Recursos Econ√≥micos"/>
    <n v="4"/>
    <s v="Implementar y consolidar Programa  Distrital de Salas Concertadas incrementando su impacto en otros sectores a partir de su redise√±o, implementaci√≥n de otros mecanismos y ampliaci√≥n de oportunidades de participaci√≥n"/>
    <n v="0"/>
    <n v="0"/>
    <n v="535477063"/>
    <n v="535477063"/>
    <n v="1"/>
    <n v="0.67"/>
    <x v="291"/>
    <x v="295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0"/>
    <s v="Identificaci√≥n, reconocimiento y valoraci√≥n de las pr√°cticas art√≠sticas a trav√©s del fomento en Bogot√° D.C."/>
    <n v="1"/>
    <s v="04. Inversion no georeferenciable"/>
    <s v="Toda La Ciudad  -  Mecanismos De Apropiaci√≥n Y De Asignaci√≥n De Recursos Econ√≥micos"/>
    <n v="5"/>
    <s v="Promover Porciento de acciones de fortalecimiento para generar estrategias de fomento a la equidad, el reconocimiento de la diversidad y la interculturalidad ciudadana a trav√©s de acciones que fortalezcan diferentes capacidades de los agentes del sector"/>
    <n v="0"/>
    <n v="0"/>
    <n v="444375395"/>
    <n v="444375395"/>
    <n v="100"/>
    <n v="17"/>
    <x v="292"/>
    <x v="296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7"/>
    <s v="Actualizaci√≥n Intervenci√≥n y mejoramiento de la infraestructura cultural para el disfrute de las pr√°cticas art√≠sticas y culturales Bogot√° D.C."/>
    <n v="1"/>
    <s v="04. Inversion no georeferenciable"/>
    <s v="Toda La Ciudad  -  Intervenci√≥n Integral De Los Equipamientos Culturales Como Teatro San Jorge Y Teatro El Parque Se Busca El Mejoramiento De Su Infraestructura A Trav√©s De La Obra Civil Que Garantice La Cualificaci√≥n Del Espacio Esc√©nico"/>
    <n v="1"/>
    <s v="Elaborar Porciento  de los diagn√≥sticos de los equipamientos a intervenir"/>
    <n v="0"/>
    <m/>
    <n v="0"/>
    <m/>
    <n v="25"/>
    <n v="6"/>
    <x v="293"/>
    <x v="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7"/>
    <s v="Actualizaci√≥n Intervenci√≥n y mejoramiento de la infraestructura cultural para el disfrute de las pr√°cticas art√≠sticas y culturales Bogot√° D.C."/>
    <n v="1"/>
    <s v="04. Inversion no georeferenciable"/>
    <s v="Toda La Ciudad  -  Intervenci√≥n Integral De Los Equipamientos Culturales Como Teatro San Jorge Y Teatro El Parque Se Busca El Mejoramiento De Su Infraestructura A Trav√©s De La Obra Civil Que Garantice La Cualificaci√≥n Del Espacio Esc√©nico"/>
    <n v="2"/>
    <s v="Realizar Porciento de la Obra civil de reforzamiento y ampliaci√≥n de los Equipamientos Culturales"/>
    <n v="0"/>
    <m/>
    <n v="0"/>
    <m/>
    <n v="22.98"/>
    <n v="10"/>
    <x v="294"/>
    <x v="29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7"/>
    <s v="Actualizaci√≥n Intervenci√≥n y mejoramiento de la infraestructura cultural para el disfrute de las pr√°cticas art√≠sticas y culturales Bogot√° D.C."/>
    <n v="1"/>
    <s v="04. Inversion no georeferenciable"/>
    <s v="Toda La Ciudad  -  Intervenci√≥n Integral De Los Equipamientos Culturales Como Teatro San Jorge Y Teatro El Parque Se Busca El Mejoramiento De Su Infraestructura A Trav√©s De La Obra Civil Que Garantice La Cualificaci√≥n Del Espacio Esc√©nico"/>
    <n v="3"/>
    <s v="Desarrollar Porciento de la interventor√≠a a los contratos de obra de los Equipamientos Culturales"/>
    <n v="0"/>
    <n v="0"/>
    <n v="88089935"/>
    <n v="80296054"/>
    <n v="17.940000000000001"/>
    <n v="7"/>
    <x v="295"/>
    <x v="298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7"/>
    <s v="Actualizaci√≥n Intervenci√≥n y mejoramiento de la infraestructura cultural para el disfrute de las pr√°cticas art√≠sticas y culturales Bogot√° D.C."/>
    <n v="1"/>
    <s v="04. Inversion no georeferenciable"/>
    <s v="Toda La Ciudad  -  Intervenci√≥n Integral De Los Equipamientos Culturales Como Teatro San Jorge Y Teatro El Parque Se Busca El Mejoramiento De Su Infraestructura A Trav√©s De La Obra Civil Que Garantice La Cualificaci√≥n Del Espacio Esc√©nico"/>
    <n v="4"/>
    <s v="Realizar Porciento de la dotaci√≥n de suministros y servicio para la  actualizaci√≥n y mantenimiento especializado de los equipamientos culturales."/>
    <n v="0"/>
    <n v="0"/>
    <n v="218425719"/>
    <n v="218425719"/>
    <n v="5"/>
    <n v="5"/>
    <x v="296"/>
    <x v="299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07"/>
    <s v="Actualizaci√≥n Intervenci√≥n y mejoramiento de la infraestructura cultural para el disfrute de las pr√°cticas art√≠sticas y culturales Bogot√° D.C."/>
    <n v="1"/>
    <s v="04. Inversion no georeferenciable"/>
    <s v="Toda La Ciudad  -  Intervenci√≥n Integral De Los Equipamientos Culturales Como Teatro San Jorge Y Teatro El Parque Se Busca El Mejoramiento De Su Infraestructura A Trav√©s De La Obra Civil Que Garantice La Cualificaci√≥n Del Espacio Esc√©nico"/>
    <n v="5"/>
    <s v="Realizar Porciento  De los mantenimientos preventivos y correctivos en las sedes y equipamientos culturales a cargo de la entidad."/>
    <n v="0"/>
    <n v="0"/>
    <n v="685448622"/>
    <n v="685448622"/>
    <n v="100"/>
    <n v="100"/>
    <x v="297"/>
    <x v="300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Toda La Ciudad  -  Apropiaci√≥n, Programaci√≥n Convergente, Gesti√≥n Y Dotaci√≥n Especializada, Innovaci√≥n"/>
    <n v="1"/>
    <s v="Realizar Acciones y alianzas  para apropiaci√≥n de los equipamientos culturales con artistas locales, l√≠deres territoriales y medios comunitarios"/>
    <n v="0"/>
    <n v="0"/>
    <n v="111200000"/>
    <n v="111200000"/>
    <n v="22"/>
    <n v="0"/>
    <x v="33"/>
    <x v="36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Toda La Ciudad  -  Apropiaci√≥n, Programaci√≥n Convergente, Gesti√≥n Y Dotaci√≥n Especializada, Innovaci√≥n"/>
    <n v="2"/>
    <s v="Realizar Recorridos , formaci√≥n de p√∫blicos y actividades para acercarse a los entornos y conectarse con la relevancia de los equipamientos."/>
    <n v="0"/>
    <n v="0"/>
    <n v="76040000"/>
    <n v="76040000"/>
    <n v="180"/>
    <n v="95"/>
    <x v="298"/>
    <x v="301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Toda La Ciudad  -  Apropiaci√≥n, Programaci√≥n Convergente, Gesti√≥n Y Dotaci√≥n Especializada, Innovaci√≥n"/>
    <n v="3"/>
    <s v="Realizar Actividades  de programaci√≥n art√≠stica y de cultura cient√≠fica en franjas permanentes, circuitos y temporadas."/>
    <n v="0"/>
    <n v="0"/>
    <n v="1762028460"/>
    <n v="1723878460"/>
    <n v="1500"/>
    <n v="1584"/>
    <x v="299"/>
    <x v="302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Toda La Ciudad  -  Apropiaci√≥n, Programaci√≥n Convergente, Gesti√≥n Y Dotaci√≥n Especializada, Innovaci√≥n"/>
    <n v="4"/>
    <s v="Realizar actividades  de innovaci√≥n para la transformaci√≥n cultural: clubes, laboratorios y talleres de arte y ciencia, encuentros colaborativos y desarrollo de aplicativos y herramientas para la toma de decisiones y para equipamientos sustentables."/>
    <n v="0"/>
    <n v="0"/>
    <n v="90700000"/>
    <n v="90700000"/>
    <n v="150"/>
    <n v="108"/>
    <x v="271"/>
    <x v="275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Toda La Ciudad  -  Apropiaci√≥n, Programaci√≥n Convergente, Gesti√≥n Y Dotaci√≥n Especializada, Innovaci√≥n"/>
    <n v="5"/>
    <s v="Mejorar procesos  de priorizaci√≥n y compra y mantenimientos preventivos y correctivos a las dotaciones especializadas de los equipamientos."/>
    <n v="0"/>
    <n v="0"/>
    <n v="1123163218"/>
    <n v="1121643218"/>
    <n v="9"/>
    <n v="9"/>
    <x v="300"/>
    <x v="303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4"/>
    <s v="Transformaci√≥n de la Red de Equipamientos Culturales para su Consolidaci√≥n y sustentabilidad en Bogot√° D.C."/>
    <n v="1"/>
    <s v="04. Inversion no georeferenciable"/>
    <s v="Toda La Ciudad  -  Apropiaci√≥n, Programaci√≥n Convergente, Gesti√≥n Y Dotaci√≥n Especializada, Innovaci√≥n"/>
    <n v="6"/>
    <s v="Realizar Acciones  de dise√±o e implementaci√≥n de modelos de gesti√≥n en articulaci√≥n con las dependencias de Idartes y con actores claves para la consecuci√≥n de recursos."/>
    <n v="0"/>
    <n v="0"/>
    <n v="936304936"/>
    <n v="908489936"/>
    <n v="9"/>
    <n v="9"/>
    <x v="301"/>
    <x v="30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Toda La Ciudad"/>
    <n v="1"/>
    <s v="Alcanzar actividades culturales con las comunidades para establecer di√°logos entorno a idearios comunes"/>
    <n v="0"/>
    <n v="0"/>
    <n v="33250000"/>
    <n v="33250000"/>
    <n v="2"/>
    <n v="0"/>
    <x v="302"/>
    <x v="305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Toda La Ciudad"/>
    <n v="2"/>
    <s v="Realizar mesas t√©cnicas intra-institucionales para la articulaci√≥n de la oferta territorial"/>
    <n v="0"/>
    <n v="0"/>
    <n v="11000000"/>
    <n v="11000000"/>
    <n v="6"/>
    <n v="5"/>
    <x v="303"/>
    <x v="306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Toda La Ciudad"/>
    <n v="3"/>
    <s v="Desarrollar estrategia intercultural para fortalecer los di√°logos con la ciudadan√≠a en sus m√∫ltiples diversidades poblacionales y territoriales."/>
    <n v="0"/>
    <n v="0"/>
    <n v="128173333"/>
    <n v="128173333"/>
    <n v="0.2"/>
    <n v="0.11"/>
    <x v="304"/>
    <x v="307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Toda La Ciudad"/>
    <n v="4"/>
    <s v="Generar Repositorios de experiencias e informaci√≥n de p√∫blico"/>
    <n v="0"/>
    <n v="0"/>
    <n v="9600000"/>
    <n v="9600000"/>
    <n v="0.8"/>
    <n v="0.68"/>
    <x v="305"/>
    <x v="308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25"/>
    <s v="Fortalecimiento de Culturas en com√∫n: arte, memoria y territorio en Bogot√° D.C."/>
    <n v="1"/>
    <s v="04. Inversion no georeferenciable"/>
    <s v="Toda La Ciudad"/>
    <n v="5"/>
    <s v="Realizar Sistema integrado de informaci√≥n y acciones de la red de equipamientos."/>
    <n v="0"/>
    <n v="0"/>
    <n v="10000000"/>
    <n v="10000000"/>
    <n v="1"/>
    <n v="1"/>
    <x v="306"/>
    <x v="309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598"/>
    <s v="Innovaci√≥n Sostenibilidad y reactivaci√≥n del ecosistema en Bogot√° DC"/>
    <n v="1"/>
    <s v="04. Inversion no georeferenciable"/>
    <s v="Toda La Ciudad  -  Acciones De Formaci√≥n, Reactivaci√≥n, Articulaci√≥n E Identificaci√≥n Del Ecosistema Art√≠stico"/>
    <n v="1"/>
    <s v="Desarrollar Acciones de Formaci√≥n para el fortalecimiento de capacidades y competencias para el cierre de brechas y la innovaci√≥n social."/>
    <n v="0"/>
    <n v="0"/>
    <n v="121500000"/>
    <n v="121500000"/>
    <n v="6"/>
    <n v="3.5"/>
    <x v="307"/>
    <x v="310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598"/>
    <s v="Innovaci√≥n Sostenibilidad y reactivaci√≥n del ecosistema en Bogot√° DC"/>
    <n v="1"/>
    <s v="04. Inversion no georeferenciable"/>
    <s v="Toda La Ciudad  -  Acciones De Formaci√≥n, Reactivaci√≥n, Articulaci√≥n E Identificaci√≥n Del Ecosistema Art√≠stico"/>
    <n v="2"/>
    <s v="Realizar Acciones para la Reactivaci√≥n, descentralizaci√≥n y diversificaci√≥n de la circulaci√≥n, a trav√©s de circuitos locales, nocturnos, espacios multifuncionales, equipamientos culturales y actividades en espacio p√∫blico."/>
    <n v="0"/>
    <n v="0"/>
    <n v="164885000"/>
    <n v="164885000"/>
    <n v="6"/>
    <n v="3.5"/>
    <x v="308"/>
    <x v="311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598"/>
    <s v="Innovaci√≥n Sostenibilidad y reactivaci√≥n del ecosistema en Bogot√° DC"/>
    <n v="1"/>
    <s v="04. Inversion no georeferenciable"/>
    <s v="Toda La Ciudad  -  Acciones De Formaci√≥n, Reactivaci√≥n, Articulaci√≥n E Identificaci√≥n Del Ecosistema Art√≠stico"/>
    <n v="3"/>
    <s v="Ejecutar Acciones de articulaci√≥n para el desarrollo de territorios art√≠sticos y culturales a trav√©s del fomento en red, fortalecimiento organizativo y trabajo colaborativo en entornos comunitarios, para la sostenibilidad y reactivaci√≥n del ecosistema art√≠stico."/>
    <n v="0"/>
    <n v="0"/>
    <n v="234516767"/>
    <n v="234516767"/>
    <n v="5"/>
    <n v="3.8"/>
    <x v="309"/>
    <x v="312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598"/>
    <s v="Innovaci√≥n Sostenibilidad y reactivaci√≥n del ecosistema en Bogot√° DC"/>
    <n v="1"/>
    <s v="04. Inversion no georeferenciable"/>
    <s v="Toda La Ciudad  -  Acciones De Formaci√≥n, Reactivaci√≥n, Articulaci√≥n E Identificaci√≥n Del Ecosistema Art√≠stico"/>
    <n v="4"/>
    <s v="Generar Acciones de Identificaci√≥n y diagn√≥stico y caracterizaci√≥n de las din√°micas del ecosistema art√≠stico, pr√°cticas sostenibles, redes colaborativas, mapeo de agentes, circuitos locales y entornos comunitarios."/>
    <n v="0"/>
    <n v="0"/>
    <n v="70730000"/>
    <n v="70730000"/>
    <n v="2"/>
    <n v="0.5"/>
    <x v="310"/>
    <x v="313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3"/>
    <s v="Inspirar confianza y legitimidad para vivir sin miedo y ser epicentro de cultura ciudadana, paz y reconciliaci√≥n"/>
    <n v="43"/>
    <s v="Cultura ciudadana para la confianza, la convivencia y la participaci√≥n desde la vida cotidiana"/>
    <n v="7571"/>
    <s v="Reconciliaci√≥n Arte y Memoria Sin Fronteras Bogot√°"/>
    <n v="1"/>
    <s v="04. Inversion no georeferenciable"/>
    <s v="Toda La Ciudad  -  Circuitos Art√≠sticos Y Culturales Comunitarios, Espacios Polif√≥nicos De Acercamiento Y Dialogo Laboratorios De Creaci√≥n Art√≠stica, Festival De Arte Y Memoria Sin Fronteras"/>
    <n v="1"/>
    <s v="Desarrollar Procesos de Circuitos Art√≠sticos y culturales comunitarios, espacios polif√≥nicos de acercamiento y di√°logo, que incluyen la creaci√≥n, circulaci√≥n, formaci√≥n, apropiaci√≥n, investigaci√≥n y encuentro entre diferentes actores sociales, en territorios de vulnerabilidad."/>
    <n v="0"/>
    <n v="0"/>
    <n v="40000000"/>
    <n v="40000000"/>
    <n v="1"/>
    <n v="0.84"/>
    <x v="311"/>
    <x v="314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3"/>
    <s v="Inspirar confianza y legitimidad para vivir sin miedo y ser epicentro de cultura ciudadana, paz y reconciliaci√≥n"/>
    <n v="43"/>
    <s v="Cultura ciudadana para la confianza, la convivencia y la participaci√≥n desde la vida cotidiana"/>
    <n v="7571"/>
    <s v="Reconciliaci√≥n Arte y Memoria Sin Fronteras Bogot√°"/>
    <n v="1"/>
    <s v="04. Inversion no georeferenciable"/>
    <s v="Toda La Ciudad  -  Circuitos Art√≠sticos Y Culturales Comunitarios, Espacios Polif√≥nicos De Acercamiento Y Dialogo Laboratorios De Creaci√≥n Art√≠stica, Festival De Arte Y Memoria Sin Fronteras"/>
    <n v="2"/>
    <s v="Promover Apoyos A Iniciativas art√≠sticas y culturales comunitarias  y di√°logos de saberes."/>
    <n v="0"/>
    <n v="0"/>
    <n v="33315000"/>
    <n v="33315000"/>
    <n v="12"/>
    <n v="5.32"/>
    <x v="312"/>
    <x v="21"/>
  </r>
  <r>
    <n v="6"/>
    <s v="Un Nuevo Contrato Social y Ambiental para la Bogot√° del Siglo XXI"/>
    <n v="2021"/>
    <n v="1"/>
    <n v="222"/>
    <x v="2"/>
    <n v="93"/>
    <s v="Sector Cultura, recreaci√≥n y deporte"/>
    <n v="77"/>
    <x v="4"/>
    <s v="Localizaci√≥n"/>
    <n v="3"/>
    <s v="Inspirar confianza y legitimidad para vivir sin miedo y ser epicentro de cultura ciudadana, paz y reconciliaci√≥n"/>
    <n v="43"/>
    <s v="Cultura ciudadana para la confianza, la convivencia y la participaci√≥n desde la vida cotidiana"/>
    <n v="7571"/>
    <s v="Reconciliaci√≥n Arte y Memoria Sin Fronteras Bogot√°"/>
    <n v="1"/>
    <s v="04. Inversion no georeferenciable"/>
    <s v="Toda La Ciudad  -  Circuitos Art√≠sticos Y Culturales Comunitarios, Espacios Polif√≥nicos De Acercamiento Y Dialogo Laboratorios De Creaci√≥n Art√≠stica, Festival De Arte Y Memoria Sin Fronteras"/>
    <n v="3"/>
    <s v="Realizar Actividades Las cuales Incluyen laboratorios de creaci√≥n art√≠stica, Festival Arte y Memorias sin fronteras y publicaciones."/>
    <n v="0"/>
    <n v="0"/>
    <n v="56625000"/>
    <n v="51625000"/>
    <n v="15"/>
    <n v="3.8"/>
    <x v="313"/>
    <x v="315"/>
  </r>
  <r>
    <n v="6"/>
    <s v="Un Nuevo Contrato Social y Ambiental para la Bogot√° del Siglo XXI"/>
    <n v="2021"/>
    <n v="1"/>
    <n v="213"/>
    <x v="3"/>
    <n v="93"/>
    <s v="Sector Cultura, recreaci√≥n y deporte"/>
    <n v="5"/>
    <x v="8"/>
    <s v="Localidad"/>
    <n v="2"/>
    <s v="Cambiar nuestros h√°bitos de vida para reverdecer a Bogot√° y adaptarnos y mitigar la crisis clim√°tica"/>
    <n v="31"/>
    <s v="Protecci√≥n y valoraci√≥n del patrimonio tangible e intangible en Bogot√° y la regi√≥n"/>
    <n v="7649"/>
    <s v="Consolidaci√≥n de los patrimonios como referente de ordenamiento territorial en la ciudad de Bogot√°"/>
    <n v="10000"/>
    <s v="01. Punto"/>
    <s v="Calle 134 No. 13-20  -  Activaci√≥n Parque Arqueol√≥gico De La Hacienda El Carmen (Usme) Integrando Borde Urbano Y Rural"/>
    <n v="1"/>
    <s v="Generar la activaci√≥n de parque arqueol√≥gico de la Hacienda El Carmen (Usme) integrando borde urbano y rural de Bogot√°"/>
    <n v="0"/>
    <n v="0"/>
    <n v="18957534"/>
    <n v="18957534"/>
    <n v="0.21"/>
    <n v="0.16"/>
    <x v="314"/>
    <x v="316"/>
  </r>
  <r>
    <n v="6"/>
    <s v="Un Nuevo Contrato Social y Ambiental para la Bogot√° del Siglo XXI"/>
    <n v="2021"/>
    <n v="1"/>
    <n v="213"/>
    <x v="3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2"/>
    <s v="Conciencia y cultura ciudadana para la seguridad, la convivencia y la construcci√≥n de confianza"/>
    <n v="7612"/>
    <s v="Recuperaci√≥n de Columbarios ubicados en el Globo B del Cementerio Central de Bogot√°"/>
    <n v="10000"/>
    <s v="01. Punto"/>
    <s v="Calle 26 Entre Carreras 19 Y 19b  -  Recuperaci√≥n De Columbarios Ubicados En El Globo B Del Cementerio Central De Bogot√°"/>
    <n v="1"/>
    <s v="Crear espacio que integre dimensiones patrimoniales y de memoria en la ciudad."/>
    <n v="0.04"/>
    <n v="0.04"/>
    <n v="839630014"/>
    <n v="816354963"/>
    <n v="0.25"/>
    <n v="0.11"/>
    <x v="315"/>
    <x v="317"/>
  </r>
  <r>
    <n v="6"/>
    <s v="Un Nuevo Contrato Social y Ambiental para la Bogot√° del Siglo XXI"/>
    <n v="2021"/>
    <n v="1"/>
    <n v="213"/>
    <x v="3"/>
    <n v="93"/>
    <s v="Sector Cultura, recreaci√≥n y deporte"/>
    <n v="14"/>
    <x v="1"/>
    <s v="Localidad"/>
    <n v="3"/>
    <s v="Inspirar confianza y legitimidad para vivir sin miedo y ser epicentro de cultura ciudadana, paz y reconciliaci√≥n"/>
    <n v="42"/>
    <s v="Conciencia y cultura ciudadana para la seguridad, la convivencia y la construcci√≥n de confianza"/>
    <n v="7612"/>
    <s v="Recuperaci√≥n de Columbarios ubicados en el Globo B del Cementerio Central de Bogot√°"/>
    <n v="10000"/>
    <s v="01. Punto"/>
    <s v="Calle 26 Entre Carreras 19 Y 19b  -  Recuperaci√≥n De Columbarios Ubicados En El Globo B Del Cementerio Central De Bogot√°"/>
    <n v="2"/>
    <s v="Realizar talleres participativos con la comunidad y actores sociales"/>
    <n v="0"/>
    <m/>
    <n v="0"/>
    <m/>
    <n v="10"/>
    <n v="6"/>
    <x v="316"/>
    <x v="318"/>
  </r>
  <r>
    <n v="6"/>
    <s v="Un Nuevo Contrato Social y Ambiental para la Bogot√° del Siglo XXI"/>
    <n v="2021"/>
    <n v="1"/>
    <n v="213"/>
    <x v="3"/>
    <n v="93"/>
    <s v="Sector Cultura, recreaci√≥n y deporte"/>
    <n v="20"/>
    <x v="21"/>
    <s v="Localidad"/>
    <n v="2"/>
    <s v="Cambiar nuestros h√°bitos de vida para reverdecer a Bogot√° y adaptarnos y mitigar la crisis clim√°tica"/>
    <n v="31"/>
    <s v="Protecci√≥n y valoraci√≥n del patrimonio tangible e intangible en Bogot√° y la regi√≥n"/>
    <n v="7649"/>
    <s v="Consolidaci√≥n de los patrimonios como referente de ordenamiento territorial en la ciudad de Bogot√°"/>
    <n v="1"/>
    <s v="04. Inversion no georeferenciable"/>
    <s v="P√°ramo De Sumapaz  -  Gesti√≥n De La Declaratoria De Sumapaz Como Patrimonio De La Humanidad"/>
    <n v="3"/>
    <s v="Gestionar declaratoria de Sumapaz como Patrimonio de la Humanidad por la Unesco"/>
    <n v="0"/>
    <n v="0"/>
    <n v="74552634"/>
    <n v="74552634"/>
    <n v="0.2"/>
    <n v="0.16"/>
    <x v="317"/>
    <x v="319"/>
  </r>
  <r>
    <n v="6"/>
    <s v="Un Nuevo Contrato Social y Ambiental para la Bogot√° del Siglo XXI"/>
    <n v="2021"/>
    <n v="1"/>
    <n v="213"/>
    <x v="3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97"/>
    <s v="Fortalecimiento de la gesti√≥n del Instituto Distrital de Patrimonio Cultural de Bogot√°"/>
    <n v="1"/>
    <s v="04. Inversion no georeferenciable"/>
    <s v="Casa Gemelas (Cra 9 No. 8-42), Casa Genoveva (Cl 12 B No. 2-58), Casa Pardo (Cl 12 B No. 2-91), Casa Cadel (Cl 12 C No. 2-65)  -  Actividades Propias De Los Procesos De Gesti√≥n De La Entidad - Mantenimiento Y Mejoramiento De La Infraestructura Cultural"/>
    <n v="1"/>
    <s v="Aumentar en puntos el √çndice de Desempe√±o Institucional, mediante la implementaci√≥n del Modelo Integrado de Planeaci√≥n y Gesti√≥n- MIPG"/>
    <n v="0"/>
    <n v="0"/>
    <n v="98809647"/>
    <n v="98809647"/>
    <n v="3.03"/>
    <n v="2.25"/>
    <x v="318"/>
    <x v="320"/>
  </r>
  <r>
    <n v="6"/>
    <s v="Un Nuevo Contrato Social y Ambiental para la Bogot√° del Siglo XXI"/>
    <n v="2021"/>
    <n v="1"/>
    <n v="213"/>
    <x v="3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97"/>
    <s v="Fortalecimiento de la gesti√≥n del Instituto Distrital de Patrimonio Cultural de Bogot√°"/>
    <n v="1"/>
    <s v="04. Inversion no georeferenciable"/>
    <s v="Casa Gemelas (Cra 9 No. 8-42), Casa Genoveva (Cl 12 B No. 2-58), Casa Pardo (Cl 12 B No. 2-91), Casa Cadel (Cl 12 C No. 2-65)  -  Actividades Propias De Los Procesos De Gesti√≥n De La Entidad - Mantenimiento Y Mejoramiento De La Infraestructura Cultural"/>
    <n v="2"/>
    <s v="Realizar el por ciento de la administraci√≥n, mantenimiento y adecuaci√≥n de la infraestructura institucional"/>
    <n v="0"/>
    <n v="0"/>
    <n v="428905819"/>
    <n v="386123439"/>
    <n v="100"/>
    <n v="80.3"/>
    <x v="319"/>
    <x v="321"/>
  </r>
  <r>
    <n v="6"/>
    <s v="Un Nuevo Contrato Social y Ambiental para la Bogot√° del Siglo XXI"/>
    <n v="2021"/>
    <n v="1"/>
    <n v="213"/>
    <x v="3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597"/>
    <s v="Fortalecimiento de la gesti√≥n del Instituto Distrital de Patrimonio Cultural de Bogot√°"/>
    <n v="1"/>
    <s v="04. Inversion no georeferenciable"/>
    <s v="Casa Gemelas (Cra 9 No. 8-42), Casa Genoveva (Cl 12 B No. 2-58), Casa Pardo (Cl 12 B No. 2-91), Casa Cadel (Cl 12 C No. 2-65)  -  Actividades Propias De Los Procesos De Gesti√≥n De La Entidad - Mantenimiento Y Mejoramiento De La Infraestructura Cultural"/>
    <n v="3"/>
    <s v="Implementar el por ciento de las estrategias de fortalecimiento de la comunicaci√≥n p√∫blica"/>
    <n v="0"/>
    <n v="0"/>
    <n v="158301719"/>
    <n v="158301719"/>
    <n v="100"/>
    <n v="54.4"/>
    <x v="320"/>
    <x v="322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01"/>
    <s v="Formaci√≥n en patrimonio cultural en el ciclo integral de educaci√≥n para la vida en Bogot√°"/>
    <n v="1"/>
    <s v="04. Inversion no georeferenciable"/>
    <s v="Instituciones Educativas P√≠ublicas Y Distritales, √Åmbitos De Formaci√≥n En Casa, Espacios De Encuentro De Formardores F√≠sicos Y Virtuales  -  √Åmbitos Educativos P√∫blicos Y Privados, Entornos Familiares Y Organizaciones Sociales."/>
    <n v="1"/>
    <s v="Beneficiar a personas en procesos integrales de formaci√≥n en patrimonio cultural"/>
    <n v="0"/>
    <n v="0"/>
    <n v="35986667"/>
    <n v="35986667"/>
    <n v="800"/>
    <n v="695"/>
    <x v="321"/>
    <x v="323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01"/>
    <s v="Formaci√≥n en patrimonio cultural en el ciclo integral de educaci√≥n para la vida en Bogot√°"/>
    <n v="1"/>
    <s v="04. Inversion no georeferenciable"/>
    <s v="Instituciones Educativas P√≠ublicas Y Distritales, √Åmbitos De Formaci√≥n En Casa, Espacios De Encuentro De Formardores F√≠sicos Y Virtuales  -  √Åmbitos Educativos P√∫blicos Y Privados, Entornos Familiares Y Organizaciones Sociales."/>
    <n v="2"/>
    <s v="Beneficiar a personas en el proceso de formaci√≥n a formadores en patrimonio cultural"/>
    <n v="0"/>
    <n v="0"/>
    <n v="20096000"/>
    <n v="20096000"/>
    <n v="30"/>
    <n v="0"/>
    <x v="322"/>
    <x v="324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1"/>
    <s v="Desarrollo de acciones integrales de valoraci√≥n y recuperaci√≥n de Bienes y Sectores de Inter√©s Cultural de Bogot√°"/>
    <n v="1"/>
    <s v="04. Inversion no georeferenciable"/>
    <s v="Centro Hist√≥rico, Centros Fundacionales, Sectores De Inter√©s Cultural, Inmuebles De Inter√©s Cultural Y Entornos Barriales Con Valor Patrimonial.  -  Implementaci√≥n De Programas, Estrategias Y Proyectos Para La Identificaci√≥n, Valoraci√≥n, Recuperaci√≥n Y Conservaci√≥n Del Patrimonio Cultural, Orientados A Construir Significado Por Parte De Los Diferentes Actores Sociales E Institucionales, A Nivel Multiescalar"/>
    <n v="1"/>
    <s v="Realizar intervenciones en Bienes de Inter√©s Cultural de Bogot√°"/>
    <n v="0"/>
    <n v="0"/>
    <n v="1061654974"/>
    <n v="999241242"/>
    <n v="270"/>
    <n v="243.12"/>
    <x v="323"/>
    <x v="325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1"/>
    <s v="Desarrollo de acciones integrales de valoraci√≥n y recuperaci√≥n de Bienes y Sectores de Inter√©s Cultural de Bogot√°"/>
    <n v="1"/>
    <s v="04. Inversion no georeferenciable"/>
    <s v="Centro Hist√≥rico, Centros Fundacionales, Sectores De Inter√©s Cultural, Inmuebles De Inter√©s Cultural Y Entornos Barriales Con Valor Patrimonial.  -  Implementaci√≥n De Programas, Estrategias Y Proyectos Para La Identificaci√≥n, Valoraci√≥n, Recuperaci√≥n Y Conservaci√≥n Del Patrimonio Cultural, Orientados A Construir Significado Por Parte De Los Diferentes Actores Sociales E Institucionales, A Nivel Multiescalar"/>
    <n v="2"/>
    <s v="Realizar proceso de identificaci√≥n, valoraci√≥n y documentaci√≥n de Bienes de Inter√©s Cultural y espacios p√∫blicos patrimoniales"/>
    <n v="0"/>
    <n v="0"/>
    <n v="142877350"/>
    <n v="142877350"/>
    <n v="0.1"/>
    <n v="0.08"/>
    <x v="324"/>
    <x v="326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11"/>
    <s v="Desarrollo de acciones integrales de valoraci√≥n y recuperaci√≥n de Bienes y Sectores de Inter√©s Cultural de Bogot√°"/>
    <n v="1"/>
    <s v="04. Inversion no georeferenciable"/>
    <s v="Centro Hist√≥rico, Centros Fundacionales, Sectores De Inter√©s Cultural, Inmuebles De Inter√©s Cultural Y Entornos Barriales Con Valor Patrimonial.  -  Implementaci√≥n De Programas, Estrategias Y Proyectos Para La Identificaci√≥n, Valoraci√≥n, Recuperaci√≥n Y Conservaci√≥n Del Patrimonio Cultural, Orientados A Construir Significado Por Parte De Los Diferentes Actores Sociales E Institucionales, A Nivel Multiescalar"/>
    <n v="3"/>
    <s v="Orientar y atender el por ciento de las solicitudes de recuperaci√≥n, protecci√≥n y conservaci√≥n del patrimonio cultural del Distrito Capital"/>
    <n v="0"/>
    <n v="0"/>
    <n v="368006589"/>
    <n v="367776689"/>
    <n v="100"/>
    <n v="99"/>
    <x v="325"/>
    <x v="327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39"/>
    <s v="Consolidaci√≥n de la capacidad institucional y ciudadana para la territorializaci√≥n, apropiaci√≥n, fomento, salvaguardia y divulgaci√≥n del Patrimonio Cultural en Bogot√°"/>
    <n v="1"/>
    <s v="04. Inversion no georeferenciable"/>
    <s v="√Åmbitos, Espacios Y Entornos Culturales Y Patrimoniales De La Ciudad.  -  Implementaci√≥n De Procesos, Proyectos Y Acciones De Identificaci√≥n, Reconocimiento, Activaci√≥n Y Salvaguardia Del Patrimonio Cultural, Reconociendo La Diversidad Territorial, Poblacional Y Simb√≥lica Del Patrimonio."/>
    <n v="1"/>
    <s v="Implementar estrategia de territorializaci√≥n de la presencia del Museo de Bogot√° y de la promoci√≥n y difusi√≥n de las iniciativas de memoria y patrimonio en 15 localidades de la ciudad, as√≠ como construir un espacio generador de contenidos en torno a la historia saberes y haceres que forman parte de patrimonio inmaterial de Bogot√°, difundiendo con respeto y claridad a todos los ciudadanos de una forma din√°mica e integradora en la que todos sean protagonistas."/>
    <n v="0"/>
    <n v="0"/>
    <n v="758777075"/>
    <n v="757759265"/>
    <n v="0.2"/>
    <n v="0.09"/>
    <x v="326"/>
    <x v="328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39"/>
    <s v="Consolidaci√≥n de la capacidad institucional y ciudadana para la territorializaci√≥n, apropiaci√≥n, fomento, salvaguardia y divulgaci√≥n del Patrimonio Cultural en Bogot√°"/>
    <n v="1"/>
    <s v="04. Inversion no georeferenciable"/>
    <s v="√Åmbitos, Espacios Y Entornos Culturales Y Patrimoniales De La Ciudad.  -  Implementaci√≥n De Procesos, Proyectos Y Acciones De Identificaci√≥n, Reconocimiento, Activaci√≥n Y Salvaguardia Del Patrimonio Cultural, Reconociendo La Diversidad Territorial, Poblacional Y Simb√≥lica Del Patrimonio."/>
    <n v="2"/>
    <s v="Otorgar est√≠mulos apoyos concertados y alianzas estrat√©gicas para dinamizar la estrategia sectorial dirigida a fomentar los procesos patrimoniales de la ciudad"/>
    <n v="0"/>
    <n v="0"/>
    <n v="95698366"/>
    <n v="95698366"/>
    <n v="43"/>
    <n v="40"/>
    <x v="327"/>
    <x v="329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39"/>
    <s v="Consolidaci√≥n de la capacidad institucional y ciudadana para la territorializaci√≥n, apropiaci√≥n, fomento, salvaguardia y divulgaci√≥n del Patrimonio Cultural en Bogot√°"/>
    <n v="1"/>
    <s v="04. Inversion no georeferenciable"/>
    <s v="√Åmbitos, Espacios Y Entornos Culturales Y Patrimoniales De La Ciudad.  -  Implementaci√≥n De Procesos, Proyectos Y Acciones De Identificaci√≥n, Reconocimiento, Activaci√≥n Y Salvaguardia Del Patrimonio Cultural, Reconociendo La Diversidad Territorial, Poblacional Y Simb√≥lica Del Patrimonio."/>
    <n v="3"/>
    <s v="Gestionar declaratorias de patrimonio cultural inmaterial del orden distrital"/>
    <n v="0"/>
    <n v="0"/>
    <n v="120884071"/>
    <n v="120884071"/>
    <n v="0.6"/>
    <n v="0.25"/>
    <x v="328"/>
    <x v="330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39"/>
    <s v="Consolidaci√≥n de la capacidad institucional y ciudadana para la territorializaci√≥n, apropiaci√≥n, fomento, salvaguardia y divulgaci√≥n del Patrimonio Cultural en Bogot√°"/>
    <n v="1"/>
    <s v="04. Inversion no georeferenciable"/>
    <s v="√Åmbitos, Espacios Y Entornos Culturales Y Patrimoniales De La Ciudad.  -  Implementaci√≥n De Procesos, Proyectos Y Acciones De Identificaci√≥n, Reconocimiento, Activaci√≥n Y Salvaguardia Del Patrimonio Cultural, Reconociendo La Diversidad Territorial, Poblacional Y Simb√≥lica Del Patrimonio."/>
    <n v="4"/>
    <s v="Realizar proceso de diagn√≥stico, identificaci√≥n y documentaci√≥n de manifestaciones de patrimonio cultural inmaterial"/>
    <n v="0"/>
    <n v="0"/>
    <n v="32293334"/>
    <n v="32293334"/>
    <n v="0.2"/>
    <n v="0.06"/>
    <x v="329"/>
    <x v="331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2"/>
    <s v="Cambiar nuestros h√°bitos de vida para reverdecer a Bogot√° y adaptarnos y mitigar la crisis clim√°tica"/>
    <n v="31"/>
    <s v="Protecci√≥n y valoraci√≥n del patrimonio tangible e intangible en Bogot√° y la regi√≥n"/>
    <n v="7649"/>
    <s v="Consolidaci√≥n de los patrimonios como referente de ordenamiento territorial en la ciudad de Bogot√°"/>
    <n v="1"/>
    <s v="04. Inversion no georeferenciable"/>
    <s v="√Åmbitos, Espacios Y Entornos Culturales Y Patrimoniales De La Ciudad  -  Formulaci√≥n De Instrumentos Y Desarrollo De Estrategias Orientadas A La Comprensi√≥n De Las Din√°micas Sociales, Residenciales Y Productivas Patrimoniales En Contextos Vecinales Y Cotidianos, Para La Divulgaci√≥n Y Apropiaci√≥n De La Integralidad Del Patrimonio."/>
    <n v="2"/>
    <s v="Formular instrumentos de planeaci√≥n territorial en entornos patrimoniales como determinante del ordenamiento territorial de Bogot√°"/>
    <n v="0"/>
    <n v="0"/>
    <n v="83210142"/>
    <n v="83210142"/>
    <n v="0.65"/>
    <n v="0.4"/>
    <x v="330"/>
    <x v="332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2"/>
    <s v="Cambiar nuestros h√°bitos de vida para reverdecer a Bogot√° y adaptarnos y mitigar la crisis clim√°tica"/>
    <n v="31"/>
    <s v="Protecci√≥n y valoraci√≥n del patrimonio tangible e intangible en Bogot√° y la regi√≥n"/>
    <n v="7649"/>
    <s v="Consolidaci√≥n de los patrimonios como referente de ordenamiento territorial en la ciudad de Bogot√°"/>
    <n v="1"/>
    <s v="04. Inversion no georeferenciable"/>
    <s v="√Åmbitos, Espacios Y Entornos Culturales Y Patrimoniales De La Ciudad  -  Formulaci√≥n De Instrumentos Y Desarrollo De Estrategias Orientadas A La Comprensi√≥n De Las Din√°micas Sociales, Residenciales Y Productivas Patrimoniales En Contextos Vecinales Y Cotidianos, Para La Divulgaci√≥n Y Apropiaci√≥n De La Integralidad Del Patrimonio."/>
    <n v="4"/>
    <s v="Activar entornos con presencia representativa de patrimonio cultural material e inmaterial, a trav√©s de procesos de interacci√≥n social, art√≠stica y cultural"/>
    <n v="0"/>
    <n v="0"/>
    <n v="257026667"/>
    <n v="241026667"/>
    <n v="1.7"/>
    <n v="1.32"/>
    <x v="331"/>
    <x v="333"/>
  </r>
  <r>
    <n v="6"/>
    <s v="Un Nuevo Contrato Social y Ambiental para la Bogot√° del Siglo XXI"/>
    <n v="2021"/>
    <n v="1"/>
    <n v="213"/>
    <x v="3"/>
    <n v="93"/>
    <s v="Sector Cultura, recreaci√≥n y deporte"/>
    <n v="77"/>
    <x v="4"/>
    <s v="Localizaci√≥n"/>
    <n v="2"/>
    <s v="Cambiar nuestros h√°bitos de vida para reverdecer a Bogot√° y adaptarnos y mitigar la crisis clim√°tica"/>
    <n v="31"/>
    <s v="Protecci√≥n y valoraci√≥n del patrimonio tangible e intangible en Bogot√° y la regi√≥n"/>
    <n v="7649"/>
    <s v="Consolidaci√≥n de los patrimonios como referente de ordenamiento territorial en la ciudad de Bogot√°"/>
    <n v="1"/>
    <s v="04. Inversion no georeferenciable"/>
    <s v="√Åmbitos, Espacios Y Entornos Culturales Y Patrimoniales De La Ciudad  -  Formulaci√≥n De Instrumentos Y Desarrollo De Estrategias Orientadas A La Comprensi√≥n De Las Din√°micas Sociales, Residenciales Y Productivas Patrimoniales En Contextos Vecinales Y Cotidianos, Para La Divulgaci√≥n Y Apropiaci√≥n De La Integralidad Del Patrimonio."/>
    <n v="5"/>
    <s v="Gestionar etapa de la implementaci√≥n del Plan Especial de Manejo y Protecci√≥n PEMP del Centro Hist√≥rico de Bogot√°"/>
    <n v="0"/>
    <m/>
    <n v="0"/>
    <m/>
    <n v="1"/>
    <n v="0.54"/>
    <x v="332"/>
    <x v="334"/>
  </r>
  <r>
    <n v="6"/>
    <s v="Un Nuevo Contrato Social y Ambiental para la Bogot√° del Siglo XXI"/>
    <n v="2021"/>
    <n v="1"/>
    <n v="211"/>
    <x v="4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Usaquen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100"/>
    <n v="53"/>
    <x v="333"/>
    <x v="335"/>
  </r>
  <r>
    <n v="6"/>
    <s v="Un Nuevo Contrato Social y Ambiental para la Bogot√° del Siglo XXI"/>
    <n v="2021"/>
    <n v="1"/>
    <n v="211"/>
    <x v="4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Usaqu√©n  -   Administrar  Parques Y Escenarios De Diferentes Escalas"/>
    <n v="4"/>
    <s v="Administrar parques y escenarios de diferentes escalas"/>
    <n v="0"/>
    <m/>
    <n v="0"/>
    <m/>
    <n v="5"/>
    <n v="5"/>
    <x v="334"/>
    <x v="336"/>
  </r>
  <r>
    <n v="6"/>
    <s v="Un Nuevo Contrato Social y Ambiental para la Bogot√° del Siglo XXI"/>
    <n v="2021"/>
    <n v="1"/>
    <n v="211"/>
    <x v="4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Usaquen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112"/>
    <n v="0"/>
    <x v="335"/>
    <x v="4"/>
  </r>
  <r>
    <n v="6"/>
    <s v="Un Nuevo Contrato Social y Ambiental para la Bogot√° del Siglo XXI"/>
    <n v="2021"/>
    <n v="1"/>
    <n v="211"/>
    <x v="4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Chapinero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40"/>
    <n v="2"/>
    <x v="336"/>
    <x v="337"/>
  </r>
  <r>
    <n v="6"/>
    <s v="Un Nuevo Contrato Social y Ambiental para la Bogot√° del Siglo XXI"/>
    <n v="2021"/>
    <n v="1"/>
    <n v="211"/>
    <x v="4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Chapinero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320"/>
    <n v="181"/>
    <x v="337"/>
    <x v="338"/>
  </r>
  <r>
    <n v="6"/>
    <s v="Un Nuevo Contrato Social y Ambiental para la Bogot√° del Siglo XXI"/>
    <n v="2021"/>
    <n v="1"/>
    <n v="211"/>
    <x v="4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Chapinero  -   Administrar  Parques Y Escenarios De Diferentes Escalas"/>
    <n v="4"/>
    <s v="Administrar parques y escenarios de diferentes escalas"/>
    <n v="0"/>
    <m/>
    <n v="0"/>
    <m/>
    <n v="3"/>
    <n v="3"/>
    <x v="338"/>
    <x v="339"/>
  </r>
  <r>
    <n v="6"/>
    <s v="Un Nuevo Contrato Social y Ambiental para la Bogot√° del Siglo XXI"/>
    <n v="2021"/>
    <n v="1"/>
    <n v="211"/>
    <x v="4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Chapinero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460"/>
    <n v="399"/>
    <x v="339"/>
    <x v="340"/>
  </r>
  <r>
    <n v="6"/>
    <s v="Un Nuevo Contrato Social y Ambiental para la Bogot√° del Siglo XXI"/>
    <n v="2021"/>
    <n v="1"/>
    <n v="211"/>
    <x v="4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Santa Fe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64"/>
    <n v="45"/>
    <x v="340"/>
    <x v="341"/>
  </r>
  <r>
    <n v="6"/>
    <s v="Un Nuevo Contrato Social y Ambiental para la Bogot√° del Siglo XXI"/>
    <n v="2021"/>
    <n v="1"/>
    <n v="211"/>
    <x v="4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Santa Fe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780"/>
    <n v="642"/>
    <x v="341"/>
    <x v="342"/>
  </r>
  <r>
    <n v="6"/>
    <s v="Un Nuevo Contrato Social y Ambiental para la Bogot√° del Siglo XXI"/>
    <n v="2021"/>
    <n v="1"/>
    <n v="211"/>
    <x v="4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Santa Fe  -   Administrar  Parques Y Escenarios De Diferentes Escalas"/>
    <n v="4"/>
    <s v="Administrar parques y escenarios de diferentes escalas"/>
    <n v="0"/>
    <m/>
    <n v="0"/>
    <m/>
    <n v="7"/>
    <n v="7"/>
    <x v="342"/>
    <x v="343"/>
  </r>
  <r>
    <n v="6"/>
    <s v="Un Nuevo Contrato Social y Ambiental para la Bogot√° del Siglo XXI"/>
    <n v="2021"/>
    <n v="1"/>
    <n v="211"/>
    <x v="4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2"/>
    <s v="03. Poligono"/>
    <s v="03-085 Tercer Milenio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43"/>
    <x v="344"/>
  </r>
  <r>
    <n v="6"/>
    <s v="Un Nuevo Contrato Social y Ambiental para la Bogot√° del Siglo XXI"/>
    <n v="2021"/>
    <n v="1"/>
    <n v="211"/>
    <x v="4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Santa Fe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561"/>
    <n v="494"/>
    <x v="344"/>
    <x v="345"/>
  </r>
  <r>
    <n v="6"/>
    <s v="Un Nuevo Contrato Social y Ambiental para la Bogot√° del Siglo XXI"/>
    <n v="2021"/>
    <n v="1"/>
    <n v="211"/>
    <x v="4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San Crist√≥bal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330"/>
    <n v="293"/>
    <x v="345"/>
    <x v="346"/>
  </r>
  <r>
    <n v="6"/>
    <s v="Un Nuevo Contrato Social y Ambiental para la Bogot√° del Siglo XXI"/>
    <n v="2021"/>
    <n v="1"/>
    <n v="211"/>
    <x v="4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San Cristobal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2380"/>
    <n v="1615"/>
    <x v="346"/>
    <x v="347"/>
  </r>
  <r>
    <n v="6"/>
    <s v="Un Nuevo Contrato Social y Ambiental para la Bogot√° del Siglo XXI"/>
    <n v="2021"/>
    <n v="1"/>
    <n v="211"/>
    <x v="4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San Crist√≥bal  -   Administrar  Parques Y Escenarios De Diferentes Escalas"/>
    <n v="4"/>
    <s v="Administrar parques y escenarios de diferentes escalas"/>
    <n v="0"/>
    <m/>
    <n v="0"/>
    <m/>
    <n v="6"/>
    <n v="6"/>
    <x v="347"/>
    <x v="348"/>
  </r>
  <r>
    <n v="6"/>
    <s v="Un Nuevo Contrato Social y Ambiental para la Bogot√° del Siglo XXI"/>
    <n v="2021"/>
    <n v="1"/>
    <n v="211"/>
    <x v="4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3"/>
    <s v="03. Poligono"/>
    <s v="04-122 La Victoria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43"/>
    <x v="344"/>
  </r>
  <r>
    <n v="6"/>
    <s v="Un Nuevo Contrato Social y Ambiental para la Bogot√° del Siglo XXI"/>
    <n v="2021"/>
    <n v="1"/>
    <n v="211"/>
    <x v="4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San Cristobal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1588"/>
    <n v="1838"/>
    <x v="348"/>
    <x v="349"/>
  </r>
  <r>
    <n v="6"/>
    <s v="Un Nuevo Contrato Social y Ambiental para la Bogot√° del Siglo XXI"/>
    <n v="2021"/>
    <n v="1"/>
    <n v="211"/>
    <x v="4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Usme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228"/>
    <n v="216"/>
    <x v="349"/>
    <x v="350"/>
  </r>
  <r>
    <n v="6"/>
    <s v="Un Nuevo Contrato Social y Ambiental para la Bogot√° del Siglo XXI"/>
    <n v="2021"/>
    <n v="1"/>
    <n v="211"/>
    <x v="4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Usme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1680"/>
    <n v="1374"/>
    <x v="350"/>
    <x v="351"/>
  </r>
  <r>
    <n v="6"/>
    <s v="Un Nuevo Contrato Social y Ambiental para la Bogot√° del Siglo XXI"/>
    <n v="2021"/>
    <n v="1"/>
    <n v="211"/>
    <x v="4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Usme  -   Administrar  Parques Y Escenarios De Diferentes Escalas"/>
    <n v="4"/>
    <s v="Administrar parques y escenarios de diferentes escalas"/>
    <n v="0"/>
    <m/>
    <n v="0"/>
    <m/>
    <n v="7"/>
    <n v="7"/>
    <x v="351"/>
    <x v="352"/>
  </r>
  <r>
    <n v="6"/>
    <s v="Un Nuevo Contrato Social y Ambiental para la Bogot√° del Siglo XXI"/>
    <n v="2021"/>
    <n v="1"/>
    <n v="211"/>
    <x v="4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4"/>
    <s v="03. Poligono"/>
    <s v="05-016 El Virrey Sur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52"/>
    <x v="353"/>
  </r>
  <r>
    <n v="6"/>
    <s v="Un Nuevo Contrato Social y Ambiental para la Bogot√° del Siglo XXI"/>
    <n v="2021"/>
    <n v="1"/>
    <n v="211"/>
    <x v="4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5"/>
    <s v="03. Poligono"/>
    <s v="05-087 Villa Alemana  -   Acciones Para La Mitigaci√≥n Y Adaptaci√≥n Al Cambio Clim√°tico"/>
    <n v="1"/>
    <s v="Intervenir parques y escenarios con acciones para la mitigaci√≥n y adaptaci√≥n al cambio clim√°tico"/>
    <n v="0"/>
    <n v="0"/>
    <n v="60931700"/>
    <n v="60931700"/>
    <n v="1"/>
    <n v="1"/>
    <x v="353"/>
    <x v="354"/>
  </r>
  <r>
    <n v="6"/>
    <s v="Un Nuevo Contrato Social y Ambiental para la Bogot√° del Siglo XXI"/>
    <n v="2021"/>
    <n v="1"/>
    <n v="211"/>
    <x v="4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Usme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3143"/>
    <n v="3323"/>
    <x v="354"/>
    <x v="355"/>
  </r>
  <r>
    <n v="6"/>
    <s v="Un Nuevo Contrato Social y Ambiental para la Bogot√° del Siglo XXI"/>
    <n v="2021"/>
    <n v="1"/>
    <n v="211"/>
    <x v="4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Tunjuelito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710"/>
    <n v="274"/>
    <x v="355"/>
    <x v="356"/>
  </r>
  <r>
    <n v="6"/>
    <s v="Un Nuevo Contrato Social y Ambiental para la Bogot√° del Siglo XXI"/>
    <n v="2021"/>
    <n v="1"/>
    <n v="211"/>
    <x v="4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Tunjuelito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1130"/>
    <n v="956"/>
    <x v="356"/>
    <x v="357"/>
  </r>
  <r>
    <n v="6"/>
    <s v="Un Nuevo Contrato Social y Ambiental para la Bogot√° del Siglo XXI"/>
    <n v="2021"/>
    <n v="1"/>
    <n v="211"/>
    <x v="4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Tunjuelito  -   Administrar  Parques Y Escenarios De Diferentes Escalas"/>
    <n v="4"/>
    <s v="Administrar parques y escenarios de diferentes escalas"/>
    <n v="0"/>
    <m/>
    <n v="0"/>
    <m/>
    <n v="2"/>
    <n v="2"/>
    <x v="357"/>
    <x v="358"/>
  </r>
  <r>
    <n v="6"/>
    <s v="Un Nuevo Contrato Social y Ambiental para la Bogot√° del Siglo XXI"/>
    <n v="2021"/>
    <n v="1"/>
    <n v="211"/>
    <x v="4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6"/>
    <s v="03. Poligono"/>
    <s v="06-063 El Tunalcefe  -   Acciones Para La Innovaci√≥n Y Sostenibilidad"/>
    <n v="3"/>
    <s v="Realizar en parques y escenarios acciones para la innovaci√≥n y sostenibilidad"/>
    <n v="0"/>
    <m/>
    <n v="0"/>
    <m/>
    <n v="0"/>
    <n v="0"/>
    <x v="358"/>
    <x v="359"/>
  </r>
  <r>
    <n v="6"/>
    <s v="Un Nuevo Contrato Social y Ambiental para la Bogot√° del Siglo XXI"/>
    <n v="2021"/>
    <n v="1"/>
    <n v="211"/>
    <x v="4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27"/>
    <s v="03. Poligono"/>
    <s v="06-063 El Tunal  -   Acciones Para La Mitigaci√≥n Y Adaptaci√≥n Al Cambio Clim√°tico"/>
    <n v="1"/>
    <s v="Intervenir parques y escenarios con acciones para la mitigaci√≥n y adaptaci√≥n al cambio clim√°tico"/>
    <n v="0"/>
    <n v="0"/>
    <n v="20721132"/>
    <n v="20721132"/>
    <n v="1"/>
    <n v="1"/>
    <x v="359"/>
    <x v="360"/>
  </r>
  <r>
    <n v="6"/>
    <s v="Un Nuevo Contrato Social y Ambiental para la Bogot√° del Siglo XXI"/>
    <n v="2021"/>
    <n v="1"/>
    <n v="211"/>
    <x v="4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Tunjuelito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1854"/>
    <n v="1589"/>
    <x v="360"/>
    <x v="361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Bosa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238"/>
    <n v="237"/>
    <x v="361"/>
    <x v="362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Bosa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2380"/>
    <n v="1265"/>
    <x v="346"/>
    <x v="363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Bosa  -   Administrar  Parques Y Escenarios De Diferentes Escalas"/>
    <n v="4"/>
    <s v="Administrar parques y escenarios de diferentes escalas"/>
    <n v="0"/>
    <m/>
    <n v="0"/>
    <m/>
    <n v="10"/>
    <n v="10"/>
    <x v="362"/>
    <x v="364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7"/>
    <s v="03. Poligono"/>
    <s v="07-152 Autopista Sur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43"/>
    <x v="344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8"/>
    <s v="03. Poligono"/>
    <s v="07-273 Urbanizacion La Esperanza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43"/>
    <x v="344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25"/>
    <s v="03. Poligono"/>
    <s v="07-036 Timiza Sector Villa Del Rio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63"/>
    <x v="365"/>
  </r>
  <r>
    <n v="6"/>
    <s v="Un Nuevo Contrato Social y Ambiental para la Bogot√° del Siglo XXI"/>
    <n v="2021"/>
    <n v="1"/>
    <n v="211"/>
    <x v="4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Bosa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4602"/>
    <n v="4595"/>
    <x v="364"/>
    <x v="366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Kennedy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468"/>
    <n v="435"/>
    <x v="365"/>
    <x v="367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Kennedy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1580"/>
    <n v="1348"/>
    <x v="366"/>
    <x v="368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Kennedy  -   Administrar  Parques Y Escenarios De Diferentes Escalas"/>
    <n v="4"/>
    <s v="Administrar parques y escenarios de diferentes escalas"/>
    <n v="0"/>
    <m/>
    <n v="0"/>
    <m/>
    <n v="13"/>
    <n v="13"/>
    <x v="367"/>
    <x v="369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9"/>
    <s v="03. Poligono"/>
    <s v="08-219 Timiza  -   Acciones Para La Mitigaci√≥n Y Adaptaci√≥n Al Cambio Clim√°tico"/>
    <n v="1"/>
    <s v="Intervenir parques y escenarios con acciones para la mitigaci√≥n y adaptaci√≥n al cambio clim√°tico"/>
    <n v="0"/>
    <n v="0"/>
    <n v="14352950"/>
    <n v="14352950"/>
    <n v="1"/>
    <n v="1"/>
    <x v="368"/>
    <x v="370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0"/>
    <s v="03. Poligono"/>
    <s v="08-554 Cancha Techo  -   Acciones Para La Mitigaci√≥n Y Adaptaci√≥n Al Cambio Clim√°tico"/>
    <n v="1"/>
    <s v="Intervenir parques y escenarios con acciones para la mitigaci√≥n y adaptaci√≥n al cambio clim√°tico"/>
    <n v="0"/>
    <n v="0"/>
    <n v="60931700"/>
    <n v="60931700"/>
    <n v="1"/>
    <n v="1"/>
    <x v="369"/>
    <x v="371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Kennedy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2040"/>
    <n v="2358"/>
    <x v="370"/>
    <x v="372"/>
  </r>
  <r>
    <n v="6"/>
    <s v="Un Nuevo Contrato Social y Ambiental para la Bogot√° del Siglo XXI"/>
    <n v="2021"/>
    <n v="1"/>
    <n v="211"/>
    <x v="4"/>
    <n v="93"/>
    <s v="Sector Cultura, recreaci√≥n y deporte"/>
    <n v="8"/>
    <x v="11"/>
    <s v="Localidad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30029"/>
    <s v="03. Poligono"/>
    <s v="08-219 Timiza  -  Construccion Y Adecuaci√≥n"/>
    <n v="2"/>
    <s v="Construir y/o adecuar parques y/o escenarios deportivos"/>
    <n v="1"/>
    <n v="1"/>
    <n v="4619998655"/>
    <n v="3175165136"/>
    <n v="0"/>
    <m/>
    <x v="44"/>
    <x v="47"/>
  </r>
  <r>
    <n v="6"/>
    <s v="Un Nuevo Contrato Social y Ambiental para la Bogot√° del Siglo XXI"/>
    <n v="2021"/>
    <n v="1"/>
    <n v="211"/>
    <x v="4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Fontib√≥n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48"/>
    <n v="48"/>
    <x v="371"/>
    <x v="373"/>
  </r>
  <r>
    <n v="6"/>
    <s v="Un Nuevo Contrato Social y Ambiental para la Bogot√° del Siglo XXI"/>
    <n v="2021"/>
    <n v="1"/>
    <n v="211"/>
    <x v="4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Fontibon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1030"/>
    <n v="586"/>
    <x v="372"/>
    <x v="374"/>
  </r>
  <r>
    <n v="6"/>
    <s v="Un Nuevo Contrato Social y Ambiental para la Bogot√° del Siglo XXI"/>
    <n v="2021"/>
    <n v="1"/>
    <n v="211"/>
    <x v="4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Fontib√≥n  -   Administrar  Parques Y Escenarios De Diferentes Escalas"/>
    <n v="4"/>
    <s v="Administrar parques y escenarios de diferentes escalas"/>
    <n v="0"/>
    <m/>
    <n v="0"/>
    <m/>
    <n v="5"/>
    <n v="5"/>
    <x v="373"/>
    <x v="375"/>
  </r>
  <r>
    <n v="6"/>
    <s v="Un Nuevo Contrato Social y Ambiental para la Bogot√° del Siglo XXI"/>
    <n v="2021"/>
    <n v="1"/>
    <n v="211"/>
    <x v="4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Fontibon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1805"/>
    <n v="2098"/>
    <x v="374"/>
    <x v="376"/>
  </r>
  <r>
    <n v="6"/>
    <s v="Un Nuevo Contrato Social y Ambiental para la Bogot√° del Siglo XXI"/>
    <n v="2021"/>
    <n v="1"/>
    <n v="211"/>
    <x v="4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Engativ√°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352"/>
    <n v="352"/>
    <x v="375"/>
    <x v="377"/>
  </r>
  <r>
    <n v="6"/>
    <s v="Un Nuevo Contrato Social y Ambiental para la Bogot√° del Siglo XXI"/>
    <n v="2021"/>
    <n v="1"/>
    <n v="211"/>
    <x v="4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Engativa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1380"/>
    <n v="1153"/>
    <x v="376"/>
    <x v="378"/>
  </r>
  <r>
    <n v="6"/>
    <s v="Un Nuevo Contrato Social y Ambiental para la Bogot√° del Siglo XXI"/>
    <n v="2021"/>
    <n v="1"/>
    <n v="211"/>
    <x v="4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Engativ√°  -   Administrar  Parques Y Escenarios De Diferentes Escalas"/>
    <n v="4"/>
    <s v="Administrar parques y escenarios de diferentes escalas"/>
    <n v="0"/>
    <m/>
    <n v="0"/>
    <m/>
    <n v="11"/>
    <n v="11"/>
    <x v="377"/>
    <x v="379"/>
  </r>
  <r>
    <n v="6"/>
    <s v="Un Nuevo Contrato Social y Ambiental para la Bogot√° del Siglo XXI"/>
    <n v="2021"/>
    <n v="1"/>
    <n v="211"/>
    <x v="4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1"/>
    <s v="03. Poligono"/>
    <s v="10-234 San Andres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78"/>
    <x v="380"/>
  </r>
  <r>
    <n v="6"/>
    <s v="Un Nuevo Contrato Social y Ambiental para la Bogot√° del Siglo XXI"/>
    <n v="2021"/>
    <n v="1"/>
    <n v="211"/>
    <x v="4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Engativa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3204"/>
    <n v="3507"/>
    <x v="379"/>
    <x v="381"/>
  </r>
  <r>
    <n v="6"/>
    <s v="Un Nuevo Contrato Social y Ambiental para la Bogot√° del Siglo XXI"/>
    <n v="2021"/>
    <n v="1"/>
    <n v="211"/>
    <x v="4"/>
    <n v="93"/>
    <s v="Sector Cultura, recreaci√≥n y deporte"/>
    <n v="10"/>
    <x v="13"/>
    <s v="Localidad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30030"/>
    <s v="03. Poligono"/>
    <s v="10-531 Planta De Tratamiento Salitre  -  Construccion Y Adecuaci√≥n"/>
    <n v="2"/>
    <s v="Construir y/o adecuar parques y/o escenarios deportivos"/>
    <n v="0"/>
    <m/>
    <n v="0"/>
    <m/>
    <n v="0"/>
    <n v="0"/>
    <x v="44"/>
    <x v="4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Suba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629"/>
    <n v="629"/>
    <x v="380"/>
    <x v="382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Suba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2080"/>
    <n v="1268"/>
    <x v="381"/>
    <x v="383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Suba  -   Administrar  Parques Y Escenarios De Diferentes Escalas"/>
    <n v="4"/>
    <s v="Administrar parques y escenarios de diferentes escalas"/>
    <n v="0"/>
    <m/>
    <n v="0"/>
    <m/>
    <n v="10"/>
    <n v="10"/>
    <x v="382"/>
    <x v="384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3"/>
    <s v="03. Poligono"/>
    <s v="11-078 San Jose¬ø De Bavaria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83"/>
    <x v="385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4"/>
    <s v="03. Poligono"/>
    <s v="11-368 Fontanar Del Rio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0"/>
    <x v="384"/>
    <x v="386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32"/>
    <s v="03. Poligono"/>
    <s v="11-205 La Gaitana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43"/>
    <x v="344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33"/>
    <s v="03. Poligono"/>
    <s v="11-368 Fontanar Del Rio(Ecfe)  -   Acciones Para La Innovaci√≥n Y Sostenibilidad"/>
    <n v="3"/>
    <s v="Realizar en parques y escenarios acciones para la innovaci√≥n y sostenibilidad"/>
    <n v="0"/>
    <m/>
    <n v="0"/>
    <m/>
    <n v="0"/>
    <n v="0"/>
    <x v="358"/>
    <x v="359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Suba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4761"/>
    <n v="4737"/>
    <x v="385"/>
    <x v="387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30031"/>
    <s v="03. Poligono"/>
    <s v="11-074 Desarrollo Bilbao Segundo Sector Secciones A, B, C, D, E  -  Construccion Y Adecuaci√≥n"/>
    <n v="2"/>
    <s v="Construir y/o adecuar parques y/o escenarios deportivos"/>
    <n v="0"/>
    <m/>
    <n v="0"/>
    <m/>
    <n v="0.5"/>
    <n v="0.2"/>
    <x v="386"/>
    <x v="388"/>
  </r>
  <r>
    <n v="6"/>
    <s v="Un Nuevo Contrato Social y Ambiental para la Bogot√° del Siglo XXI"/>
    <n v="2021"/>
    <n v="1"/>
    <n v="211"/>
    <x v="4"/>
    <n v="93"/>
    <s v="Sector Cultura, recreaci√≥n y deporte"/>
    <n v="11"/>
    <x v="14"/>
    <s v="Localidad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30034"/>
    <s v="03. Poligono"/>
    <s v="11-204 Cometas Cefe  -  Construccion Y Adecuaci√≥n"/>
    <n v="2"/>
    <s v="Construir y/o adecuar parques y/o escenarios deportivos"/>
    <n v="0"/>
    <m/>
    <n v="0"/>
    <m/>
    <n v="0.8"/>
    <n v="0"/>
    <x v="387"/>
    <x v="389"/>
  </r>
  <r>
    <n v="6"/>
    <s v="Un Nuevo Contrato Social y Ambiental para la Bogot√° del Siglo XXI"/>
    <n v="2021"/>
    <n v="1"/>
    <n v="211"/>
    <x v="4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Barrios Unidos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141"/>
    <n v="26"/>
    <x v="388"/>
    <x v="390"/>
  </r>
  <r>
    <n v="6"/>
    <s v="Un Nuevo Contrato Social y Ambiental para la Bogot√° del Siglo XXI"/>
    <n v="2021"/>
    <n v="1"/>
    <n v="211"/>
    <x v="4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Barrios Unidos  -   Administrar  Parques Y Escenarios De Diferentes Escalas"/>
    <n v="4"/>
    <s v="Administrar parques y escenarios de diferentes escalas"/>
    <n v="0"/>
    <m/>
    <n v="0"/>
    <m/>
    <n v="10"/>
    <n v="10"/>
    <x v="389"/>
    <x v="391"/>
  </r>
  <r>
    <n v="6"/>
    <s v="Un Nuevo Contrato Social y Ambiental para la Bogot√° del Siglo XXI"/>
    <n v="2021"/>
    <n v="1"/>
    <n v="211"/>
    <x v="4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5"/>
    <s v="03. Poligono"/>
    <s v="12-091 Simon Bolivar ( Sector Parque Deportivo El Salitre )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90"/>
    <x v="392"/>
  </r>
  <r>
    <n v="6"/>
    <s v="Un Nuevo Contrato Social y Ambiental para la Bogot√° del Siglo XXI"/>
    <n v="2021"/>
    <n v="1"/>
    <n v="211"/>
    <x v="4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6"/>
    <s v="03. Poligono"/>
    <s v="12-092 Simon Bolivar ( Sector Parque De Los Novios )  -   Acciones Para La Mitigaci√≥n Y Adaptaci√≥n Al Cambio Clim√°tico"/>
    <n v="1"/>
    <s v="Intervenir parques y escenarios con acciones para la mitigaci√≥n y adaptaci√≥n al cambio clim√°tico"/>
    <n v="0"/>
    <n v="0"/>
    <n v="19636132"/>
    <n v="19636132"/>
    <n v="1"/>
    <n v="1"/>
    <x v="391"/>
    <x v="393"/>
  </r>
  <r>
    <n v="6"/>
    <s v="Un Nuevo Contrato Social y Ambiental para la Bogot√° del Siglo XXI"/>
    <n v="2021"/>
    <n v="1"/>
    <n v="211"/>
    <x v="4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7"/>
    <s v="03. Poligono"/>
    <s v="12-1000 Simon Bolivar (Sector Complejo Acuatico)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1"/>
    <x v="392"/>
    <x v="394"/>
  </r>
  <r>
    <n v="6"/>
    <s v="Un Nuevo Contrato Social y Ambiental para la Bogot√° del Siglo XXI"/>
    <n v="2021"/>
    <n v="1"/>
    <n v="211"/>
    <x v="4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Barrios Unidos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1640"/>
    <n v="1332"/>
    <x v="393"/>
    <x v="395"/>
  </r>
  <r>
    <n v="6"/>
    <s v="Un Nuevo Contrato Social y Ambiental para la Bogot√° del Siglo XXI"/>
    <n v="2021"/>
    <n v="1"/>
    <n v="211"/>
    <x v="4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Teusaquillo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40"/>
    <n v="27"/>
    <x v="394"/>
    <x v="396"/>
  </r>
  <r>
    <n v="6"/>
    <s v="Un Nuevo Contrato Social y Ambiental para la Bogot√° del Siglo XXI"/>
    <n v="2021"/>
    <n v="1"/>
    <n v="211"/>
    <x v="4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Teusaquillo  -  Administrar  Parques Y Escenarios De Diferentes Escalas"/>
    <n v="4"/>
    <s v="Administrar parques y escenarios de diferentes escalas"/>
    <n v="0"/>
    <m/>
    <n v="0"/>
    <m/>
    <n v="5"/>
    <n v="5"/>
    <x v="395"/>
    <x v="397"/>
  </r>
  <r>
    <n v="6"/>
    <s v="Un Nuevo Contrato Social y Ambiental para la Bogot√° del Siglo XXI"/>
    <n v="2021"/>
    <n v="1"/>
    <n v="211"/>
    <x v="4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8"/>
    <s v="03. Poligono"/>
    <s v="13-088 Simon Bolivar ( Sector Virgilio Barco)  -   Acciones Para La Mitigaci√≥n Y Adaptaci√≥n Al Cambio Clim√°tico"/>
    <n v="1"/>
    <s v="Intervenir parques y escenarios con acciones para la mitigaci√≥n y adaptaci√≥n al cambio clim√°tico"/>
    <n v="0"/>
    <n v="0"/>
    <n v="60931700"/>
    <n v="58931700"/>
    <n v="1"/>
    <n v="1"/>
    <x v="396"/>
    <x v="398"/>
  </r>
  <r>
    <n v="6"/>
    <s v="Un Nuevo Contrato Social y Ambiental para la Bogot√° del Siglo XXI"/>
    <n v="2021"/>
    <n v="1"/>
    <n v="211"/>
    <x v="4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9"/>
    <s v="03. Poligono"/>
    <s v="13-089 Simon Bolivar ( Sector Central )  -   Acciones Para La Mitigaci√≥n Y Adaptaci√≥n Al Cambio Clim√°tico"/>
    <n v="1"/>
    <s v="Intervenir parques y escenarios con acciones para la mitigaci√≥n y adaptaci√≥n al cambio clim√°tico"/>
    <n v="0"/>
    <n v="0"/>
    <n v="14352950"/>
    <n v="14352950"/>
    <n v="1"/>
    <n v="1"/>
    <x v="397"/>
    <x v="399"/>
  </r>
  <r>
    <n v="6"/>
    <s v="Un Nuevo Contrato Social y Ambiental para la Bogot√° del Siglo XXI"/>
    <n v="2021"/>
    <n v="1"/>
    <n v="211"/>
    <x v="4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20"/>
    <s v="03. Poligono"/>
    <s v="13-122 Unidad Deportiva El Campin (Estadio Nemecio Camacho El Campin)  -   Acciones Para La Mitigaci√≥n Y Adaptaci√≥n Al Cambio Clim√°tico"/>
    <n v="1"/>
    <s v="Intervenir parques y escenarios con acciones para la mitigaci√≥n y adaptaci√≥n al cambio clim√°tico"/>
    <n v="0"/>
    <m/>
    <n v="0"/>
    <m/>
    <n v="1"/>
    <n v="0"/>
    <x v="343"/>
    <x v="344"/>
  </r>
  <r>
    <n v="6"/>
    <s v="Un Nuevo Contrato Social y Ambiental para la Bogot√° del Siglo XXI"/>
    <n v="2021"/>
    <n v="1"/>
    <n v="211"/>
    <x v="4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Teusaquillo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709"/>
    <n v="652"/>
    <x v="398"/>
    <x v="400"/>
  </r>
  <r>
    <n v="6"/>
    <s v="Un Nuevo Contrato Social y Ambiental para la Bogot√° del Siglo XXI"/>
    <n v="2021"/>
    <n v="1"/>
    <n v="211"/>
    <x v="4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Los M√°rtires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170"/>
    <n v="63"/>
    <x v="399"/>
    <x v="401"/>
  </r>
  <r>
    <n v="6"/>
    <s v="Un Nuevo Contrato Social y Ambiental para la Bogot√° del Siglo XXI"/>
    <n v="2021"/>
    <n v="1"/>
    <n v="211"/>
    <x v="4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Los M√°rtires  -  Administrar  Parques Y Escenarios De Diferentes Escalas"/>
    <n v="4"/>
    <s v="Administrar parques y escenarios de diferentes escalas"/>
    <n v="0"/>
    <m/>
    <n v="0"/>
    <m/>
    <n v="4"/>
    <n v="4"/>
    <x v="400"/>
    <x v="402"/>
  </r>
  <r>
    <n v="6"/>
    <s v="Un Nuevo Contrato Social y Ambiental para la Bogot√° del Siglo XXI"/>
    <n v="2021"/>
    <n v="1"/>
    <n v="211"/>
    <x v="4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22"/>
    <s v="03. Poligono"/>
    <s v="14-036 Calle 26 ( El Renacimiento - Parque Cementerio Central - Dam  -   Acciones Para La Mitigaci√≥n Y Adaptaci√≥n Al Cambio Clim√°tico"/>
    <n v="1"/>
    <s v="Intervenir parques y escenarios con acciones para la mitigaci√≥n y adaptaci√≥n al cambio clim√°tico"/>
    <n v="0"/>
    <n v="0"/>
    <n v="60931700"/>
    <n v="59931700"/>
    <n v="1"/>
    <n v="1"/>
    <x v="401"/>
    <x v="403"/>
  </r>
  <r>
    <n v="6"/>
    <s v="Un Nuevo Contrato Social y Ambiental para la Bogot√° del Siglo XXI"/>
    <n v="2021"/>
    <n v="1"/>
    <n v="211"/>
    <x v="4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Los Martires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200"/>
    <n v="141"/>
    <x v="402"/>
    <x v="404"/>
  </r>
  <r>
    <n v="6"/>
    <s v="Un Nuevo Contrato Social y Ambiental para la Bogot√° del Siglo XXI"/>
    <n v="2021"/>
    <n v="1"/>
    <n v="211"/>
    <x v="4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Antonio Nari√±o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100"/>
    <n v="88"/>
    <x v="403"/>
    <x v="405"/>
  </r>
  <r>
    <n v="6"/>
    <s v="Un Nuevo Contrato Social y Ambiental para la Bogot√° del Siglo XXI"/>
    <n v="2021"/>
    <n v="1"/>
    <n v="211"/>
    <x v="4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Antonio Nari√±o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680"/>
    <n v="388"/>
    <x v="404"/>
    <x v="406"/>
  </r>
  <r>
    <n v="6"/>
    <s v="Un Nuevo Contrato Social y Ambiental para la Bogot√° del Siglo XXI"/>
    <n v="2021"/>
    <n v="1"/>
    <n v="211"/>
    <x v="4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Antonio Nari√±o  -   Administrar  Parques Y Escenarios De Diferentes Escalas"/>
    <n v="4"/>
    <s v="Administrar parques y escenarios de diferentes escalas"/>
    <n v="0"/>
    <m/>
    <n v="0"/>
    <m/>
    <n v="3"/>
    <n v="3"/>
    <x v="405"/>
    <x v="407"/>
  </r>
  <r>
    <n v="6"/>
    <s v="Un Nuevo Contrato Social y Ambiental para la Bogot√° del Siglo XXI"/>
    <n v="2021"/>
    <n v="1"/>
    <n v="211"/>
    <x v="4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Puente Aranda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174"/>
    <n v="174"/>
    <x v="406"/>
    <x v="408"/>
  </r>
  <r>
    <n v="6"/>
    <s v="Un Nuevo Contrato Social y Ambiental para la Bogot√° del Siglo XXI"/>
    <n v="2021"/>
    <n v="1"/>
    <n v="211"/>
    <x v="4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Puenter Aranda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1160"/>
    <n v="1009"/>
    <x v="407"/>
    <x v="409"/>
  </r>
  <r>
    <n v="6"/>
    <s v="Un Nuevo Contrato Social y Ambiental para la Bogot√° del Siglo XXI"/>
    <n v="2021"/>
    <n v="1"/>
    <n v="211"/>
    <x v="4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Puente Aranda  -   Administrar  Parques Y Escenarios De Diferentes Escalas"/>
    <n v="4"/>
    <s v="Administrar parques y escenarios de diferentes escalas"/>
    <n v="0"/>
    <m/>
    <n v="0"/>
    <m/>
    <n v="7"/>
    <n v="7"/>
    <x v="408"/>
    <x v="410"/>
  </r>
  <r>
    <n v="6"/>
    <s v="Un Nuevo Contrato Social y Ambiental para la Bogot√° del Siglo XXI"/>
    <n v="2021"/>
    <n v="1"/>
    <n v="211"/>
    <x v="4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23"/>
    <s v="03. Poligono"/>
    <s v="16-112 Ciudad Montes  -   Acciones Para La Mitigaci√≥n Y Adaptaci√≥n Al Cambio Clim√°tico"/>
    <n v="1"/>
    <s v="Intervenir parques y escenarios con acciones para la mitigaci√≥n y adaptaci√≥n al cambio clim√°tico"/>
    <n v="0"/>
    <n v="0"/>
    <n v="80567833"/>
    <n v="76567833"/>
    <n v="1"/>
    <n v="1"/>
    <x v="409"/>
    <x v="411"/>
  </r>
  <r>
    <n v="6"/>
    <s v="Un Nuevo Contrato Social y Ambiental para la Bogot√° del Siglo XXI"/>
    <n v="2021"/>
    <n v="1"/>
    <n v="211"/>
    <x v="4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Puente Aranda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1099"/>
    <n v="1039"/>
    <x v="410"/>
    <x v="412"/>
  </r>
  <r>
    <n v="6"/>
    <s v="Un Nuevo Contrato Social y Ambiental para la Bogot√° del Siglo XXI"/>
    <n v="2021"/>
    <n v="1"/>
    <n v="211"/>
    <x v="4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La Candelaria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25"/>
    <n v="16"/>
    <x v="411"/>
    <x v="413"/>
  </r>
  <r>
    <n v="6"/>
    <s v="Un Nuevo Contrato Social y Ambiental para la Bogot√° del Siglo XXI"/>
    <n v="2021"/>
    <n v="1"/>
    <n v="211"/>
    <x v="4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La Candelaria  -   Administrar  Parques Y Escenarios De Diferentes Escalas"/>
    <n v="4"/>
    <s v="Administrar parques y escenarios de diferentes escalas"/>
    <n v="0"/>
    <m/>
    <n v="0"/>
    <m/>
    <n v="1"/>
    <n v="1"/>
    <x v="412"/>
    <x v="414"/>
  </r>
  <r>
    <n v="6"/>
    <s v="Un Nuevo Contrato Social y Ambiental para la Bogot√° del Siglo XXI"/>
    <n v="2021"/>
    <n v="1"/>
    <n v="211"/>
    <x v="4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Rafael Uribe Uribe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130"/>
    <n v="130"/>
    <x v="413"/>
    <x v="415"/>
  </r>
  <r>
    <n v="6"/>
    <s v="Un Nuevo Contrato Social y Ambiental para la Bogot√° del Siglo XXI"/>
    <n v="2021"/>
    <n v="1"/>
    <n v="211"/>
    <x v="4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Rafael Uribe Uribe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2090"/>
    <n v="1579"/>
    <x v="414"/>
    <x v="416"/>
  </r>
  <r>
    <n v="6"/>
    <s v="Un Nuevo Contrato Social y Ambiental para la Bogot√° del Siglo XXI"/>
    <n v="2021"/>
    <n v="1"/>
    <n v="211"/>
    <x v="4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Rafael Uribe Uribe  -   Administrar  Parques Y Escenarios De Diferentes Escalas"/>
    <n v="4"/>
    <s v="Administrar parques y escenarios de diferentes escalas"/>
    <n v="0"/>
    <m/>
    <n v="0"/>
    <m/>
    <n v="8"/>
    <n v="8"/>
    <x v="415"/>
    <x v="417"/>
  </r>
  <r>
    <n v="6"/>
    <s v="Un Nuevo Contrato Social y Ambiental para la Bogot√° del Siglo XXI"/>
    <n v="2021"/>
    <n v="1"/>
    <n v="211"/>
    <x v="4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Rafael Uribe Uribe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4586"/>
    <n v="5581"/>
    <x v="416"/>
    <x v="418"/>
  </r>
  <r>
    <n v="6"/>
    <s v="Un Nuevo Contrato Social y Ambiental para la Bogot√° del Siglo XXI"/>
    <n v="2021"/>
    <n v="1"/>
    <n v="211"/>
    <x v="4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Ciudad Bol√≠var  -  Beneficiar 30.000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m/>
    <n v="0"/>
    <m/>
    <n v="319"/>
    <n v="319"/>
    <x v="417"/>
    <x v="419"/>
  </r>
  <r>
    <n v="6"/>
    <s v="Un Nuevo Contrato Social y Ambiental para la Bogot√° del Siglo XXI"/>
    <n v="2021"/>
    <n v="1"/>
    <n v="211"/>
    <x v="4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Ciudad Bolivar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m/>
    <n v="0"/>
    <m/>
    <n v="2380"/>
    <n v="2052"/>
    <x v="346"/>
    <x v="420"/>
  </r>
  <r>
    <n v="6"/>
    <s v="Un Nuevo Contrato Social y Ambiental para la Bogot√° del Siglo XXI"/>
    <n v="2021"/>
    <n v="1"/>
    <n v="211"/>
    <x v="4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Ciudad Bol√≠var  -   Administrar  Parques Y Escenarios De Diferentes Escalas"/>
    <n v="4"/>
    <s v="Administrar parques y escenarios de diferentes escalas"/>
    <n v="0"/>
    <m/>
    <n v="0"/>
    <m/>
    <n v="11"/>
    <n v="11"/>
    <x v="418"/>
    <x v="421"/>
  </r>
  <r>
    <n v="6"/>
    <s v="Un Nuevo Contrato Social y Ambiental para la Bogot√° del Siglo XXI"/>
    <n v="2021"/>
    <n v="1"/>
    <n v="211"/>
    <x v="4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24"/>
    <s v="03. Poligono"/>
    <s v="19-231 Urbanizacion La Estancia  -   Acciones Para La Mitigaci√≥n Y Adaptaci√≥n Al Cambio Clim√°tico"/>
    <n v="1"/>
    <s v="Intervenir parques y escenarios con acciones para la mitigaci√≥n y adaptaci√≥n al cambio clim√°tico"/>
    <n v="0"/>
    <n v="0"/>
    <n v="60931700"/>
    <n v="57931700"/>
    <n v="1"/>
    <n v="1"/>
    <x v="419"/>
    <x v="422"/>
  </r>
  <r>
    <n v="6"/>
    <s v="Un Nuevo Contrato Social y Ambiental para la Bogot√° del Siglo XXI"/>
    <n v="2021"/>
    <n v="1"/>
    <n v="211"/>
    <x v="4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Ciudad Bolivar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m/>
    <n v="0"/>
    <m/>
    <n v="7636"/>
    <n v="7429"/>
    <x v="420"/>
    <x v="423"/>
  </r>
  <r>
    <n v="6"/>
    <s v="Un Nuevo Contrato Social y Ambiental para la Bogot√° del Siglo XXI"/>
    <n v="2021"/>
    <n v="1"/>
    <n v="211"/>
    <x v="4"/>
    <n v="93"/>
    <s v="Sector Cultura, recreaci√≥n y deporte"/>
    <n v="55"/>
    <x v="22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01"/>
    <s v="03. Poligono"/>
    <s v="03-035 Parque Nacional (Pm-2a) Enrique Olaya Herrera ( Sector Historico )  -   Acciones Para La Mitigaci√≥n Y Adaptaci√≥n Al Cambio Clim√°tico"/>
    <n v="1"/>
    <s v="Intervenir parques y escenarios con acciones para la mitigaci√≥n y adaptaci√≥n al cambio clim√°tico"/>
    <n v="0"/>
    <n v="0"/>
    <n v="60931700"/>
    <n v="60931700"/>
    <n v="1"/>
    <n v="1"/>
    <x v="421"/>
    <x v="424"/>
  </r>
  <r>
    <n v="6"/>
    <s v="Un Nuevo Contrato Social y Ambiental para la Bogot√° del Siglo XXI"/>
    <n v="2021"/>
    <n v="1"/>
    <n v="211"/>
    <x v="4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857"/>
    <s v="Mejoramiento institucional en beneficio de la ciudadan√≠a de Bogot√°"/>
    <n v="1"/>
    <s v="04. Inversion no georeferenciable"/>
    <s v="Entidad  -  Incrementar Al 90% La Atenci√≥n De Solicitudes De La Ciudadan√≠a Cumpliendo Los Criterios De Calidad"/>
    <n v="1"/>
    <s v="Incrementar al % la atenci√≥n de solicitudes de la ciudadan√≠a cumpliendo los criterios de calidad"/>
    <n v="0"/>
    <n v="0"/>
    <n v="2021786082"/>
    <n v="1620722713"/>
    <n v="84"/>
    <n v="82"/>
    <x v="422"/>
    <x v="425"/>
  </r>
  <r>
    <n v="6"/>
    <s v="Un Nuevo Contrato Social y Ambiental para la Bogot√° del Siglo XXI"/>
    <n v="2021"/>
    <n v="1"/>
    <n v="211"/>
    <x v="4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857"/>
    <s v="Mejoramiento institucional en beneficio de la ciudadan√≠a de Bogot√°"/>
    <n v="2"/>
    <s v="04. Inversion no georeferenciable"/>
    <s v="Entidad  -  Desarrollar  El 100% De Las Acciones Requeridas Para La Actualizaci√≥n De La Infraestructura Tecnol√≥gica Y Mejoramiento De Los Sistemas De Informaci√≥n."/>
    <n v="2"/>
    <s v="Desarrollar el % de las acciones requeridas para la actualizaci√≥n de la infraestructura tecnol√≥gica y mejoramiento de los sistemas de informaci√≥n."/>
    <n v="0"/>
    <n v="0"/>
    <n v="656495788"/>
    <n v="421105115"/>
    <n v="100"/>
    <n v="75"/>
    <x v="423"/>
    <x v="426"/>
  </r>
  <r>
    <n v="6"/>
    <s v="Un Nuevo Contrato Social y Ambiental para la Bogot√° del Siglo XXI"/>
    <n v="2021"/>
    <n v="1"/>
    <n v="211"/>
    <x v="4"/>
    <n v="93"/>
    <s v="Sector Cultura, recreaci√≥n y deporte"/>
    <n v="66"/>
    <x v="3"/>
    <s v="Localizaci√≥n"/>
    <n v="5"/>
    <s v="Construir Bogot√° Regi√≥n con gobierno abierto, transparente y ciudadan√≠a consciente"/>
    <n v="56"/>
    <s v="Gesti√≥n P√∫blica Efectiva"/>
    <n v="7857"/>
    <s v="Mejoramiento institucional en beneficio de la ciudadan√≠a de Bogot√°"/>
    <n v="3"/>
    <s v="04. Inversion no georeferenciable"/>
    <s v="Enitdad  -  Pagar 100 % De Compromisos De Vigencias Anteriores Fenecidas"/>
    <n v="3"/>
    <s v="Pagar % de compromisos de vigencias anteriores fenecidas"/>
    <n v="0"/>
    <m/>
    <n v="0"/>
    <m/>
    <n v="100"/>
    <n v="100"/>
    <x v="424"/>
    <x v="427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1"/>
    <s v="04. Inversion no georeferenciable"/>
    <s v="Bogota D.C  -  Beneficiar  Ni√±os, Ni√±as Y Adolescentes  Con Procesos De Iniciaci√≥n Y Formaci√≥n Deportiva En El Distrito Capital"/>
    <n v="1"/>
    <s v="Beneficiar ni√±os, ni√±as y adolescentes con procesos de iniciaci√≥n y formaci√≥n deportiva en el Distrito Capital"/>
    <n v="0"/>
    <n v="0"/>
    <n v="1074416930"/>
    <n v="840127686"/>
    <n v="2696"/>
    <n v="299"/>
    <x v="425"/>
    <x v="428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2"/>
    <s v="04. Inversion no georeferenciable"/>
    <s v="Bogota D.C  -  Identificar Ni√±os, Ni√±as Y Adolescentes Como Posibles Talentos Deportivos Que Alimenten La Base Deportiva De La Ciudad Durante El Cuatrienio"/>
    <n v="2"/>
    <s v="Identificar ni√±os, ni√±as y adolescentes como posibles talentos deportivos que alimenten la base deportiva de la ciudad durante el cuatrienio"/>
    <n v="0"/>
    <m/>
    <n v="0"/>
    <m/>
    <n v="50"/>
    <n v="0"/>
    <x v="426"/>
    <x v="429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3"/>
    <s v="04. Inversion no georeferenciable"/>
    <s v="Bogota D.C  -  Preparar Ni√±os, Ni√±as, Adolescentes Y Jovenes  En Procesos Deportivos En Las Etapas De Talento Y Reserva Y Rendimiento Deportivo."/>
    <n v="3"/>
    <s v="Preparar ni√±os, ni√±as, adolescentes y jovenes  en procesos deportivos en las etapas de talento y reserva y de rendimiento deportivo."/>
    <n v="0"/>
    <n v="0"/>
    <n v="2340475249"/>
    <n v="1790950671"/>
    <n v="2000"/>
    <n v="1915"/>
    <x v="427"/>
    <x v="430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4"/>
    <s v="04. Inversion no georeferenciable"/>
    <s v="Bogota D.C  -  Incrementar La Participaci√≥n De Las Mujeres En Las Din√°micas Deportivas Del Idrd"/>
    <n v="4"/>
    <s v="Incrementar %  la participaci√≥n de las mujeres en las din√°micas deportivas del IDRD"/>
    <n v="0"/>
    <m/>
    <n v="0"/>
    <m/>
    <n v="1"/>
    <n v="0"/>
    <x v="428"/>
    <x v="431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5"/>
    <s v="04. Inversion no georeferenciable"/>
    <s v="Bogota D.C  -  Realizar  Eventos Deportivos Distritales, Nacionales E Internacionales Con Sede En Bogot√°"/>
    <n v="5"/>
    <s v="Realizar eventos deportivos distritales, nacionales e internacionales con sede en Bogot√°"/>
    <n v="0"/>
    <m/>
    <n v="0"/>
    <m/>
    <n v="3"/>
    <n v="1.5"/>
    <x v="429"/>
    <x v="432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6"/>
    <s v="04. Inversion no georeferenciable"/>
    <s v="Bogota D.C  -  Dise√±ar Documentos T√©cnicos, De G√©nero Y Gobernanza Para El Desarrollo Deportivo Del Distrito Capital."/>
    <n v="6"/>
    <s v="Dise√±ar documentos t√©cnicos de genero y gobernanza para el desarrollo deportivo del Distrito Capital"/>
    <n v="0"/>
    <n v="0"/>
    <n v="226495535"/>
    <n v="220152544"/>
    <n v="7.5"/>
    <n v="3.5"/>
    <x v="430"/>
    <x v="433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0"/>
    <s v="Implementaci√≥n de una estrategia para el desarrollo deportivo y competitivo de Bogot√°"/>
    <n v="7"/>
    <s v="04. Inversion no georeferenciable"/>
    <s v="Bogota D.C  -  Pagar 100 % De Compromisos De Vigencias Anteriores Fenecidas"/>
    <n v="7"/>
    <s v="Pagar % de compromisos de vigencias anteriores fenecidas"/>
    <n v="0"/>
    <m/>
    <n v="0"/>
    <m/>
    <n v="100"/>
    <n v="70"/>
    <x v="431"/>
    <x v="434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1"/>
    <s v="04. Inversion no georeferenciable"/>
    <s v="Bogota D.C  -  Desarrollar Acciones Recreativas Comunitarias Que Integren Herramientas Para La Apropiaci√≥n De Los Valores Ciudadanos"/>
    <n v="1"/>
    <s v="Desarrollar acciones recreativas comunitarias que integren herramientas para la apropiaci√≥n de los valores ciudadanos"/>
    <n v="0"/>
    <n v="0"/>
    <n v="990055887"/>
    <n v="715153869"/>
    <n v="2419"/>
    <n v="1689"/>
    <x v="432"/>
    <x v="435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2"/>
    <s v="04. Inversion no georeferenciable"/>
    <s v="Bogota D.C  -  Desarrollar Actividades Deportivas Comunitarias  Que Integren Herramientas Para La Apropiacion De Los Valores Ciudadanos"/>
    <n v="2"/>
    <s v="Desarrollar actividades deportivas comunitarias que integren herramientas para la apropiacion de los valores ciudadanos"/>
    <n v="0"/>
    <n v="0"/>
    <n v="2437849569"/>
    <n v="1746928960"/>
    <n v="77"/>
    <n v="47"/>
    <x v="433"/>
    <x v="436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3"/>
    <s v="04. Inversion no georeferenciable"/>
    <s v="Bogota D.C  -  Desarrollar  E Implementar 1  Laboratorio De Investigaci√≥n De Acciones Recreativas, Deportivas Y De Actividad Fisica"/>
    <n v="3"/>
    <s v="Desarrollar e implementar laboratorio de investigaci√≥n de acciones recreativas, deportivas y de actividad f√≠sica"/>
    <n v="0"/>
    <m/>
    <n v="0"/>
    <m/>
    <n v="1"/>
    <n v="0"/>
    <x v="434"/>
    <x v="437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4"/>
    <s v="04. Inversion no georeferenciable"/>
    <s v="Bogota D.C  -   Desarrollar Campa√±as De Difusi√≥n, Promoci√≥n Y Socializaci√≥n De La Estrateg√≠a De Formaci√≥n Ciudadana Abierta A La Ciudadan√≠a"/>
    <n v="4"/>
    <s v="Desarrollar campa√±as de difusi√≥n, promoci√≥n y socializaci√≥n de la estrateg√≠a de formaci√≥n ciudadana abierta a la ciudadan√≠a"/>
    <n v="0"/>
    <n v="0"/>
    <n v="545000000"/>
    <n v="365010496"/>
    <n v="4"/>
    <n v="0"/>
    <x v="435"/>
    <x v="438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5"/>
    <s v="04. Inversion no georeferenciable"/>
    <s v="Bogota D.C  -   Realizar Jornadas  De Fortalecimiento Metodol√≥gico A Los Gestores De Recreaci√≥n Y Deporte."/>
    <n v="5"/>
    <s v="Realizar jornadas de fortalecimiento metodol√≥gico a los gestores de recreaci√≥n y deporte."/>
    <n v="0"/>
    <m/>
    <n v="0"/>
    <m/>
    <n v="4"/>
    <n v="3"/>
    <x v="436"/>
    <x v="439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6"/>
    <s v="04. Inversion no georeferenciable"/>
    <s v="Bogota D.C  -  Elaborar E Implementar Guias Pedag√≥gicas Para La Formaci√≥n Ciudadana A Traves De La Recreaci√≥n Y El Deporte"/>
    <n v="6"/>
    <s v="Elaborar e implementar guias pedag√≥gicas para la formaci√≥n ciudadana a traves de la recreaci√≥n y el deporte"/>
    <n v="0"/>
    <n v="0"/>
    <n v="256150885"/>
    <n v="255270884"/>
    <n v="1"/>
    <n v="1"/>
    <x v="437"/>
    <x v="440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1"/>
    <s v="Recreaci√≥n y deporte para la formaci√≥n ciudadana en Bogot√°"/>
    <n v="7"/>
    <s v="04. Inversion no georeferenciable"/>
    <s v="Bogota D.C  -   Fortalecer 20  Consejos Locales  De Deporte, Recreaci√≥n, Actividad F√≠sica, Parques, Escenarios Y Equipamientos Recreativos Y Deportivos Drafe"/>
    <n v="7"/>
    <s v="Fortalecer consejos locales de deporte, recreaci√≥n, actividad f√≠sica, parques, escenarios y equipamientos recreativos y deportivos DRAFE"/>
    <n v="0"/>
    <n v="0"/>
    <n v="18900000"/>
    <n v="18900000"/>
    <n v="20"/>
    <n v="0"/>
    <x v="438"/>
    <x v="441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2"/>
    <s v="Construcci√≥n de comunidades activas y saludables en Bogot√°"/>
    <n v="1"/>
    <s v="04. Inversion no georeferenciable"/>
    <s v="Bogota D.C  -  Realizar Actividades Fisicas Dirigidas Y Programas  Deportivos Para El Fomento De La Vida Activa"/>
    <n v="1"/>
    <s v="Realizar actividades fisicas dirigidas y programas deportivos para el fomento de la vida activa"/>
    <n v="0"/>
    <n v="0"/>
    <n v="1966446460"/>
    <n v="938429349"/>
    <n v="76136"/>
    <n v="49628"/>
    <x v="439"/>
    <x v="442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2"/>
    <s v="Construcci√≥n de comunidades activas y saludables en Bogot√°"/>
    <n v="2"/>
    <s v="04. Inversion no georeferenciable"/>
    <s v="Bogota D.C  -  Desarrollar Actividades De Promocion Del Uso De La Bicicleta Para Diferentes Poblaciones"/>
    <n v="2"/>
    <s v="Desarrollar actividades de promocion del uso de la bicicleta para diferentes poblaciones"/>
    <n v="0"/>
    <n v="0"/>
    <n v="2993741844"/>
    <n v="2490121978"/>
    <n v="2793"/>
    <n v="1357"/>
    <x v="440"/>
    <x v="443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2"/>
    <s v="Construcci√≥n de comunidades activas y saludables en Bogot√°"/>
    <n v="3"/>
    <s v="04. Inversion no georeferenciable"/>
    <s v="Bogota D.C  -  Beneficiar Personas Con Procesos De Alfabetizaci√≥n F√≠sica Que Generen Y Multipliquen Buenas Pr√°cticas Para Vivir Una Vida Activa Y Saludable"/>
    <n v="3"/>
    <s v="Beneficiar personas con procesos de alfabetizaci√≥n f√≠sica que generen y multipliquen buenas pr√°cticas para vivir una vida activa y saludable"/>
    <n v="0"/>
    <n v="0"/>
    <n v="294391689"/>
    <n v="279107546"/>
    <n v="38770"/>
    <n v="32586"/>
    <x v="441"/>
    <x v="444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2"/>
    <s v="Construcci√≥n de comunidades activas y saludables en Bogot√°"/>
    <n v="4"/>
    <s v="04. Inversion no georeferenciable"/>
    <s v="Bogota D.C  -  Dise√±ar E Implementar  1 Estrategia De Medici√≥n Sobre Las Acciones De Actividad Fisica Y Sus Impactos En Cuanto A La Salud Fisica Y Mental"/>
    <n v="4"/>
    <s v="Dise√±ar e implementar estrategia de medici√≥n sobre las acciones de actividad fisica y sus impactos en cuanto a la salud fisica y mental"/>
    <n v="0"/>
    <m/>
    <n v="0"/>
    <m/>
    <n v="1"/>
    <n v="0.77"/>
    <x v="442"/>
    <x v="445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2"/>
    <s v="Construcci√≥n de comunidades activas y saludables en Bogot√°"/>
    <n v="5"/>
    <s v="04. Inversion no georeferenciable"/>
    <s v="Bogota D.C  -  Pagar 100 % De Compromisos De Vigencias Anteriores Fenecidas"/>
    <n v="5"/>
    <s v="Pagar % de compromisos de vigencias anteriores fenecidas"/>
    <n v="0"/>
    <m/>
    <n v="0"/>
    <m/>
    <n v="100"/>
    <n v="66"/>
    <x v="443"/>
    <x v="446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1"/>
    <s v="04. Inversion no georeferenciable"/>
    <s v="Bogota D.C  -  Ntervenir Parques Y Escenarios Con Acciones Para La Mitigaci√≥n Y Adaptaci√≥n Al Cambio Clim√°tico"/>
    <n v="1"/>
    <s v="Intervenir parques y escenarios con acciones para la mitigaci√≥n y adaptaci√≥n al cambio clim√°tico"/>
    <n v="0"/>
    <n v="0"/>
    <n v="366880039"/>
    <n v="366864231"/>
    <n v="0"/>
    <n v="0"/>
    <x v="444"/>
    <x v="447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2"/>
    <s v="04. Inversion no georeferenciable"/>
    <s v="Bogota D.C  -  Arborizar Y Reverdecer  12 % De  Los Parques Y Escenarios Administrados Por El Idrd Para Aportar A La Construcci√≥n De Una Red De Pulmones Urbanos."/>
    <n v="2"/>
    <s v="Arborizar y reverdecer % de  los parques y escenarios administrados por el IDRD para aportar a la construcci√≥n de una red de pulmones urbanos"/>
    <n v="0"/>
    <n v="0"/>
    <n v="358372002"/>
    <n v="358372002"/>
    <n v="12"/>
    <n v="6"/>
    <x v="445"/>
    <x v="448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4"/>
    <s v="04. Inversion no georeferenciable"/>
    <s v="Bogota D.C  -  Administrar 119 Parques Y Escenarios De Diferentes Escalas"/>
    <n v="4"/>
    <s v="Administrar parques y escenarios de diferentes escalas"/>
    <n v="0"/>
    <n v="0"/>
    <n v="14425221152"/>
    <n v="13274047080"/>
    <n v="0"/>
    <n v="0"/>
    <x v="446"/>
    <x v="449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5"/>
    <s v="04. Inversion no georeferenciable"/>
    <s v="Bogota D.C  -  Realizar En El  100% De Parques Y Escenarios  Priorizados Las Acciones Definidas De  Mantenimiento Y Mejoramiento F√≠sico."/>
    <n v="5"/>
    <s v="Realizar en el % de parques y escenarios priorizados las acciones definidas de mantenimiento y mejoramiento f√≠sico"/>
    <n v="0"/>
    <n v="0"/>
    <n v="16536615638"/>
    <n v="10437599194"/>
    <n v="100"/>
    <n v="55"/>
    <x v="447"/>
    <x v="450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6"/>
    <s v="04. Inversion no georeferenciable"/>
    <s v="Bogota D.C  -   Desarrollar Al 100% Un Modelo  Para La Gerencia De Los Escenarios Deportivos Y Cefes Seleccionados"/>
    <n v="6"/>
    <s v="Desarrollar al % un modelo para la gerencia de los escenarios deportivos y CEFES seleccionados"/>
    <n v="0"/>
    <n v="0"/>
    <n v="72000000"/>
    <n v="72000000"/>
    <n v="100"/>
    <n v="90"/>
    <x v="448"/>
    <x v="451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7"/>
    <s v="04. Inversion no georeferenciable"/>
    <s v="Bogota D.C  -  Pagar 100 % De Compromisos De Vigencias Anteriores Fenecidas"/>
    <n v="7"/>
    <s v="Pagar % de compromisos de vigencias anteriores fenecidas"/>
    <n v="0"/>
    <m/>
    <n v="0"/>
    <m/>
    <n v="100"/>
    <n v="80"/>
    <x v="449"/>
    <x v="452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1"/>
    <s v="04. Inversion no georeferenciable"/>
    <s v="Bogota D.C  -  Aumentar 20% De Permanencia En Los Procesos De Formaci√≥n Deportiva Integral De Los Ni√±os, Ni√±as, Adolescentes Y J√≥venes"/>
    <n v="2"/>
    <s v="Aumentar % de permanencia en los procesos de formaci√≥n deportiva integral de los ni√±os, ni√±as, adolescentes y j√≥venes"/>
    <n v="0"/>
    <n v="0"/>
    <n v="38848680"/>
    <n v="38848680"/>
    <n v="20"/>
    <n v="10"/>
    <x v="450"/>
    <x v="453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2"/>
    <s v="04. Inversion no georeferenciable"/>
    <s v="Bogota D.C  -   Identificar 80  Ni√±os, Ni√±as Y Adolescentes Como Posibles Talentos Deportivos."/>
    <n v="3"/>
    <s v="Identificar ni√±os, ni√±as y adolescentes como posibles talentos deportivos"/>
    <n v="0"/>
    <n v="0"/>
    <n v="58076203"/>
    <n v="58076203"/>
    <n v="80"/>
    <n v="0"/>
    <x v="451"/>
    <x v="454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3"/>
    <s v="04. Inversion no georeferenciable"/>
    <s v="Bogota D.C  -  Realizar Investigaciones Que Evidencien Los Cambios Comportamentales En Los Escolares Atendidos"/>
    <n v="4"/>
    <s v="Realizar investigaciones que evidencien los cambios comportamentales en los escolares atendidos"/>
    <n v="0"/>
    <m/>
    <n v="0"/>
    <m/>
    <n v="1"/>
    <n v="0"/>
    <x v="452"/>
    <x v="455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4"/>
    <s v="04. Inversion no georeferenciable"/>
    <s v="Bogota D.C  -  Desarrollar 35 Planes Pedag√≥gicos De Formaci√≥n Deportiva Que Incluyan Aspectos De Orden  Psicosocial Y Ciudadano Que Contribuyan A La Formaci√≥n Integral."/>
    <n v="5"/>
    <s v="Desarrollar planes pedag√≥gicos de formaci√≥n deportiva que incluyan aspectos de orden  psicosocial y ciudadano que contribuyan a la formaci√≥n integral"/>
    <n v="0"/>
    <m/>
    <n v="0"/>
    <m/>
    <n v="35"/>
    <n v="35"/>
    <x v="453"/>
    <x v="456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5"/>
    <s v="04. Inversion no georeferenciable"/>
    <s v="Bogota D.C  -  Realizar 8 Acciones De Sensibilizaci√≥n  Sobre Los Procesos De Formaci√≥n Integral A Trav√©s Del Deporte."/>
    <n v="6"/>
    <s v="Realizar acciones de sensibilizaci√≥n sobre los procesos de formaci√≥n integral a trav√©s del deporte"/>
    <n v="0"/>
    <n v="0"/>
    <n v="8008834"/>
    <n v="8008834"/>
    <n v="2"/>
    <n v="0"/>
    <x v="454"/>
    <x v="457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4"/>
    <s v="Formaci√≥n de ni√±os, ni√±as, adolescentes y j√≥venes, en las disciplinas deportivas priorizadas, en el marco de la jornada escolar complementaria en Bogot√°"/>
    <n v="6"/>
    <s v="04. Inversion no georeferenciable"/>
    <s v="Bogota D.C  -  Formar Ni√±as, Ni√±os, Adolescentes Y J√≥venes En Disciplinas Deportivas Priorizadas En El Marco De La Jornada Escolar Complementaria."/>
    <n v="1"/>
    <s v="Formar ni√±as, ni√±os, adolescentes y j√≥venes en disciplinas deportivas priorizadas en el marco de la jornada escolar complementaria"/>
    <n v="0"/>
    <n v="0"/>
    <n v="3885375461"/>
    <n v="1901986594"/>
    <n v="0"/>
    <m/>
    <x v="44"/>
    <x v="47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5"/>
    <s v=" Fortalecimiento de la econom√≠a del sector deporte, recreaci√≥n y actividad f√≠sica de Bogot√°"/>
    <n v="1"/>
    <s v="04. Inversion no georeferenciable"/>
    <s v="Bogota D.C  -  Realizar Estudio Para La Generaci√≥n De Lineamientos T√©cnicos Para El Mejoramiento De La Productividad Y Competitividad Para El Sector Del Deporte, La Recreaci√≥n Y La Actividad F√≠sica"/>
    <n v="1"/>
    <s v="Realizar  estudio para la generaci√≥n de lineamientos t√©cnicos para el mejoramiento de la productividad y competitividad para el sector del deporte, la recreaci√≥n y la actividad f√≠sica"/>
    <n v="0"/>
    <n v="0"/>
    <n v="9145000"/>
    <n v="9145000"/>
    <n v="0.4"/>
    <n v="0.31"/>
    <x v="455"/>
    <x v="458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5"/>
    <s v=" Fortalecimiento de la econom√≠a del sector deporte, recreaci√≥n y actividad f√≠sica de Bogot√°"/>
    <n v="2"/>
    <s v="04. Inversion no georeferenciable"/>
    <s v="Bogota D.C  -  Desarrollar 25% De Los Componentes De Una Iniciativa De Cl√∫ster Para El Sector Del Deporte, La Recreaci√≥n Y La Actividad F√≠sica"/>
    <n v="2"/>
    <s v="Desarrollar el % de los componentes de una iniciativa de cl√∫ster para el sector del deporte, la recreaci√≥n y la actividad f√≠sica"/>
    <n v="0"/>
    <n v="0"/>
    <n v="4340000"/>
    <n v="4340000"/>
    <n v="25"/>
    <n v="17"/>
    <x v="456"/>
    <x v="459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5"/>
    <s v=" Fortalecimiento de la econom√≠a del sector deporte, recreaci√≥n y actividad f√≠sica de Bogot√°"/>
    <n v="3"/>
    <s v="04. Inversion no georeferenciable"/>
    <s v="Bogota D.C  -  Generar 86 Alianzas Para El Desarrollo Del Sector De Deporte, Recreaci√≥n Y Actividad F√≠sica."/>
    <n v="3"/>
    <s v="Generar  alianzas para el desarrollo del sector deporte,recreaci√≥n y actividad f√≠sica."/>
    <n v="0"/>
    <n v="0"/>
    <n v="20194333"/>
    <n v="20194333"/>
    <n v="86"/>
    <n v="56"/>
    <x v="457"/>
    <x v="460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5"/>
    <s v=" Fortalecimiento de la econom√≠a del sector deporte, recreaci√≥n y actividad f√≠sica de Bogot√°"/>
    <n v="4"/>
    <s v="04. Inversion no georeferenciable"/>
    <s v="Bogota D.C  -  Gestionar El  100% De Alianzas P√∫blico Privadas De Proyectos De Infraestructura Para La Recreaci√≥n Y El Deporte"/>
    <n v="4"/>
    <s v="Gestionar el % de alianzas p√∫blico privadas de proyectos de infraestructura para la recreaci√≥n y el deporte"/>
    <n v="0"/>
    <n v="0"/>
    <n v="112942140"/>
    <n v="110082140"/>
    <n v="100"/>
    <n v="72"/>
    <x v="458"/>
    <x v="461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905"/>
    <s v="Mejoramiento del sistema de iluminaci√≥n del estadio Nemesio Camacho el Campin Bogot√°"/>
    <n v="1"/>
    <s v="04. Inversion no georeferenciable"/>
    <s v="Distrital  -   Renovar El 100% Del Sistema Luminot√©cnico Del Estadio Nemesio Camacho El Campin"/>
    <n v="1"/>
    <s v="Renovar el % del sistema luminot√©cnico del estadio Nemesio Camacho El Campin"/>
    <n v="0"/>
    <m/>
    <n v="0"/>
    <m/>
    <n v="100"/>
    <n v="100"/>
    <x v="459"/>
    <x v="462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1"/>
    <s v="04. Inversion no georeferenciable"/>
    <s v="Bogota D.C  -  Realizar El 100% De Los Estudios Y Dise√±os, Interventor√≠a Y Consultor√≠a De Parques Y/O Escenarios Deportivos"/>
    <n v="1"/>
    <s v="Realizar el % de los estudios y dise√±os, interventor√≠a y consultor√≠a de parques y/o escenarios deportivos"/>
    <n v="0"/>
    <n v="0"/>
    <n v="1565973895"/>
    <n v="820570525"/>
    <n v="100"/>
    <n v="60"/>
    <x v="460"/>
    <x v="463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2"/>
    <s v="04. Inversion no georeferenciable"/>
    <s v="Bogota D.C  -  Adelantar El 100% De La Gesti√≥n Administrativa De Los Diferentes Proyectos De Infraestructura De Parques Y Escenarios Deportivos En Fase Final Y De Liquidaci√≥n"/>
    <n v="4"/>
    <s v="Adelantar el % de la gesti√≥n administrativa de los diferentes proyectos de infraestructura de parques y escenarios deportivos en fase final y de liquidaci√≥n"/>
    <n v="0"/>
    <n v="0"/>
    <n v="685785800"/>
    <n v="684506200"/>
    <n v="100"/>
    <n v="64"/>
    <x v="461"/>
    <x v="464"/>
  </r>
  <r>
    <n v="6"/>
    <s v="Un Nuevo Contrato Social y Ambiental para la Bogot√° del Siglo XXI"/>
    <n v="2021"/>
    <n v="1"/>
    <n v="211"/>
    <x v="4"/>
    <n v="93"/>
    <s v="Sector Cultura, recreaci√≥n y deporte"/>
    <n v="77"/>
    <x v="4"/>
    <s v="Localizaci√≥n"/>
    <n v="2"/>
    <s v="Cambiar nuestros h√°bitos de vida para reverdecer a Bogot√° y adaptarnos y mitigar la crisis clim√°tica"/>
    <n v="32"/>
    <s v="Revitalizaci√≥n urbana para la competitividad"/>
    <n v="7856"/>
    <s v="Construcci√≥n y adecuaci√≥n de escenarios y/o parques deportivos sostenibles para la revitalizaci√≥n urbana en Bogot√°"/>
    <n v="3"/>
    <s v="04. Inversion no georeferenciable"/>
    <s v="Bogota D.C  -  Construir Y/O Adecuar Parques Y/O Escenarios Deportivos"/>
    <n v="2"/>
    <s v="Construir y/o adecuar parques y/o escenarios deportivos"/>
    <n v="0"/>
    <m/>
    <n v="0"/>
    <m/>
    <n v="0"/>
    <n v="0"/>
    <x v="462"/>
    <x v="465"/>
  </r>
  <r>
    <n v="6"/>
    <s v="Un Nuevo Contrato Social y Ambiental para la Bogot√° del Siglo XXI"/>
    <n v="2021"/>
    <n v="1"/>
    <n v="211"/>
    <x v="4"/>
    <n v="93"/>
    <s v="Sector Cultura, recreaci√≥n y deporte"/>
    <n v="98"/>
    <x v="23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53"/>
    <s v="Administraci√≥n de parques y escenarios innovadores, sostenibles y con adaptaci√≥n al cambio clim√°tico en Bogot√°"/>
    <n v="30012"/>
    <s v="03. Poligono"/>
    <s v="10-311 La Florida  -   Acciones Para La Mitigaci√≥n Y Adaptaci√≥n Al Cambio Clim√°tico"/>
    <n v="1"/>
    <s v="Intervenir parques y escenarios con acciones para la mitigaci√≥n y adaptaci√≥n al cambio clim√°tico"/>
    <n v="0"/>
    <n v="0"/>
    <n v="376813279"/>
    <n v="356813279"/>
    <n v="1"/>
    <n v="1"/>
    <x v="463"/>
    <x v="466"/>
  </r>
  <r>
    <n v="6"/>
    <s v="Un Nuevo Contrato Social y Ambiental para la Bogot√° del Siglo XXI"/>
    <n v="2021"/>
    <n v="1"/>
    <n v="216"/>
    <x v="5"/>
    <n v="93"/>
    <s v="Sector Cultura, recreaci√≥n y deporte"/>
    <n v="1"/>
    <x v="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90458476"/>
    <n v="73114258"/>
    <n v="600"/>
    <n v="720"/>
    <x v="464"/>
    <x v="467"/>
  </r>
  <r>
    <n v="6"/>
    <s v="Un Nuevo Contrato Social y Ambiental para la Bogot√° del Siglo XXI"/>
    <n v="2021"/>
    <n v="1"/>
    <n v="216"/>
    <x v="5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90458376"/>
    <n v="75737975"/>
    <n v="600"/>
    <n v="566"/>
    <x v="464"/>
    <x v="468"/>
  </r>
  <r>
    <n v="6"/>
    <s v="Un Nuevo Contrato Social y Ambiental para la Bogot√° del Siglo XXI"/>
    <n v="2021"/>
    <n v="1"/>
    <n v="216"/>
    <x v="5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218758505"/>
    <n v="214445168"/>
    <n v="1451"/>
    <n v="1348"/>
    <x v="465"/>
    <x v="469"/>
  </r>
  <r>
    <n v="6"/>
    <s v="Un Nuevo Contrato Social y Ambiental para la Bogot√° del Siglo XXI"/>
    <n v="2021"/>
    <n v="1"/>
    <n v="216"/>
    <x v="5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80916751"/>
    <n v="207098759"/>
    <n v="1200"/>
    <n v="1265"/>
    <x v="466"/>
    <x v="470"/>
  </r>
  <r>
    <n v="6"/>
    <s v="Un Nuevo Contrato Social y Ambiental para la Bogot√° del Siglo XXI"/>
    <n v="2021"/>
    <n v="1"/>
    <n v="216"/>
    <x v="5"/>
    <n v="93"/>
    <s v="Sector Cultura, recreaci√≥n y deporte"/>
    <n v="5"/>
    <x v="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05233244"/>
    <n v="82209811"/>
    <n v="698"/>
    <n v="607"/>
    <x v="467"/>
    <x v="471"/>
  </r>
  <r>
    <n v="6"/>
    <s v="Un Nuevo Contrato Social y Ambiental para la Bogot√° del Siglo XXI"/>
    <n v="2021"/>
    <n v="1"/>
    <n v="216"/>
    <x v="5"/>
    <n v="93"/>
    <s v="Sector Cultura, recreaci√≥n y deporte"/>
    <n v="6"/>
    <x v="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34933744"/>
    <n v="97077543"/>
    <n v="895"/>
    <n v="667"/>
    <x v="468"/>
    <x v="472"/>
  </r>
  <r>
    <n v="6"/>
    <s v="Un Nuevo Contrato Social y Ambiental para la Bogot√° del Siglo XXI"/>
    <n v="2021"/>
    <n v="1"/>
    <n v="216"/>
    <x v="5"/>
    <n v="93"/>
    <s v="Sector Cultura, recreaci√≥n y deporte"/>
    <n v="7"/>
    <x v="1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Formacion Musical"/>
    <n v="2"/>
    <s v="Beneficiar Personas mediante procesos de formaci√≥n musical"/>
    <n v="0"/>
    <n v="0"/>
    <n v="346757106"/>
    <n v="330938219"/>
    <n v="2300"/>
    <n v="2318"/>
    <x v="469"/>
    <x v="473"/>
  </r>
  <r>
    <n v="6"/>
    <s v="Un Nuevo Contrato Social y Ambiental para la Bogot√° del Siglo XXI"/>
    <n v="2021"/>
    <n v="1"/>
    <n v="216"/>
    <x v="5"/>
    <n v="93"/>
    <s v="Sector Cultura, recreaci√≥n y deporte"/>
    <n v="8"/>
    <x v="1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65840355"/>
    <n v="204475041"/>
    <n v="1100"/>
    <n v="1463"/>
    <x v="470"/>
    <x v="474"/>
  </r>
  <r>
    <n v="6"/>
    <s v="Un Nuevo Contrato Social y Ambiental para la Bogot√° del Siglo XXI"/>
    <n v="2021"/>
    <n v="1"/>
    <n v="216"/>
    <x v="5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79000315"/>
    <n v="61220072"/>
    <n v="524"/>
    <n v="439"/>
    <x v="471"/>
    <x v="475"/>
  </r>
  <r>
    <n v="6"/>
    <s v="Un Nuevo Contrato Social y Ambiental para la Bogot√° del Siglo XXI"/>
    <n v="2021"/>
    <n v="1"/>
    <n v="216"/>
    <x v="5"/>
    <n v="93"/>
    <s v="Sector Cultura, recreaci√≥n y deporte"/>
    <n v="10"/>
    <x v="13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97651551"/>
    <n v="206224186"/>
    <n v="1311"/>
    <n v="1370"/>
    <x v="472"/>
    <x v="476"/>
  </r>
  <r>
    <n v="6"/>
    <s v="Un Nuevo Contrato Social y Ambiental para la Bogot√° del Siglo XXI"/>
    <n v="2021"/>
    <n v="1"/>
    <n v="216"/>
    <x v="5"/>
    <n v="93"/>
    <s v="Sector Cultura, recreaci√≥n y deporte"/>
    <n v="11"/>
    <x v="14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316604314"/>
    <n v="320968093"/>
    <n v="2100"/>
    <n v="1905"/>
    <x v="473"/>
    <x v="477"/>
  </r>
  <r>
    <n v="6"/>
    <s v="Un Nuevo Contrato Social y Ambiental para la Bogot√° del Siglo XXI"/>
    <n v="2021"/>
    <n v="1"/>
    <n v="216"/>
    <x v="5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376909898"/>
    <n v="406676195"/>
    <n v="2500"/>
    <n v="2777"/>
    <x v="474"/>
    <x v="478"/>
  </r>
  <r>
    <n v="6"/>
    <s v="Un Nuevo Contrato Social y Ambiental para la Bogot√° del Siglo XXI"/>
    <n v="2021"/>
    <n v="1"/>
    <n v="216"/>
    <x v="5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10208454"/>
    <n v="131885527"/>
    <n v="731"/>
    <n v="861"/>
    <x v="475"/>
    <x v="479"/>
  </r>
  <r>
    <n v="6"/>
    <s v="Un Nuevo Contrato Social y Ambiental para la Bogot√° del Siglo XXI"/>
    <n v="2021"/>
    <n v="1"/>
    <n v="216"/>
    <x v="5"/>
    <n v="93"/>
    <s v="Sector Cultura, recreaci√≥n y deporte"/>
    <n v="14"/>
    <x v="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26189434"/>
    <n v="126638092"/>
    <n v="837"/>
    <n v="801"/>
    <x v="476"/>
    <x v="480"/>
  </r>
  <r>
    <n v="6"/>
    <s v="Un Nuevo Contrato Social y Ambiental para la Bogot√° del Siglo XXI"/>
    <n v="2021"/>
    <n v="1"/>
    <n v="216"/>
    <x v="5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18694731"/>
    <n v="15217561"/>
    <n v="124"/>
    <n v="110"/>
    <x v="477"/>
    <x v="481"/>
  </r>
  <r>
    <n v="6"/>
    <s v="Un Nuevo Contrato Social y Ambiental para la Bogot√° del Siglo XXI"/>
    <n v="2021"/>
    <n v="1"/>
    <n v="216"/>
    <x v="5"/>
    <n v="93"/>
    <s v="Sector Cultura, recreaci√≥n y deporte"/>
    <n v="16"/>
    <x v="18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74175868"/>
    <n v="83434213"/>
    <n v="492"/>
    <n v="524"/>
    <x v="478"/>
    <x v="482"/>
  </r>
  <r>
    <n v="6"/>
    <s v="Un Nuevo Contrato Social y Ambiental para la Bogot√° del Siglo XXI"/>
    <n v="2021"/>
    <n v="1"/>
    <n v="216"/>
    <x v="5"/>
    <n v="93"/>
    <s v="Sector Cultura, recreaci√≥n y deporte"/>
    <n v="17"/>
    <x v="2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28192860"/>
    <n v="8043"/>
    <n v="187"/>
    <n v="164"/>
    <x v="479"/>
    <x v="483"/>
  </r>
  <r>
    <n v="6"/>
    <s v="Un Nuevo Contrato Social y Ambiental para la Bogot√° del Siglo XXI"/>
    <n v="2021"/>
    <n v="1"/>
    <n v="216"/>
    <x v="5"/>
    <n v="93"/>
    <s v="Sector Cultura, recreaci√≥n y deporte"/>
    <n v="18"/>
    <x v="19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753819796"/>
    <n v="769099023"/>
    <n v="5000"/>
    <n v="4713"/>
    <x v="480"/>
    <x v="484"/>
  </r>
  <r>
    <n v="6"/>
    <s v="Un Nuevo Contrato Social y Ambiental para la Bogot√° del Siglo XXI"/>
    <n v="2021"/>
    <n v="1"/>
    <n v="216"/>
    <x v="5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257957134"/>
    <n v="237009137"/>
    <n v="1711"/>
    <n v="1492"/>
    <x v="481"/>
    <x v="485"/>
  </r>
  <r>
    <n v="6"/>
    <s v="Un Nuevo Contrato Social y Ambiental para la Bogot√° del Siglo XXI"/>
    <n v="2021"/>
    <n v="1"/>
    <n v="216"/>
    <x v="5"/>
    <n v="93"/>
    <s v="Sector Cultura, recreaci√≥n y deporte"/>
    <n v="20"/>
    <x v="21"/>
    <s v="Localidad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Localidad  -  Centros De Formacion Musical"/>
    <n v="2"/>
    <s v="Beneficiar Personas mediante procesos de formaci√≥n musical"/>
    <n v="0"/>
    <n v="0"/>
    <n v="30152792"/>
    <n v="29385636"/>
    <n v="200"/>
    <n v="236"/>
    <x v="482"/>
    <x v="486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Ciudad  -  Poblacion Atendida En El Territorio Distrital En General"/>
    <n v="3"/>
    <s v="Capacitar M√∫sicos y docentes en m√∫sica para brindar posibilidades de desarrollo laboral"/>
    <n v="0"/>
    <m/>
    <n v="0"/>
    <m/>
    <n v="320"/>
    <n v="386"/>
    <x v="483"/>
    <x v="487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Ciudad  -  Poblacion Atendida En El Territorio Distrital En General"/>
    <n v="4"/>
    <s v="Realizar Documentos de investigaci√≥n, creaci√≥n  o memoria musical"/>
    <n v="0"/>
    <m/>
    <n v="0"/>
    <m/>
    <n v="2"/>
    <n v="0"/>
    <x v="484"/>
    <x v="488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Ciudad  -  Poblacion Atendida En El Territorio Distrital En General"/>
    <n v="5"/>
    <s v="Circular Producciones musicales resultado de los procesos de formaci√≥n musical"/>
    <n v="0"/>
    <m/>
    <n v="0"/>
    <m/>
    <n v="240"/>
    <n v="219"/>
    <x v="485"/>
    <x v="489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572"/>
    <s v="Acciones para  alcanzar una sede para La orquesta Filarm√≥nica de Bogot√°"/>
    <n v="1"/>
    <s v="04. Inversion no georeferenciable"/>
    <s v="Calle 39 Bis #14 -57  -  Proyecto Realizado En Las Oficinas Centrales De La Entidad"/>
    <n v="2"/>
    <s v="Estudiar y dise√±ar una infraestructura Numero de estudios Corresponde a todos los productos relacionados a la etapa de preinversi√≥n en infraestructura cultural, como son estudios de factibilidad, dise√±os arquitectonicos, planos, estudio de suelos y otros"/>
    <n v="0"/>
    <m/>
    <n v="0"/>
    <m/>
    <n v="0.3"/>
    <n v="0"/>
    <x v="486"/>
    <x v="490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572"/>
    <s v="Acciones para  alcanzar una sede para La orquesta Filarm√≥nica de Bogot√°"/>
    <n v="1"/>
    <s v="04. Inversion no georeferenciable"/>
    <s v="Calle 39 Bis #14 -57  -  Proyecto Realizado En Las Oficinas Centrales De La Entidad"/>
    <n v="3"/>
    <s v="Acompa√±ar Dise√±o arquitectonico en equipamiento Fenicia"/>
    <n v="0"/>
    <m/>
    <n v="0"/>
    <m/>
    <n v="1"/>
    <n v="1"/>
    <x v="487"/>
    <x v="4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6"/>
    <s v="Mantenimiento de los equipamientos culturales de la Orquesta Filarm√≥nica de Bogot√°"/>
    <n v="1"/>
    <s v="04. Inversion no georeferenciable"/>
    <s v="Calle 39 Bis No 14 - 32 / Calle 20 No 2a - 70  -  Mantenimiento De Los Dos Equipamientos Culturales De La Entidad"/>
    <n v="1"/>
    <s v="mantener, mejorar y dotar numero de equipamientos Mantener, mejorar y dotar los dos equipamientos de la OFB"/>
    <n v="0"/>
    <n v="0"/>
    <n v="44271623"/>
    <n v="44271623"/>
    <n v="2"/>
    <n v="2"/>
    <x v="488"/>
    <x v="491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586"/>
    <s v="Mantenimiento de los equipamientos culturales de la Orquesta Filarm√≥nica de Bogot√°"/>
    <n v="1"/>
    <s v="04. Inversion no georeferenciable"/>
    <s v="Calle 39 Bis No 14 - 32 / Calle 20 No 2a - 70  -  Mantenimiento De Los Dos Equipamientos Culturales De La Entidad"/>
    <n v="2"/>
    <s v="Suscribir Numero de convenios"/>
    <n v="0"/>
    <m/>
    <n v="0"/>
    <m/>
    <n v="1"/>
    <n v="0"/>
    <x v="489"/>
    <x v="4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91"/>
    <s v="Bogot√° Ciudad Filarm√≥nica"/>
    <n v="1"/>
    <s v="04. Inversion no georeferenciable"/>
    <s v="Regi√≥n Metropolitana  -  Realizacion Y Asistencias A Los Eventos Y Conciertos Culturales De La Orquesta Filarm√≥nica De Bogot√°"/>
    <n v="2"/>
    <s v="Realizar N√∫mero Convenios con entes culturales"/>
    <n v="0"/>
    <m/>
    <n v="0"/>
    <m/>
    <n v="1"/>
    <n v="1"/>
    <x v="490"/>
    <x v="492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91"/>
    <s v="Bogot√° Ciudad Filarm√≥nica"/>
    <n v="1"/>
    <s v="04. Inversion no georeferenciable"/>
    <s v="Regi√≥n Metropolitana  -  Realizacion Y Asistencias A Los Eventos Y Conciertos Culturales De La Orquesta Filarm√≥nica De Bogot√°"/>
    <n v="3"/>
    <s v="Realizar N√∫mero de eventos de promoci√≥n Articulados con grupos poblacionales y/o territorios."/>
    <n v="0"/>
    <n v="0"/>
    <n v="2245724734"/>
    <n v="2187867431"/>
    <n v="320"/>
    <n v="253"/>
    <x v="491"/>
    <x v="493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91"/>
    <s v="Bogot√° Ciudad Filarm√≥nica"/>
    <n v="1"/>
    <s v="04. Inversion no georeferenciable"/>
    <s v="Regi√≥n Metropolitana  -  Realizacion Y Asistencias A Los Eventos Y Conciertos Culturales De La Orquesta Filarm√≥nica De Bogot√°"/>
    <n v="4"/>
    <s v="Lograr N√∫mero de personas Acceden a la oferta cultural de la ofb en condiciones de no segregaci√≥n"/>
    <n v="0"/>
    <m/>
    <n v="0"/>
    <m/>
    <n v="1625000"/>
    <n v="965533"/>
    <x v="492"/>
    <x v="494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93"/>
    <s v="Implementaci√≥n del proyecto de est√≠mulos de la OFB en Bogot√°"/>
    <n v="1"/>
    <s v="04. Inversion no georeferenciable"/>
    <s v="Region Metropolitana  -  Los Estimulos Entregados Y Las Convocatorias Publicadas Por La Entidad No Discriman Localidad"/>
    <n v="2"/>
    <s v="Otorgar N√∫mero de estimulos al sector musical"/>
    <n v="0"/>
    <m/>
    <n v="0"/>
    <m/>
    <n v="92"/>
    <n v="117"/>
    <x v="493"/>
    <x v="495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93"/>
    <s v="Implementaci√≥n del proyecto de est√≠mulos de la OFB en Bogot√°"/>
    <n v="1"/>
    <s v="04. Inversion no georeferenciable"/>
    <s v="Region Metropolitana  -  Los Estimulos Entregados Y Las Convocatorias Publicadas Por La Entidad No Discriman Localidad"/>
    <n v="3"/>
    <s v="Publicar N√∫mero Convocatorias"/>
    <n v="0"/>
    <n v="0"/>
    <n v="27438000"/>
    <n v="27367333"/>
    <n v="30"/>
    <n v="29"/>
    <x v="494"/>
    <x v="496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97"/>
    <s v="Fortalecimiento de la capacidad institucional para el cumplimiento de la misionalidad de la OFB para su relacionamiento con la ciudadan√≠a en Bogot√°"/>
    <n v="1"/>
    <s v="04. Inversion no georeferenciable"/>
    <s v="Calle 39 Bis #14 - 57  -  Oficnas Centrales De La Entidad"/>
    <n v="3"/>
    <s v="implementar porcentaje de sistemas de gesti√≥n"/>
    <n v="0"/>
    <n v="0"/>
    <n v="124183909"/>
    <n v="124183909"/>
    <n v="30"/>
    <n v="21"/>
    <x v="495"/>
    <x v="497"/>
  </r>
  <r>
    <n v="6"/>
    <s v="Un Nuevo Contrato Social y Ambiental para la Bogot√° del Siglo XXI"/>
    <n v="2021"/>
    <n v="1"/>
    <n v="216"/>
    <x v="5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97"/>
    <s v="Fortalecimiento de la capacidad institucional para el cumplimiento de la misionalidad de la OFB para su relacionamiento con la ciudadan√≠a en Bogot√°"/>
    <n v="1"/>
    <s v="04. Inversion no georeferenciable"/>
    <s v="Calle 39 Bis #14 - 57  -  Oficnas Centrales De La Entidad"/>
    <n v="4"/>
    <s v="Impartir medios comunitarios formaci√≥n en musica sinf√≥nica, academica y canto lirico."/>
    <n v="0"/>
    <m/>
    <n v="0"/>
    <m/>
    <n v="4"/>
    <n v="6"/>
    <x v="496"/>
    <x v="4"/>
  </r>
  <r>
    <n v="6"/>
    <s v="Un Nuevo Contrato Social y Ambiental para la Bogot√° del Siglo XXI"/>
    <n v="2021"/>
    <n v="1"/>
    <n v="216"/>
    <x v="5"/>
    <n v="93"/>
    <s v="Sector Cultura, recreaci√≥n y deporte"/>
    <n v="98"/>
    <x v="23"/>
    <s v="Localizaci√≥n"/>
    <n v="1"/>
    <s v="Hacer un nuevo contrato social con igualdad de oportunidades para la inclusi√≥n social, productiva y pol√≠tica"/>
    <n v="14"/>
    <s v="Formaci√≥n integral: m√°s y mejor tiempo en los colegios"/>
    <n v="7663"/>
    <s v="Formaci√≥n Musical Vamos a la Filarm√≥nica"/>
    <n v="1"/>
    <s v="04. Inversion no georeferenciable"/>
    <s v="Municipios Aleda√±os  -  Convenio De La Entidad Para Oder Atender Poblacion En Municipios Aleda√±os Al Distrito Capital"/>
    <n v="2"/>
    <s v="Beneficiar Personas mediante procesos de formaci√≥n musical"/>
    <n v="0"/>
    <n v="0"/>
    <n v="150663"/>
    <n v="0"/>
    <n v="1"/>
    <n v="0"/>
    <x v="497"/>
    <x v="4"/>
  </r>
  <r>
    <n v="6"/>
    <s v="Un Nuevo Contrato Social y Ambiental para la Bogot√° del Siglo XXI"/>
    <n v="2021"/>
    <n v="1"/>
    <n v="119"/>
    <x v="6"/>
    <n v="93"/>
    <s v="Sector Cultura, recreaci√≥n y deporte"/>
    <n v="1"/>
    <x v="5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9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1"/>
    <x v="5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0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2"/>
    <x v="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4"/>
    <s v="Mejoramiento de la infraestructura cultural en la ciudad de Bogot√°"/>
    <n v="1"/>
    <s v="04. Inversion no georeferenciable"/>
    <s v="Cefe Chapinero Y Teatro Fanny Mickey  -  Cefe Chapinero Y Teatro Fanny Mickey"/>
    <n v="2"/>
    <s v="Asistir t√©cnicamente proyectos de infraestructura Cultural"/>
    <n v="0"/>
    <m/>
    <n v="0"/>
    <m/>
    <n v="0"/>
    <n v="0"/>
    <x v="500"/>
    <x v="500"/>
  </r>
  <r>
    <n v="6"/>
    <s v="Un Nuevo Contrato Social y Ambiental para la Bogot√° del Siglo XXI"/>
    <n v="2021"/>
    <n v="1"/>
    <n v="119"/>
    <x v="6"/>
    <n v="93"/>
    <s v="Sector Cultura, recreaci√≥n y deporte"/>
    <n v="3"/>
    <x v="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Santa Fe  -  Es Cultura Local 2021"/>
    <n v="4"/>
    <s v="Entregar est√≠mulos, apoyos concertados y alianzas estrat√©gicas est√≠mulos (800), apoyos concertados (120) y alianzas estrat√©gicas (3) dirigidos a fortalecer los procesos de los agentes del sector"/>
    <n v="0"/>
    <m/>
    <n v="0"/>
    <m/>
    <n v="2"/>
    <n v="2"/>
    <x v="501"/>
    <x v="309"/>
  </r>
  <r>
    <n v="6"/>
    <s v="Un Nuevo Contrato Social y Ambiental para la Bogot√° del Siglo XXI"/>
    <n v="2021"/>
    <n v="1"/>
    <n v="119"/>
    <x v="6"/>
    <n v="93"/>
    <s v="Sector Cultura, recreaci√≥n y deporte"/>
    <n v="3"/>
    <x v="0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9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3"/>
    <x v="0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2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4"/>
    <x v="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2"/>
    <s v="04. Inversion no georeferenciable"/>
    <s v="San Crist√≥bal  -  Convenios Fdl 2020"/>
    <n v="4"/>
    <s v="Entregar est√≠mulos, apoyos concertados y alianzas estrat√©gicas est√≠mulos (800), apoyos concertados (120) y alianzas estrat√©gicas (3) dirigidos a fortalecer los procesos de los agentes del sector"/>
    <n v="0"/>
    <m/>
    <n v="0"/>
    <m/>
    <n v="128"/>
    <n v="128"/>
    <x v="502"/>
    <x v="501"/>
  </r>
  <r>
    <n v="6"/>
    <s v="Un Nuevo Contrato Social y Ambiental para la Bogot√° del Siglo XXI"/>
    <n v="2021"/>
    <n v="1"/>
    <n v="119"/>
    <x v="6"/>
    <n v="93"/>
    <s v="Sector Cultura, recreaci√≥n y deporte"/>
    <n v="4"/>
    <x v="7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9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4"/>
    <x v="7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4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5"/>
    <x v="8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9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5"/>
    <x v="8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4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7"/>
    <x v="10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9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7"/>
    <x v="10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5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8"/>
    <x v="11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8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8"/>
    <x v="11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0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9"/>
    <x v="12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Fontib√≥n  -  Convenios Fdl 2020"/>
    <n v="4"/>
    <s v="Entregar est√≠mulos, apoyos concertados y alianzas estrat√©gicas est√≠mulos (800), apoyos concertados (120) y alianzas estrat√©gicas (3) dirigidos a fortalecer los procesos de los agentes del sector"/>
    <n v="0"/>
    <m/>
    <n v="0"/>
    <m/>
    <n v="30"/>
    <n v="30"/>
    <x v="503"/>
    <x v="502"/>
  </r>
  <r>
    <n v="6"/>
    <s v="Un Nuevo Contrato Social y Ambiental para la Bogot√° del Siglo XXI"/>
    <n v="2021"/>
    <n v="1"/>
    <n v="119"/>
    <x v="6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Barrios Unidos  -  Convenios Fdl 2020"/>
    <n v="4"/>
    <s v="Entregar est√≠mulos, apoyos concertados y alianzas estrat√©gicas est√≠mulos (800), apoyos concertados (120) y alianzas estrat√©gicas (3) dirigidos a fortalecer los procesos de los agentes del sector"/>
    <n v="0"/>
    <m/>
    <n v="0"/>
    <m/>
    <n v="24"/>
    <n v="24"/>
    <x v="504"/>
    <x v="503"/>
  </r>
  <r>
    <n v="6"/>
    <s v="Un Nuevo Contrato Social y Ambiental para la Bogot√° del Siglo XXI"/>
    <n v="2021"/>
    <n v="1"/>
    <n v="119"/>
    <x v="6"/>
    <n v="93"/>
    <s v="Sector Cultura, recreaci√≥n y deporte"/>
    <n v="12"/>
    <x v="15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4"/>
    <s v="Mejoramiento de la infraestructura cultural en la ciudad de Bogot√°"/>
    <n v="1"/>
    <s v="04. Inversion no georeferenciable"/>
    <s v="Teatro Nacional La Castellana  -  Teatro Nacional La Castellana"/>
    <n v="2"/>
    <s v="Asistir t√©cnicamente proyectos de infraestructura Cultural"/>
    <n v="0"/>
    <m/>
    <n v="0"/>
    <m/>
    <n v="0"/>
    <n v="0"/>
    <x v="505"/>
    <x v="504"/>
  </r>
  <r>
    <n v="6"/>
    <s v="Un Nuevo Contrato Social y Ambiental para la Bogot√° del Siglo XXI"/>
    <n v="2021"/>
    <n v="1"/>
    <n v="119"/>
    <x v="6"/>
    <n v="93"/>
    <s v="Sector Cultura, recreaci√≥n y deporte"/>
    <n v="13"/>
    <x v="16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4"/>
    <s v="Mejoramiento de la infraestructura cultural en la ciudad de Bogot√°"/>
    <n v="1"/>
    <s v="04. Inversion no georeferenciable"/>
    <s v="Casa Del Teatro Nacional  -  Casa Del Teatro Nacional"/>
    <n v="2"/>
    <s v="Asistir t√©cnicamente proyectos de infraestructura Cultural"/>
    <n v="0"/>
    <m/>
    <n v="0"/>
    <m/>
    <n v="0"/>
    <n v="0"/>
    <x v="506"/>
    <x v="505"/>
  </r>
  <r>
    <n v="6"/>
    <s v="Un Nuevo Contrato Social y Ambiental para la Bogot√° del Siglo XXI"/>
    <n v="2021"/>
    <n v="1"/>
    <n v="119"/>
    <x v="6"/>
    <n v="93"/>
    <s v="Sector Cultura, recreaci√≥n y deporte"/>
    <n v="15"/>
    <x v="17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Antonio Nari√±o  -  Convenios Fdl 2020"/>
    <n v="4"/>
    <s v="Entregar est√≠mulos, apoyos concertados y alianzas estrat√©gicas est√≠mulos (800), apoyos concertados (120) y alianzas estrat√©gicas (3) dirigidos a fortalecer los procesos de los agentes del sector"/>
    <n v="0"/>
    <m/>
    <n v="0"/>
    <m/>
    <n v="22"/>
    <n v="22"/>
    <x v="507"/>
    <x v="506"/>
  </r>
  <r>
    <n v="6"/>
    <s v="Un Nuevo Contrato Social y Ambiental para la Bogot√° del Siglo XXI"/>
    <n v="2021"/>
    <n v="1"/>
    <n v="119"/>
    <x v="6"/>
    <n v="93"/>
    <s v="Sector Cultura, recreaci√≥n y deporte"/>
    <n v="16"/>
    <x v="18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8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16"/>
    <x v="18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2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17"/>
    <x v="2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8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17"/>
    <x v="2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5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18"/>
    <x v="19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8"/>
    <x v="498"/>
    <x v="498"/>
  </r>
  <r>
    <n v="6"/>
    <s v="Un Nuevo Contrato Social y Ambiental para la Bogot√° del Siglo XXI"/>
    <n v="2021"/>
    <n v="1"/>
    <n v="119"/>
    <x v="6"/>
    <n v="93"/>
    <s v="Sector Cultura, recreaci√≥n y deporte"/>
    <n v="18"/>
    <x v="19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m/>
    <n v="0"/>
    <m/>
    <n v="5"/>
    <n v="0"/>
    <x v="499"/>
    <x v="499"/>
  </r>
  <r>
    <n v="6"/>
    <s v="Un Nuevo Contrato Social y Ambiental para la Bogot√° del Siglo XXI"/>
    <n v="2021"/>
    <n v="1"/>
    <n v="119"/>
    <x v="6"/>
    <n v="93"/>
    <s v="Sector Cultura, recreaci√≥n y deporte"/>
    <n v="19"/>
    <x v="20"/>
    <s v="Localidad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2"/>
    <s v="04. Inversion no georeferenciable"/>
    <s v="Ciudad Bol√≠var  -  Convenios Fdl 2020"/>
    <n v="4"/>
    <s v="Entregar est√≠mulos, apoyos concertados y alianzas estrat√©gicas est√≠mulos (800), apoyos concertados (120) y alianzas estrat√©gicas (3) dirigidos a fortalecer los procesos de los agentes del sector"/>
    <n v="0"/>
    <m/>
    <n v="0"/>
    <m/>
    <n v="75"/>
    <n v="75"/>
    <x v="508"/>
    <x v="507"/>
  </r>
  <r>
    <n v="6"/>
    <s v="Un Nuevo Contrato Social y Ambiental para la Bogot√° del Siglo XXI"/>
    <n v="2021"/>
    <n v="1"/>
    <n v="119"/>
    <x v="6"/>
    <n v="93"/>
    <s v="Sector Cultura, recreaci√≥n y deporte"/>
    <n v="19"/>
    <x v="20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1"/>
    <s v="Adelantar procesos de concertaci√≥n y articulaci√≥n interinstirucional con comunidades y l√≠deres para promover el ejercicio de los derechos culturales en territorios."/>
    <n v="0"/>
    <m/>
    <n v="0"/>
    <m/>
    <n v="1"/>
    <n v="0.78"/>
    <x v="498"/>
    <x v="508"/>
  </r>
  <r>
    <n v="6"/>
    <s v="Un Nuevo Contrato Social y Ambiental para la Bogot√° del Siglo XXI"/>
    <n v="2021"/>
    <n v="1"/>
    <n v="119"/>
    <x v="6"/>
    <n v="93"/>
    <s v="Sector Cultura, recreaci√≥n y deporte"/>
    <n v="19"/>
    <x v="20"/>
    <s v="Localidad"/>
    <n v="3"/>
    <s v="Inspirar confianza y legitimidad para vivir sin miedo y ser epicentro de cultura ciudadana, paz y reconciliaci√≥n"/>
    <n v="45"/>
    <s v="Espacio p√∫blico m√°s seguro y construido colectivamente"/>
    <n v="7610"/>
    <s v="Transformaci√≥n social y cultural de entornos y territorios para la construcci√≥n de paz en Bogot√°"/>
    <n v="1"/>
    <s v="04. Inversion no georeferenciable"/>
    <s v="Ubicaci√≥n Local  -  Ubicaci√≥n Local"/>
    <n v="2"/>
    <s v="Realizar encuentros culturales  que promuevan la convivencia pacifica, digna y sostenible en el tiempo, de habitantes de los asentamientos humanos considerados espacios conflictivos y las comunidades vecinas"/>
    <n v="0"/>
    <n v="0"/>
    <n v="22620214"/>
    <n v="22619801"/>
    <n v="5"/>
    <n v="3"/>
    <x v="499"/>
    <x v="509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"/>
    <s v="Subsidios y transferencias para la equidad"/>
    <n v="7885"/>
    <s v="Aportes para los creadores y gestores culturales de Bogot√°"/>
    <n v="1"/>
    <s v="04. Inversion no georeferenciable"/>
    <s v="Ubicaci√≥n Distrital  -  Ubicaci√≥n Distrital"/>
    <n v="1"/>
    <s v="Entregar el de los recursos  previstos para Beneficios Econ√≥mico Peri√≥dicos (BEPS)"/>
    <n v="0"/>
    <m/>
    <n v="0"/>
    <m/>
    <n v="100"/>
    <n v="52"/>
    <x v="509"/>
    <x v="510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880"/>
    <s v="Fortalecimiento de la inclusi√≥n a la Cultura Escrita de todos los habitantes de Bogot√°"/>
    <n v="1"/>
    <s v="04. Inversion no georeferenciable"/>
    <s v="Ubicaci√≥n Distrital  -  Ubicaci√≥n Distrital"/>
    <n v="1"/>
    <s v="Creaci√≥n de Sistema Distrital de Bibliotecas y espacios no convencionales de lectura que fortalezca y articules las bibliotecas p√∫blicas, escolares, comunitarias, universitarias, especialidaz, y otros espacios de circulaci√≥n del libro en la ciudad"/>
    <n v="0"/>
    <n v="0"/>
    <n v="628602131"/>
    <n v="627676224"/>
    <n v="1"/>
    <n v="0.75"/>
    <x v="510"/>
    <x v="511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880"/>
    <s v="Fortalecimiento de la inclusi√≥n a la Cultura Escrita de todos los habitantes de Bogot√°"/>
    <n v="1"/>
    <s v="04. Inversion no georeferenciable"/>
    <s v="Ubicaci√≥n Distrital  -  Ubicaci√≥n Distrital"/>
    <n v="2"/>
    <s v="Formular Pol√≠tica Distrital de lectura, escritura y bibliotecas y otros espacios de circulaci√≥n del libro."/>
    <n v="0"/>
    <m/>
    <n v="0"/>
    <m/>
    <n v="0.5"/>
    <n v="0.46"/>
    <x v="511"/>
    <x v="512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15"/>
    <s v="Plan Distrital de Lectura, Escritura y oralidad: Leer para la vida"/>
    <n v="7880"/>
    <s v="Fortalecimiento de la inclusi√≥n a la Cultura Escrita de todos los habitantes de Bogot√°"/>
    <n v="1"/>
    <s v="04. Inversion no georeferenciable"/>
    <s v="Ubicaci√≥n Distrital  -  Ubicaci√≥n Distrital"/>
    <n v="3"/>
    <s v="Promover espacios y/o eventos de valoraci√≥n social del libro, la lectura y la literatura en la ciudad."/>
    <n v="0"/>
    <m/>
    <n v="0"/>
    <m/>
    <n v="2"/>
    <n v="1"/>
    <x v="512"/>
    <x v="513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56"/>
    <s v="Generaci√≥n de una Estrategia de Internacionalizaci√≥n del Sector Cultura, Recreaci√≥n y Deporte para la ciudad de Bogot√°"/>
    <n v="1"/>
    <s v="04. Inversion no georeferenciable"/>
    <s v="Ubicaci√≥n Distrital  -  Ubicaci√≥n Distrital"/>
    <n v="1"/>
    <s v="Elaborar documento t√©cnico sobre el relacionamiento internacional del sector para gestionar cooperaci√≥n t√©cnica y financiera al interior del sector."/>
    <n v="0"/>
    <m/>
    <n v="0"/>
    <m/>
    <n v="0.2"/>
    <n v="0.14000000000000001"/>
    <x v="513"/>
    <x v="514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56"/>
    <s v="Generaci√≥n de una Estrategia de Internacionalizaci√≥n del Sector Cultura, Recreaci√≥n y Deporte para la ciudad de Bogot√°"/>
    <n v="1"/>
    <s v="04. Inversion no georeferenciable"/>
    <s v="Ubicaci√≥n Distrital  -  Ubicaci√≥n Distrital"/>
    <n v="2"/>
    <s v="Dise√±ar y gestionar plataforma de informaci√≥n que permita la consulta y sistematizaci√≥n de las experiencias significativas, buenas pr√°cticas y proyectos de cooperaci√≥n del sector."/>
    <n v="0"/>
    <m/>
    <n v="0"/>
    <m/>
    <n v="0.2"/>
    <n v="0.14000000000000001"/>
    <x v="513"/>
    <x v="514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656"/>
    <s v="Generaci√≥n de una Estrategia de Internacionalizaci√≥n del Sector Cultura, Recreaci√≥n y Deporte para la ciudad de Bogot√°"/>
    <n v="1"/>
    <s v="04. Inversion no georeferenciable"/>
    <s v="Ubicaci√≥n Distrital  -  Ubicaci√≥n Distrital"/>
    <n v="3"/>
    <s v="Dise√±ar y realizar curso para fortalecer las competencias y la calidad de los conocimientos de agentes del sector."/>
    <n v="0"/>
    <m/>
    <n v="0"/>
    <m/>
    <n v="0.2"/>
    <n v="0.11"/>
    <x v="514"/>
    <x v="515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84"/>
    <s v="Formaci√≥n y cualificaci√≥n para agentes culturales y ciudadan√≠a en Bogot√°"/>
    <n v="1"/>
    <s v="04. Inversion no georeferenciable"/>
    <s v="Ubicaci√≥n Distrital  -  Ubicaci√≥n Distrital"/>
    <n v="1"/>
    <s v="Beneficiar personas  en procesos de educaci√≥n informal del sector art√≠stico y cultural"/>
    <n v="0"/>
    <n v="0"/>
    <n v="10000000"/>
    <n v="10000000"/>
    <n v="1000"/>
    <n v="892"/>
    <x v="515"/>
    <x v="516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84"/>
    <s v="Formaci√≥n y cualificaci√≥n para agentes culturales y ciudadan√≠a en Bogot√°"/>
    <n v="1"/>
    <s v="04. Inversion no georeferenciable"/>
    <s v="Ubicaci√≥n Distrital  -  Ubicaci√≥n Distrital"/>
    <n v="2"/>
    <s v="Beneficiar agentes del sector a trav√©s del fomento para el acceso a la oferta cultural."/>
    <n v="0"/>
    <m/>
    <n v="0"/>
    <m/>
    <n v="46"/>
    <n v="46"/>
    <x v="516"/>
    <x v="517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84"/>
    <s v="Formaci√≥n y cualificaci√≥n para agentes culturales y ciudadan√≠a en Bogot√°"/>
    <n v="1"/>
    <s v="04. Inversion no georeferenciable"/>
    <s v="Ubicaci√≥n Distrital  -  Ubicaci√≥n Distrital"/>
    <n v="3"/>
    <s v="Construir Sistema de Informacion de arte, cultura y patrimonio."/>
    <n v="0"/>
    <m/>
    <n v="0"/>
    <m/>
    <n v="0.25"/>
    <n v="0.2"/>
    <x v="517"/>
    <x v="518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0"/>
    <s v="Bogot√°, referente en cultura, deporte, recreaci√≥n y actividad f√≠sica, con parques para el desarrollo y la salud"/>
    <n v="7884"/>
    <s v="Formaci√≥n y cualificaci√≥n para agentes culturales y ciudadan√≠a en Bogot√°"/>
    <n v="1"/>
    <s v="04. Inversion no georeferenciable"/>
    <s v="Ubicaci√≥n Distrital  -  Ubicaci√≥n Distrital"/>
    <n v="4"/>
    <s v="Implementar estrategia para el fortalecimiento de los Constructores Locales y agentes del sector"/>
    <n v="0"/>
    <m/>
    <n v="0"/>
    <m/>
    <n v="1"/>
    <n v="0.27"/>
    <x v="518"/>
    <x v="519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48"/>
    <s v="Fortalecimiento estrat√©gico de la gesti√≥n cultural territorial, poblacional y de la participaci√≥n incidente en Bogot√°"/>
    <n v="1"/>
    <s v="04. Inversion no georeferenciable"/>
    <s v="Ubicaci√≥n Distrital  -  Ubicaci√≥n Distrital"/>
    <n v="1"/>
    <s v="Desarrollar estrategias de reconocimiento y dinamizaci√≥n del componente cultural en los territorios de Bogot√°"/>
    <n v="0"/>
    <m/>
    <n v="0"/>
    <m/>
    <n v="20"/>
    <n v="14.4"/>
    <x v="519"/>
    <x v="520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48"/>
    <s v="Fortalecimiento estrat√©gico de la gesti√≥n cultural territorial, poblacional y de la participaci√≥n incidente en Bogot√°"/>
    <n v="1"/>
    <s v="04. Inversion no georeferenciable"/>
    <s v="Ubicaci√≥n Distrital  -  Ubicaci√≥n Distrital"/>
    <n v="2"/>
    <s v="Desarrollar estrategias  para el  fortalecimiento y cualificaci√≥n del Sistema Distrital de Arte, Cultura y Patrimonio, los procesos de participaci√≥n y la gesti√≥n territorial."/>
    <n v="0"/>
    <n v="0"/>
    <n v="97792206"/>
    <n v="97792206"/>
    <n v="26"/>
    <n v="18.2"/>
    <x v="520"/>
    <x v="521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48"/>
    <s v="Fortalecimiento estrat√©gico de la gesti√≥n cultural territorial, poblacional y de la participaci√≥n incidente en Bogot√°"/>
    <n v="1"/>
    <s v="04. Inversion no georeferenciable"/>
    <s v="Ubicaci√≥n Distrital  -  Ubicaci√≥n Distrital"/>
    <n v="3"/>
    <s v="Concertar e implementar procesos para el fortalecimiento, reconocimiento,  valoraci√≥n  y la pervivencia cultural de los grupos √©tnicos, et√°rios y sectores sociales."/>
    <n v="0"/>
    <n v="0"/>
    <n v="59728920"/>
    <n v="36195459"/>
    <n v="23"/>
    <n v="16.72"/>
    <x v="521"/>
    <x v="522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Ubicaci√≥n Distrital  -  Ubicaci√≥n Distrital"/>
    <n v="1"/>
    <s v="Realizar documentos de lineamientos t√©cnicos que aporten a la consolidaci√≥n de la estrategia de gesti√≥n del conocimiento."/>
    <n v="0"/>
    <n v="0"/>
    <n v="7022424"/>
    <n v="7022424"/>
    <n v="2"/>
    <n v="0"/>
    <x v="522"/>
    <x v="523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Ubicaci√≥n Distrital  -  Ubicaci√≥n Distrital"/>
    <n v="2"/>
    <s v="Expedir actos administrativos en el marco de los Convenios Interadministrativos a realizar, que den cuenta de la implementaci√≥n de la estrategia de fortalecimiento de capacidad institucional."/>
    <n v="0"/>
    <m/>
    <n v="0"/>
    <m/>
    <n v="1"/>
    <n v="1"/>
    <x v="523"/>
    <x v="524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Ubicaci√≥n Distrital  -  Ubicaci√≥n Distrital"/>
    <n v="3"/>
    <s v="Realizar procesos de capacitaci√≥n que aporten en el fortalecimiento de capacidades de los agentes del sector."/>
    <n v="0"/>
    <m/>
    <n v="0"/>
    <m/>
    <n v="1"/>
    <n v="0"/>
    <x v="524"/>
    <x v="525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Ubicaci√≥n Distrital  -  Ubicaci√≥n Distrital"/>
    <n v="4"/>
    <s v="Entregar est√≠mulos, apoyos concertados y alianzas estrat√©gicas est√≠mulos (800), apoyos concertados (120) y alianzas estrat√©gicas (3) dirigidos a fortalecer los procesos de los agentes del sector"/>
    <n v="0"/>
    <n v="0"/>
    <n v="1601576840"/>
    <n v="1585076840"/>
    <n v="331"/>
    <n v="270"/>
    <x v="525"/>
    <x v="526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0"/>
    <s v="Fortalecimiento de los procesos de fomento cultural para la gesti√≥n incluyente en Cultura para la vida cotidiana en Bogot√° D.C."/>
    <n v="1"/>
    <s v="04. Inversion no georeferenciable"/>
    <s v="Ubicaci√≥n Distrital  -  Ubicaci√≥n Distrital"/>
    <n v="5"/>
    <s v="Realizar contenidos culturales que aporten a la apropiaci√≥n social de los programas de fomento con √©nfasis territorial y poblacional."/>
    <n v="0"/>
    <m/>
    <n v="0"/>
    <m/>
    <n v="800"/>
    <n v="563"/>
    <x v="526"/>
    <x v="527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4"/>
    <s v="Mejoramiento de la infraestructura cultural en la ciudad de Bogot√°"/>
    <n v="1"/>
    <s v="04. Inversion no georeferenciable"/>
    <s v="Infraestrucrura Cultural  -  Infraestrucrura Cultural"/>
    <n v="1"/>
    <s v="Dise√±ar documentos de lineamientos t√©cnicos para la formulaci√≥n de proyectos de infraestructura cultural, la gesti√≥n de equipamientos culturales para la ciudad de Bogot√° y la selecci√≥n y priorizaci√≥n de posibles beneficiarios de la contribuci√≥n parafiscal de los Espect√°culos P√∫blicos de las Artes Esc√©nicas."/>
    <n v="0"/>
    <n v="0"/>
    <n v="11435781"/>
    <n v="11435781"/>
    <n v="1"/>
    <n v="0.5"/>
    <x v="527"/>
    <x v="528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4"/>
    <s v="Mejoramiento de la infraestructura cultural en la ciudad de Bogot√°"/>
    <n v="1"/>
    <s v="04. Inversion no georeferenciable"/>
    <s v="Infraestrucrura Cultural  -  Infraestrucrura Cultural"/>
    <n v="2"/>
    <s v="Asistir t√©cnicamente proyectos de infraestructura Cultural"/>
    <n v="0"/>
    <n v="0"/>
    <n v="72648650"/>
    <n v="72648650"/>
    <n v="2.9"/>
    <n v="0"/>
    <x v="528"/>
    <x v="529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654"/>
    <s v="Mejoramiento de la infraestructura cultural en la ciudad de Bogot√°"/>
    <n v="1"/>
    <s v="04. Inversion no georeferenciable"/>
    <s v="Infraestrucrura Cultural  -  Infraestrucrura Cultural"/>
    <n v="3"/>
    <s v="Realizar encuentros ciudadanos (virtuales y presenciales) para promover la apropiaci√≥n, fortalecimiento del tejido social e involucramiento en los proyectos de infraestructura cultural"/>
    <n v="0"/>
    <n v="0"/>
    <n v="6215020"/>
    <n v="6215020"/>
    <n v="28"/>
    <n v="25"/>
    <x v="529"/>
    <x v="530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886"/>
    <s v="Reconocimiento y valoraci√≥n del patrimonio material e inmaterial de Bogot√°"/>
    <n v="1"/>
    <s v="04. Inversion no georeferenciable"/>
    <s v="Ubicaci√≥n Distrital  -  Ubicaci√≥n Distrital"/>
    <n v="1"/>
    <s v="Elaborar Documento de Investigacion  con el objetivo de abordar datos cuantitativos del patrimonio cultural construido, a partir de la revisi√≥n de los resultados de la revisi√≥n de las pol√≠ticas asociadas en la ciudad"/>
    <n v="0"/>
    <m/>
    <n v="0"/>
    <m/>
    <n v="0.3"/>
    <n v="0.19"/>
    <x v="530"/>
    <x v="531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886"/>
    <s v="Reconocimiento y valoraci√≥n del patrimonio material e inmaterial de Bogot√°"/>
    <n v="1"/>
    <s v="04. Inversion no georeferenciable"/>
    <s v="Ubicaci√≥n Distrital  -  Ubicaci√≥n Distrital"/>
    <n v="2"/>
    <s v="Desarrollar Publicaciones  y eventos de divulgaci√≥n asociados al patrimonio cultural"/>
    <n v="0"/>
    <m/>
    <n v="0"/>
    <m/>
    <n v="5"/>
    <n v="4"/>
    <x v="531"/>
    <x v="532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1"/>
    <s v="Creaci√≥n y vida cotidiana: Apropiaci√≥n ciudadana del arte, la cultura y el patrimonio, para la democracia cultural"/>
    <n v="7886"/>
    <s v="Reconocimiento y valoraci√≥n del patrimonio material e inmaterial de Bogot√°"/>
    <n v="1"/>
    <s v="04. Inversion no georeferenciable"/>
    <s v="Ubicaci√≥n Distrital  -  Ubicaci√≥n Distrital"/>
    <n v="3"/>
    <s v="Realizar Visitas  para el seguimiento a las gestiones sobre la protecci√≥n del patrimonio cultural de la ciudad."/>
    <n v="0"/>
    <n v="0"/>
    <n v="28016721"/>
    <n v="27764337"/>
    <n v="200"/>
    <n v="200"/>
    <x v="532"/>
    <x v="533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881"/>
    <s v="Generaci√≥n de desarrollo social y econ√≥mico sostenible a trav√©s de actividades culturales y creativas en Bogot√°"/>
    <n v="1"/>
    <s v="04. Inversion no georeferenciable"/>
    <s v="Ubicaci√≥n Distrital  -  Ubicaci√≥n Distrital"/>
    <n v="1"/>
    <s v="Dise√±ar e implementar estrategia para reconocer, crear, fortalecer, consolidar y/o posicionar Distritos Creativos, as√≠ como espacios adecuados para el desarrollo de actividades culturales y creativas"/>
    <n v="0"/>
    <m/>
    <n v="0"/>
    <m/>
    <n v="1"/>
    <n v="0.8"/>
    <x v="533"/>
    <x v="534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881"/>
    <s v="Generaci√≥n de desarrollo social y econ√≥mico sostenible a trav√©s de actividades culturales y creativas en Bogot√°"/>
    <n v="1"/>
    <s v="04. Inversion no georeferenciable"/>
    <s v="Ubicaci√≥n Distrital  -  Ubicaci√≥n Distrital"/>
    <n v="2"/>
    <s v="Dise√±ar y promover programa para el fortlecimiento de la cadena de valor de la econom√≠a cultural y creativa"/>
    <n v="0"/>
    <n v="0"/>
    <n v="14682032"/>
    <n v="14682032"/>
    <n v="1"/>
    <n v="0.8"/>
    <x v="534"/>
    <x v="535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881"/>
    <s v="Generaci√≥n de desarrollo social y econ√≥mico sostenible a trav√©s de actividades culturales y creativas en Bogot√°"/>
    <n v="1"/>
    <s v="04. Inversion no georeferenciable"/>
    <s v="Ubicaci√≥n Distrital  -  Ubicaci√≥n Distrital"/>
    <n v="3"/>
    <s v="Implementar y fortalecer estrategia de econom√≠a cultural y creativa para orientar la toma de decisiones que permita mitigar y reactivar el sector cultura"/>
    <n v="0"/>
    <m/>
    <n v="0"/>
    <m/>
    <n v="1"/>
    <n v="0.8"/>
    <x v="535"/>
    <x v="536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887"/>
    <s v="Implementaci√≥n de una estrategia de arte en espacio publico en Bogot√°"/>
    <n v="1"/>
    <s v="04. Inversion no georeferenciable"/>
    <s v="Ubicaci√≥n Distrital  -  Ubicaci√≥n Distrital"/>
    <n v="1"/>
    <s v="Implementar estrategia que permita atender a los artistas del espacio p√∫blico, que propicie el goce efectivo de los derechos culturales de la ciudadan√≠a."/>
    <n v="0"/>
    <n v="0"/>
    <n v="6215020"/>
    <n v="6215020"/>
    <n v="0.38"/>
    <n v="0.28000000000000003"/>
    <x v="536"/>
    <x v="537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1"/>
    <s v="Hacer un nuevo contrato social con igualdad de oportunidades para la inclusi√≥n social, productiva y pol√≠tica"/>
    <n v="24"/>
    <s v="Bogot√° regi√≥n emprendedora e innovadora"/>
    <n v="7887"/>
    <s v="Implementaci√≥n de una estrategia de arte en espacio publico en Bogot√°"/>
    <n v="1"/>
    <s v="04. Inversion no georeferenciable"/>
    <s v="Ubicaci√≥n Distrital  -  Ubicaci√≥n Distrital"/>
    <n v="2"/>
    <s v="Desarrollar actividades de impacto art√≠stico, cultural y patrimonial en Bogot√° y la Regi√≥n."/>
    <n v="0"/>
    <n v="0"/>
    <n v="37738809"/>
    <n v="37738809"/>
    <n v="3"/>
    <n v="3"/>
    <x v="537"/>
    <x v="538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5"/>
    <s v="Fortalecimiento de Cultura Ciudadana y su institucionalidad"/>
    <n v="7879"/>
    <s v="Fortalecimiento de la Cultura Ciudadana y su Institucionalidad en Bogot√°"/>
    <n v="1"/>
    <s v="04. Inversion no georeferenciable"/>
    <s v="Ubicaci√≥n Distrital  -  Ubicaci√≥n Distrital"/>
    <n v="1"/>
    <s v="Creaci√≥n Centro de Dise√±o de Pol√≠ticas P√∫blicas de cambio cultural par afortalecer la institucionalidad de cultura ciudadana en el distrito, la gesti√≥n del conocimiento y la toma de decisiones institucionales que promuevan las trasnformaciones culturales a partir de mejores comprensiones de las din√±amicas sociales y culturales"/>
    <n v="0"/>
    <m/>
    <n v="0"/>
    <m/>
    <n v="1"/>
    <n v="0.7"/>
    <x v="538"/>
    <x v="539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5"/>
    <s v="Fortalecimiento de Cultura Ciudadana y su institucionalidad"/>
    <n v="7879"/>
    <s v="Fortalecimiento de la Cultura Ciudadana y su Institucionalidad en Bogot√°"/>
    <n v="1"/>
    <s v="04. Inversion no georeferenciable"/>
    <s v="Ubicaci√≥n Distrital  -  Ubicaci√≥n Distrital"/>
    <n v="2"/>
    <s v="Dise√±ar y Acompa√±ar la implementaci√≥n estrategias de cultura ciudadana en torno a los temas priorizados por la administraci√≥n Distrital"/>
    <n v="0"/>
    <n v="0"/>
    <n v="1148346556"/>
    <n v="1148346486"/>
    <n v="4"/>
    <n v="3"/>
    <x v="539"/>
    <x v="540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5"/>
    <s v="Fortalecimiento de Cultura Ciudadana y su institucionalidad"/>
    <n v="7879"/>
    <s v="Fortalecimiento de la Cultura Ciudadana y su Institucionalidad en Bogot√°"/>
    <n v="1"/>
    <s v="04. Inversion no georeferenciable"/>
    <s v="Ubicaci√≥n Distrital  -  Ubicaci√≥n Distrital"/>
    <n v="3"/>
    <s v="Implemetar sistema de Gesti√≥n de la informaci√≥n para el levantamiento y monitoreo de las estrategias de cambio cultural"/>
    <n v="0"/>
    <n v="0"/>
    <n v="513163499"/>
    <n v="513163499"/>
    <n v="1"/>
    <n v="0.7"/>
    <x v="540"/>
    <x v="541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1"/>
    <s v="Actualizar el porciento las herramientas tecnol√≥gicas."/>
    <n v="0"/>
    <n v="0"/>
    <n v="790968676"/>
    <n v="790968676"/>
    <n v="1"/>
    <n v="0.7"/>
    <x v="541"/>
    <x v="4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2"/>
    <s v="Construir e implementar estrategia institucional y sectorial que articule arte ciencia y tecnolog√≠a permitiendo el desarrollo de la gesti√≥n administrativa y misional mediante la apropiaci√≥n de las TI."/>
    <n v="0"/>
    <m/>
    <n v="0"/>
    <m/>
    <n v="0.2"/>
    <n v="0.16"/>
    <x v="542"/>
    <x v="542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3"/>
    <s v="Mantener sedes sedes (3 sedes, almac√©n y bodega) en buen estado y atender los requerimientos internos y externos referentes a los mismos."/>
    <n v="0"/>
    <n v="0"/>
    <n v="94933191"/>
    <n v="94933191"/>
    <n v="1.04"/>
    <n v="0.61"/>
    <x v="543"/>
    <x v="543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4"/>
    <s v="Elaborar plan de atenci√≥n de requerimientos para fortalecer la gesti√≥n y el clima laboral."/>
    <n v="0"/>
    <n v="0"/>
    <n v="29765695"/>
    <n v="29558528"/>
    <n v="0.2"/>
    <n v="0.15"/>
    <x v="544"/>
    <x v="544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5"/>
    <s v="Implementar sistema de gesti√≥n documental de conformidad con la normatividad vigente."/>
    <n v="0"/>
    <n v="0"/>
    <n v="26203128"/>
    <n v="20046457"/>
    <n v="0.27"/>
    <n v="0.2"/>
    <x v="545"/>
    <x v="545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6"/>
    <s v="Desarrollar estrategia para la articulaci√≥n y el fortalecimiento de las din√°micas de planeaci√≥n, gesti√≥n del conocimiento y gesti√≥n institucional, asociadas a la ejecuci√≥n, seguimiento, medici√≥n y evaluaci√≥n de las pol√≠ticas, los programas, proyectos y presupuestos del sector."/>
    <n v="0"/>
    <n v="0"/>
    <n v="124528490"/>
    <n v="124528490"/>
    <n v="0.21"/>
    <n v="0.15"/>
    <x v="546"/>
    <x v="546"/>
  </r>
  <r>
    <n v="6"/>
    <s v="Un Nuevo Contrato Social y Ambiental para la Bogot√° del Siglo XXI"/>
    <n v="2021"/>
    <n v="1"/>
    <n v="119"/>
    <x v="6"/>
    <n v="93"/>
    <s v="Sector Cultura, recreaci√≥n y deporte"/>
    <n v="77"/>
    <x v="4"/>
    <s v="Localizaci√≥n"/>
    <n v="5"/>
    <s v="Construir Bogot√° Regi√≥n con gobierno abierto, transparente y ciudadan√≠a consciente"/>
    <n v="56"/>
    <s v="Gesti√≥n P√∫blica Efectiva"/>
    <n v="7646"/>
    <s v="Fortalecimiento a la gesti√≥n, la innovaci√≥n tecnol√≥gica y la comunicaci√≥n p√∫blica de la Secretar√≠a de Cultura, Recreaci√≥n y Deporte de Bogot√°"/>
    <n v="1"/>
    <s v="04. Inversion no georeferenciable"/>
    <s v="Ubicaci√≥n Distrital  -  Ubicaci√≥n Distrital"/>
    <n v="7"/>
    <s v="Realizar plan de acci√≥n de formaci√≥n, fortalecimiento, eventos territoriales, actividades comunitarias, campa√±as y estrategias de comunicaci√≥n."/>
    <n v="0"/>
    <n v="0"/>
    <n v="1008369707"/>
    <n v="1008369707"/>
    <n v="0.2"/>
    <n v="0.13"/>
    <x v="547"/>
    <x v="5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I29" firstHeaderRow="1" firstDataRow="2" firstDataCol="1"/>
  <pivotFields count="30">
    <pivotField showAll="0"/>
    <pivotField showAll="0"/>
    <pivotField showAll="0"/>
    <pivotField showAll="0"/>
    <pivotField showAll="0"/>
    <pivotField axis="axisCol" showAll="0">
      <items count="8">
        <item x="1"/>
        <item x="0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axis="axisRow" showAll="0">
      <items count="25">
        <item x="5"/>
        <item x="6"/>
        <item x="0"/>
        <item x="7"/>
        <item x="8"/>
        <item x="9"/>
        <item x="10"/>
        <item x="11"/>
        <item x="12"/>
        <item x="13"/>
        <item x="14"/>
        <item x="15"/>
        <item x="16"/>
        <item x="1"/>
        <item x="17"/>
        <item x="18"/>
        <item x="2"/>
        <item x="19"/>
        <item x="20"/>
        <item x="21"/>
        <item x="22"/>
        <item x="3"/>
        <item x="4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2" showAll="0"/>
    <pivotField showAll="0"/>
    <pivotField showAll="0"/>
    <pivotField showAll="0"/>
    <pivotField numFmtId="42" showAll="0">
      <items count="549">
        <item x="44"/>
        <item x="97"/>
        <item x="132"/>
        <item x="110"/>
        <item x="497"/>
        <item x="56"/>
        <item x="87"/>
        <item x="148"/>
        <item x="85"/>
        <item x="68"/>
        <item x="57"/>
        <item x="60"/>
        <item x="268"/>
        <item x="541"/>
        <item x="191"/>
        <item x="222"/>
        <item x="224"/>
        <item x="249"/>
        <item x="216"/>
        <item x="273"/>
        <item x="193"/>
        <item x="69"/>
        <item x="70"/>
        <item x="487"/>
        <item x="336"/>
        <item x="61"/>
        <item x="236"/>
        <item x="59"/>
        <item x="186"/>
        <item x="58"/>
        <item x="419"/>
        <item x="63"/>
        <item x="113"/>
        <item x="123"/>
        <item x="302"/>
        <item x="489"/>
        <item x="244"/>
        <item x="250"/>
        <item x="104"/>
        <item x="157"/>
        <item x="137"/>
        <item x="184"/>
        <item x="133"/>
        <item x="248"/>
        <item x="100"/>
        <item x="118"/>
        <item x="514"/>
        <item x="152"/>
        <item x="230"/>
        <item x="154"/>
        <item x="46"/>
        <item x="130"/>
        <item x="54"/>
        <item x="343"/>
        <item x="200"/>
        <item x="214"/>
        <item x="163"/>
        <item x="136"/>
        <item x="77"/>
        <item x="6"/>
        <item x="15"/>
        <item x="88"/>
        <item x="108"/>
        <item x="33"/>
        <item x="169"/>
        <item x="166"/>
        <item x="505"/>
        <item x="235"/>
        <item x="114"/>
        <item x="134"/>
        <item x="36"/>
        <item x="245"/>
        <item x="120"/>
        <item x="2"/>
        <item x="22"/>
        <item x="195"/>
        <item x="221"/>
        <item x="174"/>
        <item x="121"/>
        <item x="435"/>
        <item x="180"/>
        <item x="145"/>
        <item x="177"/>
        <item x="149"/>
        <item x="202"/>
        <item x="66"/>
        <item x="151"/>
        <item x="183"/>
        <item x="243"/>
        <item x="112"/>
        <item x="161"/>
        <item x="335"/>
        <item x="238"/>
        <item x="189"/>
        <item x="64"/>
        <item x="86"/>
        <item x="79"/>
        <item x="424"/>
        <item x="171"/>
        <item x="170"/>
        <item x="246"/>
        <item x="95"/>
        <item x="392"/>
        <item x="111"/>
        <item x="192"/>
        <item x="241"/>
        <item x="269"/>
        <item x="225"/>
        <item x="220"/>
        <item x="368"/>
        <item x="205"/>
        <item x="168"/>
        <item x="498"/>
        <item x="73"/>
        <item x="265"/>
        <item x="72"/>
        <item x="105"/>
        <item x="411"/>
        <item x="353"/>
        <item x="179"/>
        <item x="218"/>
        <item x="101"/>
        <item x="83"/>
        <item x="390"/>
        <item x="352"/>
        <item x="135"/>
        <item x="150"/>
        <item x="26"/>
        <item x="14"/>
        <item x="181"/>
        <item x="412"/>
        <item x="124"/>
        <item x="213"/>
        <item x="102"/>
        <item x="384"/>
        <item x="159"/>
        <item x="138"/>
        <item x="276"/>
        <item x="210"/>
        <item x="207"/>
        <item x="499"/>
        <item x="233"/>
        <item x="37"/>
        <item x="4"/>
        <item x="142"/>
        <item x="11"/>
        <item x="115"/>
        <item x="75"/>
        <item x="388"/>
        <item x="182"/>
        <item x="538"/>
        <item x="17"/>
        <item x="82"/>
        <item x="394"/>
        <item x="98"/>
        <item x="41"/>
        <item x="38"/>
        <item x="196"/>
        <item x="198"/>
        <item x="125"/>
        <item x="369"/>
        <item x="277"/>
        <item x="275"/>
        <item x="215"/>
        <item x="337"/>
        <item x="80"/>
        <item x="378"/>
        <item x="402"/>
        <item x="484"/>
        <item x="16"/>
        <item x="438"/>
        <item x="99"/>
        <item x="147"/>
        <item x="401"/>
        <item x="303"/>
        <item x="322"/>
        <item x="62"/>
        <item x="513"/>
        <item x="74"/>
        <item x="127"/>
        <item x="383"/>
        <item x="5"/>
        <item x="209"/>
        <item x="65"/>
        <item x="340"/>
        <item x="409"/>
        <item x="278"/>
        <item x="141"/>
        <item x="67"/>
        <item x="8"/>
        <item x="371"/>
        <item x="21"/>
        <item x="139"/>
        <item x="477"/>
        <item x="201"/>
        <item x="316"/>
        <item x="10"/>
        <item x="333"/>
        <item x="454"/>
        <item x="173"/>
        <item x="486"/>
        <item x="305"/>
        <item x="310"/>
        <item x="1"/>
        <item x="18"/>
        <item x="530"/>
        <item x="501"/>
        <item x="306"/>
        <item x="523"/>
        <item x="76"/>
        <item x="160"/>
        <item x="359"/>
        <item x="293"/>
        <item x="531"/>
        <item x="448"/>
        <item x="338"/>
        <item x="298"/>
        <item x="399"/>
        <item x="71"/>
        <item x="483"/>
        <item x="404"/>
        <item x="116"/>
        <item x="7"/>
        <item x="199"/>
        <item x="529"/>
        <item x="526"/>
        <item x="456"/>
        <item x="479"/>
        <item x="28"/>
        <item x="341"/>
        <item x="533"/>
        <item x="211"/>
        <item x="507"/>
        <item x="482"/>
        <item x="31"/>
        <item x="47"/>
        <item x="194"/>
        <item x="280"/>
        <item x="23"/>
        <item x="311"/>
        <item x="434"/>
        <item x="339"/>
        <item x="81"/>
        <item x="24"/>
        <item x="403"/>
        <item x="274"/>
        <item x="212"/>
        <item x="39"/>
        <item x="84"/>
        <item x="223"/>
        <item x="271"/>
        <item x="452"/>
        <item x="25"/>
        <item x="42"/>
        <item x="517"/>
        <item x="506"/>
        <item x="13"/>
        <item x="3"/>
        <item x="227"/>
        <item x="372"/>
        <item x="543"/>
        <item x="344"/>
        <item x="396"/>
        <item x="208"/>
        <item x="391"/>
        <item x="203"/>
        <item x="0"/>
        <item x="206"/>
        <item x="356"/>
        <item x="178"/>
        <item x="32"/>
        <item x="407"/>
        <item x="363"/>
        <item x="117"/>
        <item x="307"/>
        <item x="262"/>
        <item x="48"/>
        <item x="496"/>
        <item x="53"/>
        <item x="320"/>
        <item x="185"/>
        <item x="312"/>
        <item x="413"/>
        <item x="512"/>
        <item x="78"/>
        <item x="19"/>
        <item x="488"/>
        <item x="398"/>
        <item x="89"/>
        <item x="376"/>
        <item x="122"/>
        <item x="266"/>
        <item x="516"/>
        <item x="457"/>
        <item x="527"/>
        <item x="421"/>
        <item x="524"/>
        <item x="261"/>
        <item x="366"/>
        <item x="329"/>
        <item x="455"/>
        <item x="109"/>
        <item x="444"/>
        <item x="40"/>
        <item x="219"/>
        <item x="350"/>
        <item x="217"/>
        <item x="190"/>
        <item x="436"/>
        <item x="234"/>
        <item x="131"/>
        <item x="406"/>
        <item x="536"/>
        <item x="55"/>
        <item x="242"/>
        <item x="43"/>
        <item x="30"/>
        <item x="309"/>
        <item x="264"/>
        <item x="247"/>
        <item x="478"/>
        <item x="153"/>
        <item x="34"/>
        <item x="259"/>
        <item x="9"/>
        <item x="167"/>
        <item x="107"/>
        <item x="381"/>
        <item x="414"/>
        <item x="328"/>
        <item x="471"/>
        <item x="410"/>
        <item x="162"/>
        <item x="520"/>
        <item x="281"/>
        <item x="92"/>
        <item x="504"/>
        <item x="349"/>
        <item x="258"/>
        <item x="251"/>
        <item x="187"/>
        <item x="156"/>
        <item x="308"/>
        <item x="29"/>
        <item x="522"/>
        <item x="176"/>
        <item x="346"/>
        <item x="361"/>
        <item x="464"/>
        <item x="255"/>
        <item x="229"/>
        <item x="158"/>
        <item x="204"/>
        <item x="458"/>
        <item x="260"/>
        <item x="400"/>
        <item x="397"/>
        <item x="503"/>
        <item x="126"/>
        <item x="188"/>
        <item x="355"/>
        <item x="393"/>
        <item x="286"/>
        <item x="467"/>
        <item x="317"/>
        <item x="494"/>
        <item x="545"/>
        <item x="237"/>
        <item x="442"/>
        <item x="272"/>
        <item x="490"/>
        <item x="172"/>
        <item x="475"/>
        <item x="345"/>
        <item x="425"/>
        <item x="493"/>
        <item x="12"/>
        <item x="428"/>
        <item x="417"/>
        <item x="240"/>
        <item x="49"/>
        <item x="360"/>
        <item x="146"/>
        <item x="197"/>
        <item x="451"/>
        <item x="430"/>
        <item x="103"/>
        <item x="476"/>
        <item x="279"/>
        <item x="253"/>
        <item x="508"/>
        <item x="485"/>
        <item x="348"/>
        <item x="129"/>
        <item x="375"/>
        <item x="321"/>
        <item x="468"/>
        <item x="50"/>
        <item x="502"/>
        <item x="231"/>
        <item x="324"/>
        <item x="313"/>
        <item x="119"/>
        <item x="405"/>
        <item x="453"/>
        <item x="228"/>
        <item x="537"/>
        <item x="426"/>
        <item x="292"/>
        <item x="374"/>
        <item x="94"/>
        <item x="267"/>
        <item x="91"/>
        <item x="521"/>
        <item x="96"/>
        <item x="535"/>
        <item x="165"/>
        <item x="270"/>
        <item x="35"/>
        <item x="365"/>
        <item x="470"/>
        <item x="45"/>
        <item x="140"/>
        <item x="334"/>
        <item x="370"/>
        <item x="445"/>
        <item x="532"/>
        <item x="466"/>
        <item x="463"/>
        <item x="90"/>
        <item x="327"/>
        <item x="472"/>
        <item x="232"/>
        <item x="443"/>
        <item x="20"/>
        <item x="300"/>
        <item x="465"/>
        <item x="106"/>
        <item x="546"/>
        <item x="354"/>
        <item x="380"/>
        <item x="511"/>
        <item x="175"/>
        <item x="379"/>
        <item x="304"/>
        <item x="481"/>
        <item x="441"/>
        <item x="155"/>
        <item x="239"/>
        <item x="547"/>
        <item x="315"/>
        <item x="515"/>
        <item x="314"/>
        <item x="330"/>
        <item x="252"/>
        <item x="319"/>
        <item x="450"/>
        <item x="144"/>
        <item x="473"/>
        <item x="282"/>
        <item x="373"/>
        <item x="364"/>
        <item x="226"/>
        <item x="128"/>
        <item x="544"/>
        <item x="385"/>
        <item x="469"/>
        <item x="542"/>
        <item x="332"/>
        <item x="408"/>
        <item x="164"/>
        <item x="474"/>
        <item x="27"/>
        <item x="295"/>
        <item x="358"/>
        <item x="351"/>
        <item x="416"/>
        <item x="291"/>
        <item x="143"/>
        <item x="415"/>
        <item x="297"/>
        <item x="540"/>
        <item x="325"/>
        <item x="284"/>
        <item x="331"/>
        <item x="423"/>
        <item x="459"/>
        <item x="420"/>
        <item x="495"/>
        <item x="418"/>
        <item x="256"/>
        <item x="263"/>
        <item x="492"/>
        <item x="290"/>
        <item x="519"/>
        <item x="437"/>
        <item x="283"/>
        <item x="362"/>
        <item x="432"/>
        <item x="342"/>
        <item x="347"/>
        <item x="323"/>
        <item x="395"/>
        <item x="480"/>
        <item x="382"/>
        <item x="93"/>
        <item x="429"/>
        <item x="285"/>
        <item x="462"/>
        <item x="289"/>
        <item x="518"/>
        <item x="296"/>
        <item x="318"/>
        <item x="326"/>
        <item x="357"/>
        <item x="431"/>
        <item x="449"/>
        <item x="389"/>
        <item x="51"/>
        <item x="52"/>
        <item x="287"/>
        <item x="367"/>
        <item x="257"/>
        <item x="301"/>
        <item x="528"/>
        <item x="433"/>
        <item x="377"/>
        <item x="509"/>
        <item x="534"/>
        <item x="446"/>
        <item x="422"/>
        <item x="299"/>
        <item x="539"/>
        <item x="254"/>
        <item x="491"/>
        <item x="460"/>
        <item x="439"/>
        <item x="386"/>
        <item x="440"/>
        <item x="294"/>
        <item x="525"/>
        <item x="387"/>
        <item x="447"/>
        <item x="427"/>
        <item x="288"/>
        <item x="510"/>
        <item x="500"/>
        <item x="461"/>
        <item t="default"/>
      </items>
    </pivotField>
    <pivotField dataField="1" showAll="0">
      <items count="549">
        <item x="4"/>
        <item x="99"/>
        <item x="135"/>
        <item x="89"/>
        <item x="254"/>
        <item x="112"/>
        <item x="227"/>
        <item x="58"/>
        <item x="152"/>
        <item x="59"/>
        <item x="87"/>
        <item x="70"/>
        <item x="62"/>
        <item x="68"/>
        <item x="272"/>
        <item x="219"/>
        <item x="194"/>
        <item x="71"/>
        <item x="337"/>
        <item x="239"/>
        <item x="238"/>
        <item x="196"/>
        <item x="72"/>
        <item x="277"/>
        <item x="125"/>
        <item x="225"/>
        <item x="63"/>
        <item x="61"/>
        <item x="140"/>
        <item x="60"/>
        <item x="136"/>
        <item x="160"/>
        <item x="422"/>
        <item x="102"/>
        <item x="65"/>
        <item x="115"/>
        <item x="255"/>
        <item x="248"/>
        <item x="143"/>
        <item x="205"/>
        <item x="441"/>
        <item x="2"/>
        <item x="187"/>
        <item x="217"/>
        <item x="344"/>
        <item x="133"/>
        <item x="237"/>
        <item x="515"/>
        <item x="116"/>
        <item x="173"/>
        <item x="110"/>
        <item x="269"/>
        <item x="170"/>
        <item x="203"/>
        <item x="189"/>
        <item x="90"/>
        <item x="139"/>
        <item x="216"/>
        <item x="79"/>
        <item x="247"/>
        <item x="186"/>
        <item x="36"/>
        <item x="123"/>
        <item x="137"/>
        <item x="88"/>
        <item x="149"/>
        <item x="249"/>
        <item x="504"/>
        <item x="180"/>
        <item x="483"/>
        <item x="122"/>
        <item x="6"/>
        <item x="250"/>
        <item x="81"/>
        <item x="183"/>
        <item x="192"/>
        <item x="487"/>
        <item x="130"/>
        <item x="242"/>
        <item x="195"/>
        <item x="438"/>
        <item x="153"/>
        <item x="253"/>
        <item x="394"/>
        <item x="155"/>
        <item x="157"/>
        <item x="22"/>
        <item x="114"/>
        <item x="164"/>
        <item x="251"/>
        <item x="49"/>
        <item x="66"/>
        <item x="370"/>
        <item x="245"/>
        <item x="175"/>
        <item x="182"/>
        <item x="165"/>
        <item x="208"/>
        <item x="120"/>
        <item x="427"/>
        <item x="174"/>
        <item x="113"/>
        <item x="154"/>
        <item x="74"/>
        <item x="413"/>
        <item x="223"/>
        <item x="273"/>
        <item x="228"/>
        <item x="85"/>
        <item x="172"/>
        <item x="213"/>
        <item x="56"/>
        <item x="210"/>
        <item x="184"/>
        <item x="508"/>
        <item x="498"/>
        <item x="75"/>
        <item x="386"/>
        <item x="39"/>
        <item x="233"/>
        <item x="509"/>
        <item x="499"/>
        <item x="16"/>
        <item x="103"/>
        <item x="138"/>
        <item x="104"/>
        <item x="107"/>
        <item x="354"/>
        <item x="451"/>
        <item x="392"/>
        <item x="353"/>
        <item x="97"/>
        <item x="167"/>
        <item x="126"/>
        <item x="236"/>
        <item x="199"/>
        <item x="29"/>
        <item x="141"/>
        <item x="162"/>
        <item x="414"/>
        <item x="390"/>
        <item x="365"/>
        <item x="396"/>
        <item x="488"/>
        <item x="280"/>
        <item x="305"/>
        <item x="371"/>
        <item x="106"/>
        <item x="25"/>
        <item x="221"/>
        <item x="9"/>
        <item x="437"/>
        <item x="539"/>
        <item x="117"/>
        <item x="198"/>
        <item x="338"/>
        <item x="77"/>
        <item x="40"/>
        <item x="218"/>
        <item x="127"/>
        <item x="151"/>
        <item x="146"/>
        <item x="8"/>
        <item x="284"/>
        <item x="13"/>
        <item x="279"/>
        <item x="76"/>
        <item x="185"/>
        <item x="100"/>
        <item x="19"/>
        <item x="224"/>
        <item x="404"/>
        <item x="101"/>
        <item x="201"/>
        <item x="44"/>
        <item x="20"/>
        <item x="385"/>
        <item x="41"/>
        <item x="281"/>
        <item x="448"/>
        <item x="64"/>
        <item x="82"/>
        <item x="380"/>
        <item x="341"/>
        <item x="324"/>
        <item x="84"/>
        <item x="481"/>
        <item x="18"/>
        <item x="373"/>
        <item x="15"/>
        <item x="403"/>
        <item x="459"/>
        <item x="543"/>
        <item x="163"/>
        <item x="306"/>
        <item x="335"/>
        <item x="142"/>
        <item x="519"/>
        <item x="212"/>
        <item x="268"/>
        <item x="514"/>
        <item x="406"/>
        <item x="360"/>
        <item x="282"/>
        <item x="69"/>
        <item x="318"/>
        <item x="202"/>
        <item x="411"/>
        <item x="401"/>
        <item x="78"/>
        <item x="10"/>
        <item x="339"/>
        <item x="424"/>
        <item x="177"/>
        <item x="119"/>
        <item x="12"/>
        <item x="215"/>
        <item x="457"/>
        <item x="27"/>
        <item x="308"/>
        <item x="531"/>
        <item x="490"/>
        <item x="118"/>
        <item x="534"/>
        <item x="313"/>
        <item x="359"/>
        <item x="26"/>
        <item x="309"/>
        <item x="524"/>
        <item x="226"/>
        <item x="73"/>
        <item x="532"/>
        <item x="67"/>
        <item x="527"/>
        <item x="301"/>
        <item x="214"/>
        <item x="197"/>
        <item x="278"/>
        <item x="405"/>
        <item x="241"/>
        <item x="342"/>
        <item x="455"/>
        <item x="230"/>
        <item x="486"/>
        <item x="145"/>
        <item x="48"/>
        <item x="513"/>
        <item x="1"/>
        <item x="530"/>
        <item x="21"/>
        <item x="340"/>
        <item x="31"/>
        <item x="506"/>
        <item x="34"/>
        <item x="0"/>
        <item x="7"/>
        <item x="83"/>
        <item x="55"/>
        <item x="314"/>
        <item x="156"/>
        <item x="86"/>
        <item x="3"/>
        <item x="129"/>
        <item x="447"/>
        <item x="322"/>
        <item x="374"/>
        <item x="188"/>
        <item x="42"/>
        <item x="204"/>
        <item x="5"/>
        <item x="275"/>
        <item x="345"/>
        <item x="415"/>
        <item x="28"/>
        <item x="518"/>
        <item x="211"/>
        <item x="505"/>
        <item x="409"/>
        <item x="357"/>
        <item x="209"/>
        <item x="91"/>
        <item x="206"/>
        <item x="398"/>
        <item x="181"/>
        <item x="393"/>
        <item x="517"/>
        <item x="378"/>
        <item x="35"/>
        <item x="491"/>
        <item x="45"/>
        <item x="50"/>
        <item x="266"/>
        <item x="528"/>
        <item x="400"/>
        <item x="310"/>
        <item x="351"/>
        <item x="368"/>
        <item x="408"/>
        <item x="270"/>
        <item x="124"/>
        <item x="521"/>
        <item x="296"/>
        <item x="23"/>
        <item x="363"/>
        <item x="383"/>
        <item x="24"/>
        <item x="220"/>
        <item x="489"/>
        <item x="475"/>
        <item x="460"/>
        <item x="516"/>
        <item x="43"/>
        <item x="17"/>
        <item x="523"/>
        <item x="416"/>
        <item x="111"/>
        <item x="525"/>
        <item x="265"/>
        <item x="330"/>
        <item x="222"/>
        <item x="252"/>
        <item x="458"/>
        <item x="350"/>
        <item x="331"/>
        <item x="193"/>
        <item x="495"/>
        <item x="46"/>
        <item x="134"/>
        <item x="347"/>
        <item x="246"/>
        <item x="467"/>
        <item x="57"/>
        <item x="468"/>
        <item x="537"/>
        <item x="362"/>
        <item x="439"/>
        <item x="109"/>
        <item x="312"/>
        <item x="399"/>
        <item x="471"/>
        <item x="171"/>
        <item x="431"/>
        <item x="482"/>
        <item x="94"/>
        <item x="412"/>
        <item x="285"/>
        <item x="166"/>
        <item x="461"/>
        <item x="37"/>
        <item x="356"/>
        <item x="159"/>
        <item x="80"/>
        <item x="276"/>
        <item x="11"/>
        <item x="179"/>
        <item x="326"/>
        <item x="402"/>
        <item x="283"/>
        <item x="190"/>
        <item x="52"/>
        <item x="346"/>
        <item x="503"/>
        <item x="420"/>
        <item x="496"/>
        <item x="256"/>
        <item x="428"/>
        <item x="263"/>
        <item x="472"/>
        <item x="32"/>
        <item x="311"/>
        <item x="207"/>
        <item x="315"/>
        <item x="161"/>
        <item x="419"/>
        <item x="96"/>
        <item x="260"/>
        <item x="200"/>
        <item x="191"/>
        <item x="395"/>
        <item x="290"/>
        <item x="176"/>
        <item x="377"/>
        <item x="545"/>
        <item x="93"/>
        <item x="264"/>
        <item x="445"/>
        <item x="502"/>
        <item x="466"/>
        <item x="14"/>
        <item x="244"/>
        <item x="319"/>
        <item x="492"/>
        <item x="480"/>
        <item x="429"/>
        <item x="298"/>
        <item x="232"/>
        <item x="361"/>
        <item x="479"/>
        <item x="132"/>
        <item x="150"/>
        <item x="433"/>
        <item x="51"/>
        <item x="407"/>
        <item x="258"/>
        <item x="231"/>
        <item x="367"/>
        <item x="316"/>
        <item x="538"/>
        <item x="303"/>
        <item x="454"/>
        <item x="33"/>
        <item x="507"/>
        <item x="536"/>
        <item x="323"/>
        <item x="349"/>
        <item x="234"/>
        <item x="336"/>
        <item x="240"/>
        <item x="121"/>
        <item x="105"/>
        <item x="144"/>
        <item x="446"/>
        <item x="501"/>
        <item x="169"/>
        <item x="456"/>
        <item x="271"/>
        <item x="522"/>
        <item x="274"/>
        <item x="98"/>
        <item x="376"/>
        <item x="38"/>
        <item x="128"/>
        <item x="533"/>
        <item x="372"/>
        <item x="257"/>
        <item x="382"/>
        <item x="388"/>
        <item x="474"/>
        <item x="329"/>
        <item x="476"/>
        <item x="470"/>
        <item x="92"/>
        <item x="235"/>
        <item x="469"/>
        <item x="485"/>
        <item x="465"/>
        <item x="108"/>
        <item x="546"/>
        <item x="317"/>
        <item x="178"/>
        <item x="355"/>
        <item x="512"/>
        <item x="307"/>
        <item x="332"/>
        <item x="321"/>
        <item x="444"/>
        <item x="381"/>
        <item x="158"/>
        <item x="375"/>
        <item x="243"/>
        <item x="547"/>
        <item x="477"/>
        <item x="300"/>
        <item x="294"/>
        <item x="426"/>
        <item x="473"/>
        <item x="453"/>
        <item x="148"/>
        <item x="410"/>
        <item x="286"/>
        <item x="542"/>
        <item x="389"/>
        <item x="352"/>
        <item x="131"/>
        <item x="229"/>
        <item x="544"/>
        <item x="366"/>
        <item x="334"/>
        <item x="387"/>
        <item x="497"/>
        <item x="417"/>
        <item x="478"/>
        <item x="168"/>
        <item x="30"/>
        <item x="147"/>
        <item x="327"/>
        <item x="418"/>
        <item x="299"/>
        <item x="295"/>
        <item x="261"/>
        <item x="535"/>
        <item x="541"/>
        <item x="432"/>
        <item x="333"/>
        <item x="421"/>
        <item x="288"/>
        <item x="267"/>
        <item x="434"/>
        <item x="287"/>
        <item x="494"/>
        <item x="289"/>
        <item x="529"/>
        <item x="423"/>
        <item x="462"/>
        <item x="435"/>
        <item x="463"/>
        <item x="364"/>
        <item x="343"/>
        <item x="348"/>
        <item x="510"/>
        <item x="302"/>
        <item x="95"/>
        <item x="384"/>
        <item x="520"/>
        <item x="440"/>
        <item x="484"/>
        <item x="325"/>
        <item x="397"/>
        <item x="54"/>
        <item x="358"/>
        <item x="328"/>
        <item x="304"/>
        <item x="293"/>
        <item x="320"/>
        <item x="391"/>
        <item x="53"/>
        <item x="291"/>
        <item x="436"/>
        <item x="369"/>
        <item x="452"/>
        <item x="379"/>
        <item x="262"/>
        <item x="540"/>
        <item x="259"/>
        <item x="425"/>
        <item x="449"/>
        <item x="493"/>
        <item x="443"/>
        <item x="442"/>
        <item x="292"/>
        <item x="297"/>
        <item x="526"/>
        <item x="500"/>
        <item x="450"/>
        <item x="430"/>
        <item x="511"/>
        <item x="464"/>
        <item x="47"/>
        <item t="default"/>
      </items>
    </pivotField>
  </pivotFields>
  <rowFields count="1">
    <field x="9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rec_ejec_vig" fld="29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8"/>
  <sheetViews>
    <sheetView topLeftCell="A679" workbookViewId="0">
      <selection activeCell="V688" sqref="V688"/>
    </sheetView>
  </sheetViews>
  <sheetFormatPr baseColWidth="10" defaultRowHeight="53" customHeight="1" x14ac:dyDescent="0.2"/>
  <cols>
    <col min="1" max="1" width="10.83203125" style="2"/>
    <col min="2" max="2" width="23.5" style="2" customWidth="1"/>
    <col min="3" max="9" width="10.83203125" style="2"/>
    <col min="10" max="10" width="15.1640625" style="2" customWidth="1"/>
    <col min="11" max="12" width="10.83203125" style="2"/>
    <col min="13" max="13" width="33.83203125" style="2" customWidth="1"/>
    <col min="14" max="14" width="10.83203125" style="2"/>
    <col min="15" max="15" width="41.6640625" style="2" customWidth="1"/>
    <col min="16" max="16" width="10.83203125" style="2"/>
    <col min="17" max="17" width="41.6640625" style="2" customWidth="1"/>
    <col min="18" max="18" width="10.83203125" style="2"/>
    <col min="19" max="20" width="41.6640625" style="2" customWidth="1"/>
    <col min="21" max="21" width="10.83203125" style="2"/>
    <col min="22" max="22" width="41.6640625" style="2" customWidth="1"/>
    <col min="23" max="24" width="10.83203125" style="2"/>
    <col min="25" max="26" width="15.6640625" style="3" bestFit="1" customWidth="1"/>
    <col min="27" max="28" width="10.83203125" style="2"/>
    <col min="29" max="30" width="15.6640625" style="3" bestFit="1" customWidth="1"/>
    <col min="31" max="16384" width="10.83203125" style="2"/>
  </cols>
  <sheetData>
    <row r="1" spans="1:30" ht="53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3" t="s">
        <v>25</v>
      </c>
      <c r="AA1" s="2" t="s">
        <v>26</v>
      </c>
      <c r="AB1" s="2" t="s">
        <v>27</v>
      </c>
      <c r="AC1" s="3" t="s">
        <v>28</v>
      </c>
      <c r="AD1" s="3" t="s">
        <v>29</v>
      </c>
    </row>
    <row r="2" spans="1:30" ht="53" customHeight="1" x14ac:dyDescent="0.2">
      <c r="A2" s="2">
        <v>6</v>
      </c>
      <c r="B2" s="2" t="s">
        <v>30</v>
      </c>
      <c r="C2" s="2">
        <v>2021</v>
      </c>
      <c r="D2" s="2">
        <v>1</v>
      </c>
      <c r="E2" s="2">
        <v>215</v>
      </c>
      <c r="F2" s="2" t="s">
        <v>31</v>
      </c>
      <c r="G2" s="2">
        <v>93</v>
      </c>
      <c r="H2" s="2" t="s">
        <v>32</v>
      </c>
      <c r="I2" s="2">
        <v>3</v>
      </c>
      <c r="J2" s="2" t="s">
        <v>33</v>
      </c>
      <c r="K2" s="2" t="s">
        <v>34</v>
      </c>
      <c r="L2" s="2">
        <v>1</v>
      </c>
      <c r="M2" s="2" t="s">
        <v>35</v>
      </c>
      <c r="N2" s="2">
        <v>21</v>
      </c>
      <c r="O2" s="2" t="s">
        <v>36</v>
      </c>
      <c r="P2" s="2">
        <v>7682</v>
      </c>
      <c r="Q2" s="2" t="s">
        <v>37</v>
      </c>
      <c r="R2" s="2">
        <v>1</v>
      </c>
      <c r="S2" s="2" t="s">
        <v>38</v>
      </c>
      <c r="T2" s="2" t="s">
        <v>39</v>
      </c>
      <c r="U2" s="2">
        <v>1</v>
      </c>
      <c r="V2" s="2" t="s">
        <v>40</v>
      </c>
      <c r="W2" s="2">
        <v>0</v>
      </c>
      <c r="Y2" s="3">
        <v>0</v>
      </c>
      <c r="AA2" s="2">
        <v>52</v>
      </c>
      <c r="AB2" s="2">
        <v>34</v>
      </c>
      <c r="AC2" s="3">
        <v>173958333</v>
      </c>
      <c r="AD2" s="3">
        <v>129765228</v>
      </c>
    </row>
    <row r="3" spans="1:30" ht="53" customHeight="1" x14ac:dyDescent="0.2">
      <c r="A3" s="2">
        <v>6</v>
      </c>
      <c r="B3" s="2" t="s">
        <v>30</v>
      </c>
      <c r="C3" s="2">
        <v>2021</v>
      </c>
      <c r="D3" s="2">
        <v>1</v>
      </c>
      <c r="E3" s="2">
        <v>215</v>
      </c>
      <c r="F3" s="2" t="s">
        <v>31</v>
      </c>
      <c r="G3" s="2">
        <v>93</v>
      </c>
      <c r="H3" s="2" t="s">
        <v>32</v>
      </c>
      <c r="I3" s="2">
        <v>3</v>
      </c>
      <c r="J3" s="2" t="s">
        <v>33</v>
      </c>
      <c r="K3" s="2" t="s">
        <v>34</v>
      </c>
      <c r="L3" s="2">
        <v>1</v>
      </c>
      <c r="M3" s="2" t="s">
        <v>35</v>
      </c>
      <c r="N3" s="2">
        <v>21</v>
      </c>
      <c r="O3" s="2" t="s">
        <v>36</v>
      </c>
      <c r="P3" s="2">
        <v>7682</v>
      </c>
      <c r="Q3" s="2" t="s">
        <v>37</v>
      </c>
      <c r="R3" s="2">
        <v>1</v>
      </c>
      <c r="S3" s="2" t="s">
        <v>38</v>
      </c>
      <c r="T3" s="2" t="s">
        <v>39</v>
      </c>
      <c r="U3" s="2">
        <v>6</v>
      </c>
      <c r="V3" s="2" t="s">
        <v>41</v>
      </c>
      <c r="W3" s="2">
        <v>0</v>
      </c>
      <c r="Y3" s="3">
        <v>0</v>
      </c>
      <c r="AA3" s="2">
        <v>28</v>
      </c>
      <c r="AB3" s="2">
        <v>13</v>
      </c>
      <c r="AC3" s="3">
        <v>90340722</v>
      </c>
      <c r="AD3" s="3">
        <v>111082622</v>
      </c>
    </row>
    <row r="4" spans="1:30" ht="53" customHeight="1" x14ac:dyDescent="0.2">
      <c r="A4" s="2">
        <v>6</v>
      </c>
      <c r="B4" s="2" t="s">
        <v>30</v>
      </c>
      <c r="C4" s="2">
        <v>2021</v>
      </c>
      <c r="D4" s="2">
        <v>1</v>
      </c>
      <c r="E4" s="2">
        <v>215</v>
      </c>
      <c r="F4" s="2" t="s">
        <v>31</v>
      </c>
      <c r="G4" s="2">
        <v>93</v>
      </c>
      <c r="H4" s="2" t="s">
        <v>32</v>
      </c>
      <c r="I4" s="2">
        <v>3</v>
      </c>
      <c r="J4" s="2" t="s">
        <v>33</v>
      </c>
      <c r="K4" s="2" t="s">
        <v>34</v>
      </c>
      <c r="L4" s="2">
        <v>1</v>
      </c>
      <c r="M4" s="2" t="s">
        <v>35</v>
      </c>
      <c r="N4" s="2">
        <v>21</v>
      </c>
      <c r="O4" s="2" t="s">
        <v>36</v>
      </c>
      <c r="P4" s="2">
        <v>7682</v>
      </c>
      <c r="Q4" s="2" t="s">
        <v>37</v>
      </c>
      <c r="R4" s="2">
        <v>1</v>
      </c>
      <c r="S4" s="2" t="s">
        <v>38</v>
      </c>
      <c r="T4" s="2" t="s">
        <v>39</v>
      </c>
      <c r="U4" s="2">
        <v>7</v>
      </c>
      <c r="V4" s="2" t="s">
        <v>42</v>
      </c>
      <c r="W4" s="2">
        <v>0</v>
      </c>
      <c r="Y4" s="3">
        <v>0</v>
      </c>
      <c r="AA4" s="2">
        <v>15</v>
      </c>
      <c r="AB4" s="2">
        <v>5</v>
      </c>
      <c r="AC4" s="3">
        <v>11950000</v>
      </c>
      <c r="AD4" s="3">
        <v>5031383</v>
      </c>
    </row>
    <row r="5" spans="1:30" ht="53" customHeight="1" x14ac:dyDescent="0.2">
      <c r="A5" s="2">
        <v>6</v>
      </c>
      <c r="B5" s="2" t="s">
        <v>30</v>
      </c>
      <c r="C5" s="2">
        <v>2021</v>
      </c>
      <c r="D5" s="2">
        <v>1</v>
      </c>
      <c r="E5" s="2">
        <v>215</v>
      </c>
      <c r="F5" s="2" t="s">
        <v>31</v>
      </c>
      <c r="G5" s="2">
        <v>93</v>
      </c>
      <c r="H5" s="2" t="s">
        <v>32</v>
      </c>
      <c r="I5" s="2">
        <v>3</v>
      </c>
      <c r="J5" s="2" t="s">
        <v>33</v>
      </c>
      <c r="K5" s="2" t="s">
        <v>34</v>
      </c>
      <c r="L5" s="2">
        <v>1</v>
      </c>
      <c r="M5" s="2" t="s">
        <v>35</v>
      </c>
      <c r="N5" s="2">
        <v>24</v>
      </c>
      <c r="O5" s="2" t="s">
        <v>43</v>
      </c>
      <c r="P5" s="2">
        <v>7713</v>
      </c>
      <c r="Q5" s="2" t="s">
        <v>44</v>
      </c>
      <c r="R5" s="2">
        <v>1</v>
      </c>
      <c r="S5" s="2" t="s">
        <v>38</v>
      </c>
      <c r="T5" s="2" t="s">
        <v>45</v>
      </c>
      <c r="U5" s="2">
        <v>3</v>
      </c>
      <c r="V5" s="2" t="s">
        <v>46</v>
      </c>
      <c r="W5" s="2">
        <v>0</v>
      </c>
      <c r="Y5" s="3">
        <v>0</v>
      </c>
      <c r="AA5" s="2">
        <v>91</v>
      </c>
      <c r="AB5" s="2">
        <v>8</v>
      </c>
      <c r="AC5" s="3">
        <v>157835312</v>
      </c>
      <c r="AD5" s="3">
        <v>140125583</v>
      </c>
    </row>
    <row r="6" spans="1:30" ht="53" customHeight="1" x14ac:dyDescent="0.2">
      <c r="A6" s="2">
        <v>6</v>
      </c>
      <c r="B6" s="2" t="s">
        <v>30</v>
      </c>
      <c r="C6" s="2">
        <v>2021</v>
      </c>
      <c r="D6" s="2">
        <v>1</v>
      </c>
      <c r="E6" s="2">
        <v>215</v>
      </c>
      <c r="F6" s="2" t="s">
        <v>31</v>
      </c>
      <c r="G6" s="2">
        <v>93</v>
      </c>
      <c r="H6" s="2" t="s">
        <v>32</v>
      </c>
      <c r="I6" s="2">
        <v>3</v>
      </c>
      <c r="J6" s="2" t="s">
        <v>33</v>
      </c>
      <c r="K6" s="2" t="s">
        <v>34</v>
      </c>
      <c r="L6" s="2">
        <v>1</v>
      </c>
      <c r="M6" s="2" t="s">
        <v>35</v>
      </c>
      <c r="N6" s="2">
        <v>24</v>
      </c>
      <c r="O6" s="2" t="s">
        <v>43</v>
      </c>
      <c r="P6" s="2">
        <v>7713</v>
      </c>
      <c r="Q6" s="2" t="s">
        <v>44</v>
      </c>
      <c r="R6" s="2">
        <v>1</v>
      </c>
      <c r="S6" s="2" t="s">
        <v>38</v>
      </c>
      <c r="T6" s="2" t="s">
        <v>45</v>
      </c>
      <c r="U6" s="2">
        <v>5</v>
      </c>
      <c r="V6" s="2" t="s">
        <v>47</v>
      </c>
      <c r="W6" s="2">
        <v>0</v>
      </c>
      <c r="Y6" s="3">
        <v>0</v>
      </c>
      <c r="AA6" s="2">
        <v>1</v>
      </c>
      <c r="AB6" s="2">
        <v>0</v>
      </c>
      <c r="AC6" s="3">
        <v>37750000</v>
      </c>
      <c r="AD6" s="3">
        <v>0</v>
      </c>
    </row>
    <row r="7" spans="1:30" ht="53" customHeight="1" x14ac:dyDescent="0.2">
      <c r="A7" s="2">
        <v>6</v>
      </c>
      <c r="B7" s="2" t="s">
        <v>30</v>
      </c>
      <c r="C7" s="2">
        <v>2021</v>
      </c>
      <c r="D7" s="2">
        <v>1</v>
      </c>
      <c r="E7" s="2">
        <v>215</v>
      </c>
      <c r="F7" s="2" t="s">
        <v>31</v>
      </c>
      <c r="G7" s="2">
        <v>93</v>
      </c>
      <c r="H7" s="2" t="s">
        <v>32</v>
      </c>
      <c r="I7" s="2">
        <v>3</v>
      </c>
      <c r="J7" s="2" t="s">
        <v>33</v>
      </c>
      <c r="K7" s="2" t="s">
        <v>34</v>
      </c>
      <c r="L7" s="2">
        <v>1</v>
      </c>
      <c r="M7" s="2" t="s">
        <v>35</v>
      </c>
      <c r="N7" s="2">
        <v>24</v>
      </c>
      <c r="O7" s="2" t="s">
        <v>43</v>
      </c>
      <c r="P7" s="2">
        <v>7713</v>
      </c>
      <c r="Q7" s="2" t="s">
        <v>44</v>
      </c>
      <c r="R7" s="2">
        <v>1</v>
      </c>
      <c r="S7" s="2" t="s">
        <v>38</v>
      </c>
      <c r="T7" s="2" t="s">
        <v>45</v>
      </c>
      <c r="U7" s="2">
        <v>7</v>
      </c>
      <c r="V7" s="2" t="s">
        <v>48</v>
      </c>
      <c r="W7" s="2">
        <v>0</v>
      </c>
      <c r="Y7" s="3">
        <v>0</v>
      </c>
      <c r="AA7" s="2">
        <v>2</v>
      </c>
      <c r="AB7" s="2">
        <v>5</v>
      </c>
      <c r="AC7" s="3">
        <v>66411469</v>
      </c>
      <c r="AD7" s="3">
        <v>149094389</v>
      </c>
    </row>
    <row r="8" spans="1:30" ht="53" customHeight="1" x14ac:dyDescent="0.2">
      <c r="A8" s="2">
        <v>6</v>
      </c>
      <c r="B8" s="2" t="s">
        <v>30</v>
      </c>
      <c r="C8" s="2">
        <v>2021</v>
      </c>
      <c r="D8" s="2">
        <v>1</v>
      </c>
      <c r="E8" s="2">
        <v>215</v>
      </c>
      <c r="F8" s="2" t="s">
        <v>31</v>
      </c>
      <c r="G8" s="2">
        <v>93</v>
      </c>
      <c r="H8" s="2" t="s">
        <v>32</v>
      </c>
      <c r="I8" s="2">
        <v>3</v>
      </c>
      <c r="J8" s="2" t="s">
        <v>33</v>
      </c>
      <c r="K8" s="2" t="s">
        <v>34</v>
      </c>
      <c r="L8" s="2">
        <v>3</v>
      </c>
      <c r="M8" s="2" t="s">
        <v>49</v>
      </c>
      <c r="N8" s="2">
        <v>45</v>
      </c>
      <c r="O8" s="2" t="s">
        <v>50</v>
      </c>
      <c r="P8" s="2">
        <v>7664</v>
      </c>
      <c r="Q8" s="2" t="s">
        <v>51</v>
      </c>
      <c r="R8" s="2">
        <v>1</v>
      </c>
      <c r="S8" s="2" t="s">
        <v>38</v>
      </c>
      <c r="T8" s="2" t="s">
        <v>52</v>
      </c>
      <c r="U8" s="2">
        <v>1</v>
      </c>
      <c r="V8" s="2" t="s">
        <v>53</v>
      </c>
      <c r="W8" s="2">
        <v>0</v>
      </c>
      <c r="Y8" s="3">
        <v>0</v>
      </c>
      <c r="AA8" s="2">
        <v>2</v>
      </c>
      <c r="AB8" s="2">
        <v>2</v>
      </c>
      <c r="AC8" s="3">
        <v>9669336</v>
      </c>
      <c r="AD8" s="3">
        <v>11964512</v>
      </c>
    </row>
    <row r="9" spans="1:30" ht="53" customHeight="1" x14ac:dyDescent="0.2">
      <c r="A9" s="2">
        <v>6</v>
      </c>
      <c r="B9" s="2" t="s">
        <v>30</v>
      </c>
      <c r="C9" s="2">
        <v>2021</v>
      </c>
      <c r="D9" s="2">
        <v>1</v>
      </c>
      <c r="E9" s="2">
        <v>215</v>
      </c>
      <c r="F9" s="2" t="s">
        <v>31</v>
      </c>
      <c r="G9" s="2">
        <v>93</v>
      </c>
      <c r="H9" s="2" t="s">
        <v>32</v>
      </c>
      <c r="I9" s="2">
        <v>3</v>
      </c>
      <c r="J9" s="2" t="s">
        <v>33</v>
      </c>
      <c r="K9" s="2" t="s">
        <v>34</v>
      </c>
      <c r="L9" s="2">
        <v>3</v>
      </c>
      <c r="M9" s="2" t="s">
        <v>49</v>
      </c>
      <c r="N9" s="2">
        <v>45</v>
      </c>
      <c r="O9" s="2" t="s">
        <v>50</v>
      </c>
      <c r="P9" s="2">
        <v>7664</v>
      </c>
      <c r="Q9" s="2" t="s">
        <v>51</v>
      </c>
      <c r="R9" s="2">
        <v>1</v>
      </c>
      <c r="S9" s="2" t="s">
        <v>38</v>
      </c>
      <c r="T9" s="2" t="s">
        <v>52</v>
      </c>
      <c r="U9" s="2">
        <v>2</v>
      </c>
      <c r="V9" s="2" t="s">
        <v>54</v>
      </c>
      <c r="W9" s="2">
        <v>0</v>
      </c>
      <c r="Y9" s="3">
        <v>0</v>
      </c>
      <c r="AA9" s="2">
        <v>10</v>
      </c>
      <c r="AB9" s="2">
        <v>11</v>
      </c>
      <c r="AC9" s="3">
        <v>111339055</v>
      </c>
      <c r="AD9" s="3">
        <v>130125671</v>
      </c>
    </row>
    <row r="10" spans="1:30" ht="53" customHeight="1" x14ac:dyDescent="0.2">
      <c r="A10" s="2">
        <v>6</v>
      </c>
      <c r="B10" s="2" t="s">
        <v>30</v>
      </c>
      <c r="C10" s="2">
        <v>2021</v>
      </c>
      <c r="D10" s="2">
        <v>1</v>
      </c>
      <c r="E10" s="2">
        <v>215</v>
      </c>
      <c r="F10" s="2" t="s">
        <v>31</v>
      </c>
      <c r="G10" s="2">
        <v>93</v>
      </c>
      <c r="H10" s="2" t="s">
        <v>32</v>
      </c>
      <c r="I10" s="2">
        <v>14</v>
      </c>
      <c r="J10" s="2" t="s">
        <v>55</v>
      </c>
      <c r="K10" s="2" t="s">
        <v>34</v>
      </c>
      <c r="L10" s="2">
        <v>1</v>
      </c>
      <c r="M10" s="2" t="s">
        <v>35</v>
      </c>
      <c r="N10" s="2">
        <v>21</v>
      </c>
      <c r="O10" s="2" t="s">
        <v>36</v>
      </c>
      <c r="P10" s="2">
        <v>7682</v>
      </c>
      <c r="Q10" s="2" t="s">
        <v>37</v>
      </c>
      <c r="R10" s="2">
        <v>1</v>
      </c>
      <c r="S10" s="2" t="s">
        <v>38</v>
      </c>
      <c r="T10" s="2" t="s">
        <v>56</v>
      </c>
      <c r="U10" s="2">
        <v>1</v>
      </c>
      <c r="V10" s="2" t="s">
        <v>40</v>
      </c>
      <c r="W10" s="2">
        <v>0</v>
      </c>
      <c r="Y10" s="3">
        <v>0</v>
      </c>
      <c r="AA10" s="2">
        <v>52</v>
      </c>
      <c r="AB10" s="2">
        <v>10</v>
      </c>
      <c r="AC10" s="3">
        <v>173958333</v>
      </c>
      <c r="AD10" s="3">
        <v>38166244</v>
      </c>
    </row>
    <row r="11" spans="1:30" ht="53" customHeight="1" x14ac:dyDescent="0.2">
      <c r="A11" s="2">
        <v>6</v>
      </c>
      <c r="B11" s="2" t="s">
        <v>30</v>
      </c>
      <c r="C11" s="2">
        <v>2021</v>
      </c>
      <c r="D11" s="2">
        <v>1</v>
      </c>
      <c r="E11" s="2">
        <v>215</v>
      </c>
      <c r="F11" s="2" t="s">
        <v>31</v>
      </c>
      <c r="G11" s="2">
        <v>93</v>
      </c>
      <c r="H11" s="2" t="s">
        <v>32</v>
      </c>
      <c r="I11" s="2">
        <v>14</v>
      </c>
      <c r="J11" s="2" t="s">
        <v>55</v>
      </c>
      <c r="K11" s="2" t="s">
        <v>34</v>
      </c>
      <c r="L11" s="2">
        <v>1</v>
      </c>
      <c r="M11" s="2" t="s">
        <v>35</v>
      </c>
      <c r="N11" s="2">
        <v>21</v>
      </c>
      <c r="O11" s="2" t="s">
        <v>36</v>
      </c>
      <c r="P11" s="2">
        <v>7682</v>
      </c>
      <c r="Q11" s="2" t="s">
        <v>37</v>
      </c>
      <c r="R11" s="2">
        <v>1</v>
      </c>
      <c r="S11" s="2" t="s">
        <v>38</v>
      </c>
      <c r="T11" s="2" t="s">
        <v>56</v>
      </c>
      <c r="U11" s="2">
        <v>6</v>
      </c>
      <c r="V11" s="2" t="s">
        <v>41</v>
      </c>
      <c r="W11" s="2">
        <v>0</v>
      </c>
      <c r="Y11" s="3">
        <v>0</v>
      </c>
      <c r="AA11" s="2">
        <v>29</v>
      </c>
      <c r="AB11" s="2">
        <v>4</v>
      </c>
      <c r="AC11" s="3">
        <v>90340722</v>
      </c>
      <c r="AD11" s="3">
        <v>35184074</v>
      </c>
    </row>
    <row r="12" spans="1:30" ht="53" customHeight="1" x14ac:dyDescent="0.2">
      <c r="A12" s="2">
        <v>6</v>
      </c>
      <c r="B12" s="2" t="s">
        <v>30</v>
      </c>
      <c r="C12" s="2">
        <v>2021</v>
      </c>
      <c r="D12" s="2">
        <v>1</v>
      </c>
      <c r="E12" s="2">
        <v>215</v>
      </c>
      <c r="F12" s="2" t="s">
        <v>31</v>
      </c>
      <c r="G12" s="2">
        <v>93</v>
      </c>
      <c r="H12" s="2" t="s">
        <v>32</v>
      </c>
      <c r="I12" s="2">
        <v>14</v>
      </c>
      <c r="J12" s="2" t="s">
        <v>55</v>
      </c>
      <c r="K12" s="2" t="s">
        <v>34</v>
      </c>
      <c r="L12" s="2">
        <v>1</v>
      </c>
      <c r="M12" s="2" t="s">
        <v>35</v>
      </c>
      <c r="N12" s="2">
        <v>21</v>
      </c>
      <c r="O12" s="2" t="s">
        <v>36</v>
      </c>
      <c r="P12" s="2">
        <v>7682</v>
      </c>
      <c r="Q12" s="2" t="s">
        <v>37</v>
      </c>
      <c r="R12" s="2">
        <v>1</v>
      </c>
      <c r="S12" s="2" t="s">
        <v>38</v>
      </c>
      <c r="T12" s="2" t="s">
        <v>56</v>
      </c>
      <c r="U12" s="2">
        <v>7</v>
      </c>
      <c r="V12" s="2" t="s">
        <v>42</v>
      </c>
      <c r="W12" s="2">
        <v>0</v>
      </c>
      <c r="Y12" s="3">
        <v>0</v>
      </c>
      <c r="AA12" s="2">
        <v>26</v>
      </c>
      <c r="AB12" s="2">
        <v>5</v>
      </c>
      <c r="AC12" s="3">
        <v>11950000</v>
      </c>
      <c r="AD12" s="3">
        <v>5031383</v>
      </c>
    </row>
    <row r="13" spans="1:30" ht="53" customHeight="1" x14ac:dyDescent="0.2">
      <c r="A13" s="2">
        <v>6</v>
      </c>
      <c r="B13" s="2" t="s">
        <v>30</v>
      </c>
      <c r="C13" s="2">
        <v>2021</v>
      </c>
      <c r="D13" s="2">
        <v>1</v>
      </c>
      <c r="E13" s="2">
        <v>215</v>
      </c>
      <c r="F13" s="2" t="s">
        <v>31</v>
      </c>
      <c r="G13" s="2">
        <v>93</v>
      </c>
      <c r="H13" s="2" t="s">
        <v>32</v>
      </c>
      <c r="I13" s="2">
        <v>14</v>
      </c>
      <c r="J13" s="2" t="s">
        <v>55</v>
      </c>
      <c r="K13" s="2" t="s">
        <v>34</v>
      </c>
      <c r="L13" s="2">
        <v>1</v>
      </c>
      <c r="M13" s="2" t="s">
        <v>35</v>
      </c>
      <c r="N13" s="2">
        <v>24</v>
      </c>
      <c r="O13" s="2" t="s">
        <v>43</v>
      </c>
      <c r="P13" s="2">
        <v>7674</v>
      </c>
      <c r="Q13" s="2" t="s">
        <v>57</v>
      </c>
      <c r="R13" s="2">
        <v>1</v>
      </c>
      <c r="S13" s="2" t="s">
        <v>38</v>
      </c>
      <c r="T13" s="2" t="s">
        <v>58</v>
      </c>
      <c r="U13" s="2">
        <v>1</v>
      </c>
      <c r="V13" s="2" t="s">
        <v>59</v>
      </c>
      <c r="W13" s="2">
        <v>0</v>
      </c>
      <c r="X13" s="2">
        <v>0</v>
      </c>
      <c r="Y13" s="3">
        <v>5431500</v>
      </c>
      <c r="Z13" s="3">
        <v>4901167</v>
      </c>
      <c r="AA13" s="2">
        <v>0.7</v>
      </c>
      <c r="AB13" s="2">
        <v>0.7</v>
      </c>
      <c r="AC13" s="3">
        <v>77459582</v>
      </c>
      <c r="AD13" s="3">
        <v>77459582</v>
      </c>
    </row>
    <row r="14" spans="1:30" ht="53" customHeight="1" x14ac:dyDescent="0.2">
      <c r="A14" s="2">
        <v>6</v>
      </c>
      <c r="B14" s="2" t="s">
        <v>30</v>
      </c>
      <c r="C14" s="2">
        <v>2021</v>
      </c>
      <c r="D14" s="2">
        <v>1</v>
      </c>
      <c r="E14" s="2">
        <v>215</v>
      </c>
      <c r="F14" s="2" t="s">
        <v>31</v>
      </c>
      <c r="G14" s="2">
        <v>93</v>
      </c>
      <c r="H14" s="2" t="s">
        <v>32</v>
      </c>
      <c r="I14" s="2">
        <v>14</v>
      </c>
      <c r="J14" s="2" t="s">
        <v>55</v>
      </c>
      <c r="K14" s="2" t="s">
        <v>34</v>
      </c>
      <c r="L14" s="2">
        <v>1</v>
      </c>
      <c r="M14" s="2" t="s">
        <v>35</v>
      </c>
      <c r="N14" s="2">
        <v>24</v>
      </c>
      <c r="O14" s="2" t="s">
        <v>43</v>
      </c>
      <c r="P14" s="2">
        <v>7674</v>
      </c>
      <c r="Q14" s="2" t="s">
        <v>57</v>
      </c>
      <c r="R14" s="2">
        <v>1</v>
      </c>
      <c r="S14" s="2" t="s">
        <v>38</v>
      </c>
      <c r="T14" s="2" t="s">
        <v>58</v>
      </c>
      <c r="U14" s="2">
        <v>2</v>
      </c>
      <c r="V14" s="2" t="s">
        <v>60</v>
      </c>
      <c r="W14" s="2">
        <v>0</v>
      </c>
      <c r="X14" s="2">
        <v>0</v>
      </c>
      <c r="Y14" s="3">
        <v>10546639</v>
      </c>
      <c r="Z14" s="3">
        <v>10546639</v>
      </c>
      <c r="AA14" s="2">
        <v>21</v>
      </c>
      <c r="AB14" s="2">
        <v>21</v>
      </c>
      <c r="AC14" s="3">
        <v>327522417</v>
      </c>
      <c r="AD14" s="3">
        <v>327522417</v>
      </c>
    </row>
    <row r="15" spans="1:30" ht="53" customHeight="1" x14ac:dyDescent="0.2">
      <c r="A15" s="2">
        <v>6</v>
      </c>
      <c r="B15" s="2" t="s">
        <v>30</v>
      </c>
      <c r="C15" s="2">
        <v>2021</v>
      </c>
      <c r="D15" s="2">
        <v>1</v>
      </c>
      <c r="E15" s="2">
        <v>215</v>
      </c>
      <c r="F15" s="2" t="s">
        <v>31</v>
      </c>
      <c r="G15" s="2">
        <v>93</v>
      </c>
      <c r="H15" s="2" t="s">
        <v>32</v>
      </c>
      <c r="I15" s="2">
        <v>14</v>
      </c>
      <c r="J15" s="2" t="s">
        <v>55</v>
      </c>
      <c r="K15" s="2" t="s">
        <v>34</v>
      </c>
      <c r="L15" s="2">
        <v>1</v>
      </c>
      <c r="M15" s="2" t="s">
        <v>35</v>
      </c>
      <c r="N15" s="2">
        <v>24</v>
      </c>
      <c r="O15" s="2" t="s">
        <v>43</v>
      </c>
      <c r="P15" s="2">
        <v>7674</v>
      </c>
      <c r="Q15" s="2" t="s">
        <v>57</v>
      </c>
      <c r="R15" s="2">
        <v>1</v>
      </c>
      <c r="S15" s="2" t="s">
        <v>38</v>
      </c>
      <c r="T15" s="2" t="s">
        <v>58</v>
      </c>
      <c r="U15" s="2">
        <v>3</v>
      </c>
      <c r="V15" s="2" t="s">
        <v>61</v>
      </c>
      <c r="W15" s="2">
        <v>0</v>
      </c>
      <c r="X15" s="2">
        <v>0</v>
      </c>
      <c r="Y15" s="3">
        <v>169458056</v>
      </c>
      <c r="Z15" s="3">
        <v>169458053</v>
      </c>
      <c r="AA15" s="2">
        <v>0.5</v>
      </c>
      <c r="AB15" s="2">
        <v>0.13</v>
      </c>
      <c r="AC15" s="3">
        <v>84000000</v>
      </c>
      <c r="AD15" s="3">
        <v>83533927</v>
      </c>
    </row>
    <row r="16" spans="1:30" ht="53" customHeight="1" x14ac:dyDescent="0.2">
      <c r="A16" s="2">
        <v>6</v>
      </c>
      <c r="B16" s="2" t="s">
        <v>30</v>
      </c>
      <c r="C16" s="2">
        <v>2021</v>
      </c>
      <c r="D16" s="2">
        <v>1</v>
      </c>
      <c r="E16" s="2">
        <v>215</v>
      </c>
      <c r="F16" s="2" t="s">
        <v>31</v>
      </c>
      <c r="G16" s="2">
        <v>93</v>
      </c>
      <c r="H16" s="2" t="s">
        <v>32</v>
      </c>
      <c r="I16" s="2">
        <v>14</v>
      </c>
      <c r="J16" s="2" t="s">
        <v>55</v>
      </c>
      <c r="K16" s="2" t="s">
        <v>34</v>
      </c>
      <c r="L16" s="2">
        <v>1</v>
      </c>
      <c r="M16" s="2" t="s">
        <v>35</v>
      </c>
      <c r="N16" s="2">
        <v>24</v>
      </c>
      <c r="O16" s="2" t="s">
        <v>43</v>
      </c>
      <c r="P16" s="2">
        <v>7674</v>
      </c>
      <c r="Q16" s="2" t="s">
        <v>57</v>
      </c>
      <c r="R16" s="2">
        <v>1</v>
      </c>
      <c r="S16" s="2" t="s">
        <v>38</v>
      </c>
      <c r="T16" s="2" t="s">
        <v>58</v>
      </c>
      <c r="U16" s="2">
        <v>4</v>
      </c>
      <c r="V16" s="2" t="s">
        <v>62</v>
      </c>
      <c r="W16" s="2">
        <v>0</v>
      </c>
      <c r="Y16" s="3">
        <v>0</v>
      </c>
      <c r="AA16" s="2">
        <v>7</v>
      </c>
      <c r="AB16" s="2">
        <v>7</v>
      </c>
      <c r="AC16" s="3">
        <v>39778333</v>
      </c>
      <c r="AD16" s="3">
        <v>39778333</v>
      </c>
    </row>
    <row r="17" spans="1:30" ht="53" customHeight="1" x14ac:dyDescent="0.2">
      <c r="A17" s="2">
        <v>6</v>
      </c>
      <c r="B17" s="2" t="s">
        <v>30</v>
      </c>
      <c r="C17" s="2">
        <v>2021</v>
      </c>
      <c r="D17" s="2">
        <v>1</v>
      </c>
      <c r="E17" s="2">
        <v>215</v>
      </c>
      <c r="F17" s="2" t="s">
        <v>31</v>
      </c>
      <c r="G17" s="2">
        <v>93</v>
      </c>
      <c r="H17" s="2" t="s">
        <v>32</v>
      </c>
      <c r="I17" s="2">
        <v>14</v>
      </c>
      <c r="J17" s="2" t="s">
        <v>55</v>
      </c>
      <c r="K17" s="2" t="s">
        <v>34</v>
      </c>
      <c r="L17" s="2">
        <v>1</v>
      </c>
      <c r="M17" s="2" t="s">
        <v>35</v>
      </c>
      <c r="N17" s="2">
        <v>24</v>
      </c>
      <c r="O17" s="2" t="s">
        <v>43</v>
      </c>
      <c r="P17" s="2">
        <v>7674</v>
      </c>
      <c r="Q17" s="2" t="s">
        <v>57</v>
      </c>
      <c r="R17" s="2">
        <v>1</v>
      </c>
      <c r="S17" s="2" t="s">
        <v>38</v>
      </c>
      <c r="T17" s="2" t="s">
        <v>58</v>
      </c>
      <c r="U17" s="2">
        <v>5</v>
      </c>
      <c r="V17" s="2" t="s">
        <v>63</v>
      </c>
      <c r="W17" s="2">
        <v>0</v>
      </c>
      <c r="X17" s="2">
        <v>0</v>
      </c>
      <c r="Y17" s="3">
        <v>12136255</v>
      </c>
      <c r="Z17" s="3">
        <v>12136255</v>
      </c>
      <c r="AA17" s="2">
        <v>12</v>
      </c>
      <c r="AB17" s="2">
        <v>8</v>
      </c>
      <c r="AC17" s="3">
        <v>492678668</v>
      </c>
      <c r="AD17" s="3">
        <v>435676136</v>
      </c>
    </row>
    <row r="18" spans="1:30" ht="53" customHeight="1" x14ac:dyDescent="0.2">
      <c r="A18" s="2">
        <v>6</v>
      </c>
      <c r="B18" s="2" t="s">
        <v>30</v>
      </c>
      <c r="C18" s="2">
        <v>2021</v>
      </c>
      <c r="D18" s="2">
        <v>1</v>
      </c>
      <c r="E18" s="2">
        <v>215</v>
      </c>
      <c r="F18" s="2" t="s">
        <v>31</v>
      </c>
      <c r="G18" s="2">
        <v>93</v>
      </c>
      <c r="H18" s="2" t="s">
        <v>32</v>
      </c>
      <c r="I18" s="2">
        <v>14</v>
      </c>
      <c r="J18" s="2" t="s">
        <v>55</v>
      </c>
      <c r="K18" s="2" t="s">
        <v>34</v>
      </c>
      <c r="L18" s="2">
        <v>1</v>
      </c>
      <c r="M18" s="2" t="s">
        <v>35</v>
      </c>
      <c r="N18" s="2">
        <v>24</v>
      </c>
      <c r="O18" s="2" t="s">
        <v>43</v>
      </c>
      <c r="P18" s="2">
        <v>7713</v>
      </c>
      <c r="Q18" s="2" t="s">
        <v>44</v>
      </c>
      <c r="R18" s="2">
        <v>1</v>
      </c>
      <c r="S18" s="2" t="s">
        <v>38</v>
      </c>
      <c r="T18" s="2" t="s">
        <v>64</v>
      </c>
      <c r="U18" s="2">
        <v>3</v>
      </c>
      <c r="V18" s="2" t="s">
        <v>46</v>
      </c>
      <c r="W18" s="2">
        <v>0</v>
      </c>
      <c r="Y18" s="3">
        <v>0</v>
      </c>
      <c r="AA18" s="2">
        <v>91</v>
      </c>
      <c r="AB18" s="2">
        <v>8</v>
      </c>
      <c r="AC18" s="3">
        <v>157835311</v>
      </c>
      <c r="AD18" s="3">
        <v>140125583</v>
      </c>
    </row>
    <row r="19" spans="1:30" ht="53" customHeight="1" x14ac:dyDescent="0.2">
      <c r="A19" s="2">
        <v>6</v>
      </c>
      <c r="B19" s="2" t="s">
        <v>30</v>
      </c>
      <c r="C19" s="2">
        <v>2021</v>
      </c>
      <c r="D19" s="2">
        <v>1</v>
      </c>
      <c r="E19" s="2">
        <v>215</v>
      </c>
      <c r="F19" s="2" t="s">
        <v>31</v>
      </c>
      <c r="G19" s="2">
        <v>93</v>
      </c>
      <c r="H19" s="2" t="s">
        <v>32</v>
      </c>
      <c r="I19" s="2">
        <v>14</v>
      </c>
      <c r="J19" s="2" t="s">
        <v>55</v>
      </c>
      <c r="K19" s="2" t="s">
        <v>34</v>
      </c>
      <c r="L19" s="2">
        <v>1</v>
      </c>
      <c r="M19" s="2" t="s">
        <v>35</v>
      </c>
      <c r="N19" s="2">
        <v>24</v>
      </c>
      <c r="O19" s="2" t="s">
        <v>43</v>
      </c>
      <c r="P19" s="2">
        <v>7713</v>
      </c>
      <c r="Q19" s="2" t="s">
        <v>44</v>
      </c>
      <c r="R19" s="2">
        <v>1</v>
      </c>
      <c r="S19" s="2" t="s">
        <v>38</v>
      </c>
      <c r="T19" s="2" t="s">
        <v>64</v>
      </c>
      <c r="U19" s="2">
        <v>4</v>
      </c>
      <c r="V19" s="2" t="s">
        <v>65</v>
      </c>
      <c r="W19" s="2">
        <v>0</v>
      </c>
      <c r="Y19" s="3">
        <v>0</v>
      </c>
      <c r="AA19" s="2">
        <v>1</v>
      </c>
      <c r="AB19" s="2">
        <v>0.2</v>
      </c>
      <c r="AC19" s="3">
        <v>30000000</v>
      </c>
      <c r="AD19" s="3">
        <v>0</v>
      </c>
    </row>
    <row r="20" spans="1:30" ht="53" customHeight="1" x14ac:dyDescent="0.2">
      <c r="A20" s="2">
        <v>6</v>
      </c>
      <c r="B20" s="2" t="s">
        <v>30</v>
      </c>
      <c r="C20" s="2">
        <v>2021</v>
      </c>
      <c r="D20" s="2">
        <v>1</v>
      </c>
      <c r="E20" s="2">
        <v>215</v>
      </c>
      <c r="F20" s="2" t="s">
        <v>31</v>
      </c>
      <c r="G20" s="2">
        <v>93</v>
      </c>
      <c r="H20" s="2" t="s">
        <v>32</v>
      </c>
      <c r="I20" s="2">
        <v>14</v>
      </c>
      <c r="J20" s="2" t="s">
        <v>55</v>
      </c>
      <c r="K20" s="2" t="s">
        <v>34</v>
      </c>
      <c r="L20" s="2">
        <v>1</v>
      </c>
      <c r="M20" s="2" t="s">
        <v>35</v>
      </c>
      <c r="N20" s="2">
        <v>24</v>
      </c>
      <c r="O20" s="2" t="s">
        <v>43</v>
      </c>
      <c r="P20" s="2">
        <v>7713</v>
      </c>
      <c r="Q20" s="2" t="s">
        <v>44</v>
      </c>
      <c r="R20" s="2">
        <v>1</v>
      </c>
      <c r="S20" s="2" t="s">
        <v>38</v>
      </c>
      <c r="T20" s="2" t="s">
        <v>64</v>
      </c>
      <c r="U20" s="2">
        <v>5</v>
      </c>
      <c r="V20" s="2" t="s">
        <v>47</v>
      </c>
      <c r="W20" s="2">
        <v>0</v>
      </c>
      <c r="Y20" s="3">
        <v>0</v>
      </c>
      <c r="AA20" s="2">
        <v>2</v>
      </c>
      <c r="AB20" s="2">
        <v>0.2</v>
      </c>
      <c r="AC20" s="3">
        <v>37750000</v>
      </c>
      <c r="AD20" s="3">
        <v>60000000</v>
      </c>
    </row>
    <row r="21" spans="1:30" ht="53" customHeight="1" x14ac:dyDescent="0.2">
      <c r="A21" s="2">
        <v>6</v>
      </c>
      <c r="B21" s="2" t="s">
        <v>30</v>
      </c>
      <c r="C21" s="2">
        <v>2021</v>
      </c>
      <c r="D21" s="2">
        <v>1</v>
      </c>
      <c r="E21" s="2">
        <v>215</v>
      </c>
      <c r="F21" s="2" t="s">
        <v>31</v>
      </c>
      <c r="G21" s="2">
        <v>93</v>
      </c>
      <c r="H21" s="2" t="s">
        <v>32</v>
      </c>
      <c r="I21" s="2">
        <v>14</v>
      </c>
      <c r="J21" s="2" t="s">
        <v>55</v>
      </c>
      <c r="K21" s="2" t="s">
        <v>34</v>
      </c>
      <c r="L21" s="2">
        <v>1</v>
      </c>
      <c r="M21" s="2" t="s">
        <v>35</v>
      </c>
      <c r="N21" s="2">
        <v>24</v>
      </c>
      <c r="O21" s="2" t="s">
        <v>43</v>
      </c>
      <c r="P21" s="2">
        <v>7713</v>
      </c>
      <c r="Q21" s="2" t="s">
        <v>44</v>
      </c>
      <c r="R21" s="2">
        <v>1</v>
      </c>
      <c r="S21" s="2" t="s">
        <v>38</v>
      </c>
      <c r="T21" s="2" t="s">
        <v>64</v>
      </c>
      <c r="U21" s="2">
        <v>7</v>
      </c>
      <c r="V21" s="2" t="s">
        <v>48</v>
      </c>
      <c r="W21" s="2">
        <v>0</v>
      </c>
      <c r="Y21" s="3">
        <v>0</v>
      </c>
      <c r="AA21" s="2">
        <v>2</v>
      </c>
      <c r="AB21" s="2">
        <v>0</v>
      </c>
      <c r="AC21" s="3">
        <v>66411469</v>
      </c>
      <c r="AD21" s="3">
        <v>23993333</v>
      </c>
    </row>
    <row r="22" spans="1:30" ht="53" customHeight="1" x14ac:dyDescent="0.2">
      <c r="A22" s="2">
        <v>6</v>
      </c>
      <c r="B22" s="2" t="s">
        <v>30</v>
      </c>
      <c r="C22" s="2">
        <v>2021</v>
      </c>
      <c r="D22" s="2">
        <v>1</v>
      </c>
      <c r="E22" s="2">
        <v>215</v>
      </c>
      <c r="F22" s="2" t="s">
        <v>31</v>
      </c>
      <c r="G22" s="2">
        <v>93</v>
      </c>
      <c r="H22" s="2" t="s">
        <v>32</v>
      </c>
      <c r="I22" s="2">
        <v>14</v>
      </c>
      <c r="J22" s="2" t="s">
        <v>55</v>
      </c>
      <c r="K22" s="2" t="s">
        <v>34</v>
      </c>
      <c r="L22" s="2">
        <v>3</v>
      </c>
      <c r="M22" s="2" t="s">
        <v>49</v>
      </c>
      <c r="N22" s="2">
        <v>45</v>
      </c>
      <c r="O22" s="2" t="s">
        <v>50</v>
      </c>
      <c r="P22" s="2">
        <v>7664</v>
      </c>
      <c r="Q22" s="2" t="s">
        <v>51</v>
      </c>
      <c r="R22" s="2">
        <v>1</v>
      </c>
      <c r="S22" s="2" t="s">
        <v>38</v>
      </c>
      <c r="T22" s="2" t="s">
        <v>66</v>
      </c>
      <c r="U22" s="2">
        <v>1</v>
      </c>
      <c r="V22" s="2" t="s">
        <v>53</v>
      </c>
      <c r="W22" s="2">
        <v>0</v>
      </c>
      <c r="Y22" s="3">
        <v>0</v>
      </c>
      <c r="AA22" s="2">
        <v>2</v>
      </c>
      <c r="AB22" s="2">
        <v>2</v>
      </c>
      <c r="AC22" s="3">
        <v>9669339</v>
      </c>
      <c r="AD22" s="3">
        <v>11964512</v>
      </c>
    </row>
    <row r="23" spans="1:30" ht="53" customHeight="1" x14ac:dyDescent="0.2">
      <c r="A23" s="2">
        <v>6</v>
      </c>
      <c r="B23" s="2" t="s">
        <v>30</v>
      </c>
      <c r="C23" s="2">
        <v>2021</v>
      </c>
      <c r="D23" s="2">
        <v>1</v>
      </c>
      <c r="E23" s="2">
        <v>215</v>
      </c>
      <c r="F23" s="2" t="s">
        <v>31</v>
      </c>
      <c r="G23" s="2">
        <v>93</v>
      </c>
      <c r="H23" s="2" t="s">
        <v>32</v>
      </c>
      <c r="I23" s="2">
        <v>14</v>
      </c>
      <c r="J23" s="2" t="s">
        <v>55</v>
      </c>
      <c r="K23" s="2" t="s">
        <v>34</v>
      </c>
      <c r="L23" s="2">
        <v>3</v>
      </c>
      <c r="M23" s="2" t="s">
        <v>49</v>
      </c>
      <c r="N23" s="2">
        <v>45</v>
      </c>
      <c r="O23" s="2" t="s">
        <v>50</v>
      </c>
      <c r="P23" s="2">
        <v>7664</v>
      </c>
      <c r="Q23" s="2" t="s">
        <v>51</v>
      </c>
      <c r="R23" s="2">
        <v>1</v>
      </c>
      <c r="S23" s="2" t="s">
        <v>38</v>
      </c>
      <c r="T23" s="2" t="s">
        <v>66</v>
      </c>
      <c r="U23" s="2">
        <v>2</v>
      </c>
      <c r="V23" s="2" t="s">
        <v>54</v>
      </c>
      <c r="W23" s="2">
        <v>0</v>
      </c>
      <c r="Y23" s="3">
        <v>0</v>
      </c>
      <c r="AA23" s="2">
        <v>10</v>
      </c>
      <c r="AB23" s="2">
        <v>20</v>
      </c>
      <c r="AC23" s="3">
        <v>111339055</v>
      </c>
      <c r="AD23" s="3">
        <v>237015736</v>
      </c>
    </row>
    <row r="24" spans="1:30" ht="53" customHeight="1" x14ac:dyDescent="0.2">
      <c r="A24" s="2">
        <v>6</v>
      </c>
      <c r="B24" s="2" t="s">
        <v>30</v>
      </c>
      <c r="C24" s="2">
        <v>2021</v>
      </c>
      <c r="D24" s="2">
        <v>1</v>
      </c>
      <c r="E24" s="2">
        <v>215</v>
      </c>
      <c r="F24" s="2" t="s">
        <v>31</v>
      </c>
      <c r="G24" s="2">
        <v>93</v>
      </c>
      <c r="H24" s="2" t="s">
        <v>32</v>
      </c>
      <c r="I24" s="2">
        <v>14</v>
      </c>
      <c r="J24" s="2" t="s">
        <v>55</v>
      </c>
      <c r="K24" s="2" t="s">
        <v>34</v>
      </c>
      <c r="L24" s="2">
        <v>3</v>
      </c>
      <c r="M24" s="2" t="s">
        <v>49</v>
      </c>
      <c r="N24" s="2">
        <v>45</v>
      </c>
      <c r="O24" s="2" t="s">
        <v>50</v>
      </c>
      <c r="P24" s="2">
        <v>7664</v>
      </c>
      <c r="Q24" s="2" t="s">
        <v>51</v>
      </c>
      <c r="R24" s="2">
        <v>1</v>
      </c>
      <c r="S24" s="2" t="s">
        <v>38</v>
      </c>
      <c r="T24" s="2" t="s">
        <v>66</v>
      </c>
      <c r="U24" s="2">
        <v>3</v>
      </c>
      <c r="V24" s="2" t="s">
        <v>67</v>
      </c>
      <c r="W24" s="2">
        <v>0</v>
      </c>
      <c r="Y24" s="3">
        <v>0</v>
      </c>
      <c r="AA24" s="2">
        <v>0.33</v>
      </c>
      <c r="AB24" s="2">
        <v>0.2</v>
      </c>
      <c r="AC24" s="3">
        <v>56245780</v>
      </c>
      <c r="AD24" s="3">
        <v>56245780</v>
      </c>
    </row>
    <row r="25" spans="1:30" ht="53" customHeight="1" x14ac:dyDescent="0.2">
      <c r="A25" s="2">
        <v>6</v>
      </c>
      <c r="B25" s="2" t="s">
        <v>30</v>
      </c>
      <c r="C25" s="2">
        <v>2021</v>
      </c>
      <c r="D25" s="2">
        <v>1</v>
      </c>
      <c r="E25" s="2">
        <v>215</v>
      </c>
      <c r="F25" s="2" t="s">
        <v>31</v>
      </c>
      <c r="G25" s="2">
        <v>93</v>
      </c>
      <c r="H25" s="2" t="s">
        <v>32</v>
      </c>
      <c r="I25" s="2">
        <v>14</v>
      </c>
      <c r="J25" s="2" t="s">
        <v>55</v>
      </c>
      <c r="K25" s="2" t="s">
        <v>34</v>
      </c>
      <c r="L25" s="2">
        <v>3</v>
      </c>
      <c r="M25" s="2" t="s">
        <v>49</v>
      </c>
      <c r="N25" s="2">
        <v>45</v>
      </c>
      <c r="O25" s="2" t="s">
        <v>50</v>
      </c>
      <c r="P25" s="2">
        <v>7664</v>
      </c>
      <c r="Q25" s="2" t="s">
        <v>51</v>
      </c>
      <c r="R25" s="2">
        <v>1</v>
      </c>
      <c r="S25" s="2" t="s">
        <v>38</v>
      </c>
      <c r="T25" s="2" t="s">
        <v>66</v>
      </c>
      <c r="U25" s="2">
        <v>4</v>
      </c>
      <c r="V25" s="2" t="s">
        <v>68</v>
      </c>
      <c r="W25" s="2">
        <v>0</v>
      </c>
      <c r="Y25" s="3">
        <v>0</v>
      </c>
      <c r="AA25" s="2">
        <v>0.3</v>
      </c>
      <c r="AB25" s="2">
        <v>0.2</v>
      </c>
      <c r="AC25" s="3">
        <v>56245780</v>
      </c>
      <c r="AD25" s="3">
        <v>56245780</v>
      </c>
    </row>
    <row r="26" spans="1:30" ht="53" customHeight="1" x14ac:dyDescent="0.2">
      <c r="A26" s="2">
        <v>6</v>
      </c>
      <c r="B26" s="2" t="s">
        <v>30</v>
      </c>
      <c r="C26" s="2">
        <v>2021</v>
      </c>
      <c r="D26" s="2">
        <v>1</v>
      </c>
      <c r="E26" s="2">
        <v>215</v>
      </c>
      <c r="F26" s="2" t="s">
        <v>31</v>
      </c>
      <c r="G26" s="2">
        <v>93</v>
      </c>
      <c r="H26" s="2" t="s">
        <v>32</v>
      </c>
      <c r="I26" s="2">
        <v>14</v>
      </c>
      <c r="J26" s="2" t="s">
        <v>55</v>
      </c>
      <c r="K26" s="2" t="s">
        <v>34</v>
      </c>
      <c r="L26" s="2">
        <v>3</v>
      </c>
      <c r="M26" s="2" t="s">
        <v>49</v>
      </c>
      <c r="N26" s="2">
        <v>45</v>
      </c>
      <c r="O26" s="2" t="s">
        <v>50</v>
      </c>
      <c r="P26" s="2">
        <v>7664</v>
      </c>
      <c r="Q26" s="2" t="s">
        <v>51</v>
      </c>
      <c r="R26" s="2">
        <v>1</v>
      </c>
      <c r="S26" s="2" t="s">
        <v>38</v>
      </c>
      <c r="T26" s="2" t="s">
        <v>66</v>
      </c>
      <c r="U26" s="2">
        <v>5</v>
      </c>
      <c r="V26" s="2" t="s">
        <v>69</v>
      </c>
      <c r="W26" s="2">
        <v>0</v>
      </c>
      <c r="X26" s="2">
        <v>0</v>
      </c>
      <c r="Y26" s="3">
        <v>43980</v>
      </c>
      <c r="Z26" s="3">
        <v>43980</v>
      </c>
      <c r="AA26" s="2">
        <v>11</v>
      </c>
      <c r="AB26" s="2">
        <v>11</v>
      </c>
      <c r="AC26" s="3">
        <v>42767640</v>
      </c>
      <c r="AD26" s="3">
        <v>41641240</v>
      </c>
    </row>
    <row r="27" spans="1:30" ht="53" customHeight="1" x14ac:dyDescent="0.2">
      <c r="A27" s="2">
        <v>6</v>
      </c>
      <c r="B27" s="2" t="s">
        <v>30</v>
      </c>
      <c r="C27" s="2">
        <v>2021</v>
      </c>
      <c r="D27" s="2">
        <v>1</v>
      </c>
      <c r="E27" s="2">
        <v>215</v>
      </c>
      <c r="F27" s="2" t="s">
        <v>31</v>
      </c>
      <c r="G27" s="2">
        <v>93</v>
      </c>
      <c r="H27" s="2" t="s">
        <v>32</v>
      </c>
      <c r="I27" s="2">
        <v>17</v>
      </c>
      <c r="J27" s="2" t="s">
        <v>70</v>
      </c>
      <c r="K27" s="2" t="s">
        <v>34</v>
      </c>
      <c r="L27" s="2">
        <v>1</v>
      </c>
      <c r="M27" s="2" t="s">
        <v>35</v>
      </c>
      <c r="N27" s="2">
        <v>21</v>
      </c>
      <c r="O27" s="2" t="s">
        <v>36</v>
      </c>
      <c r="P27" s="2">
        <v>7682</v>
      </c>
      <c r="Q27" s="2" t="s">
        <v>37</v>
      </c>
      <c r="R27" s="2">
        <v>1</v>
      </c>
      <c r="S27" s="2" t="s">
        <v>38</v>
      </c>
      <c r="T27" s="2" t="s">
        <v>71</v>
      </c>
      <c r="U27" s="2">
        <v>1</v>
      </c>
      <c r="V27" s="2" t="s">
        <v>40</v>
      </c>
      <c r="W27" s="2">
        <v>0</v>
      </c>
      <c r="Y27" s="3">
        <v>0</v>
      </c>
      <c r="AA27" s="2">
        <v>59</v>
      </c>
      <c r="AB27" s="2">
        <v>12</v>
      </c>
      <c r="AC27" s="3">
        <v>173958333</v>
      </c>
      <c r="AD27" s="3">
        <v>45799492</v>
      </c>
    </row>
    <row r="28" spans="1:30" ht="53" customHeight="1" x14ac:dyDescent="0.2">
      <c r="A28" s="2">
        <v>6</v>
      </c>
      <c r="B28" s="2" t="s">
        <v>30</v>
      </c>
      <c r="C28" s="2">
        <v>2021</v>
      </c>
      <c r="D28" s="2">
        <v>1</v>
      </c>
      <c r="E28" s="2">
        <v>215</v>
      </c>
      <c r="F28" s="2" t="s">
        <v>31</v>
      </c>
      <c r="G28" s="2">
        <v>93</v>
      </c>
      <c r="H28" s="2" t="s">
        <v>32</v>
      </c>
      <c r="I28" s="2">
        <v>17</v>
      </c>
      <c r="J28" s="2" t="s">
        <v>70</v>
      </c>
      <c r="K28" s="2" t="s">
        <v>34</v>
      </c>
      <c r="L28" s="2">
        <v>1</v>
      </c>
      <c r="M28" s="2" t="s">
        <v>35</v>
      </c>
      <c r="N28" s="2">
        <v>21</v>
      </c>
      <c r="O28" s="2" t="s">
        <v>36</v>
      </c>
      <c r="P28" s="2">
        <v>7682</v>
      </c>
      <c r="Q28" s="2" t="s">
        <v>37</v>
      </c>
      <c r="R28" s="2">
        <v>1</v>
      </c>
      <c r="S28" s="2" t="s">
        <v>38</v>
      </c>
      <c r="T28" s="2" t="s">
        <v>71</v>
      </c>
      <c r="U28" s="2">
        <v>6</v>
      </c>
      <c r="V28" s="2" t="s">
        <v>41</v>
      </c>
      <c r="W28" s="2">
        <v>0</v>
      </c>
      <c r="Y28" s="3">
        <v>0</v>
      </c>
      <c r="AA28" s="2">
        <v>30</v>
      </c>
      <c r="AB28" s="2">
        <v>17</v>
      </c>
      <c r="AC28" s="3">
        <v>90340723</v>
      </c>
      <c r="AD28" s="3">
        <v>120000000</v>
      </c>
    </row>
    <row r="29" spans="1:30" ht="53" customHeight="1" x14ac:dyDescent="0.2">
      <c r="A29" s="2">
        <v>6</v>
      </c>
      <c r="B29" s="2" t="s">
        <v>30</v>
      </c>
      <c r="C29" s="2">
        <v>2021</v>
      </c>
      <c r="D29" s="2">
        <v>1</v>
      </c>
      <c r="E29" s="2">
        <v>215</v>
      </c>
      <c r="F29" s="2" t="s">
        <v>31</v>
      </c>
      <c r="G29" s="2">
        <v>93</v>
      </c>
      <c r="H29" s="2" t="s">
        <v>32</v>
      </c>
      <c r="I29" s="2">
        <v>17</v>
      </c>
      <c r="J29" s="2" t="s">
        <v>70</v>
      </c>
      <c r="K29" s="2" t="s">
        <v>34</v>
      </c>
      <c r="L29" s="2">
        <v>1</v>
      </c>
      <c r="M29" s="2" t="s">
        <v>35</v>
      </c>
      <c r="N29" s="2">
        <v>21</v>
      </c>
      <c r="O29" s="2" t="s">
        <v>36</v>
      </c>
      <c r="P29" s="2">
        <v>7682</v>
      </c>
      <c r="Q29" s="2" t="s">
        <v>37</v>
      </c>
      <c r="R29" s="2">
        <v>1</v>
      </c>
      <c r="S29" s="2" t="s">
        <v>38</v>
      </c>
      <c r="T29" s="2" t="s">
        <v>71</v>
      </c>
      <c r="U29" s="2">
        <v>7</v>
      </c>
      <c r="V29" s="2" t="s">
        <v>42</v>
      </c>
      <c r="W29" s="2">
        <v>0</v>
      </c>
      <c r="Y29" s="3">
        <v>0</v>
      </c>
      <c r="AA29" s="2">
        <v>14</v>
      </c>
      <c r="AB29" s="2">
        <v>14</v>
      </c>
      <c r="AC29" s="3">
        <v>11950000</v>
      </c>
      <c r="AD29" s="3">
        <v>14087872</v>
      </c>
    </row>
    <row r="30" spans="1:30" ht="53" customHeight="1" x14ac:dyDescent="0.2">
      <c r="A30" s="2">
        <v>6</v>
      </c>
      <c r="B30" s="2" t="s">
        <v>30</v>
      </c>
      <c r="C30" s="2">
        <v>2021</v>
      </c>
      <c r="D30" s="2">
        <v>1</v>
      </c>
      <c r="E30" s="2">
        <v>215</v>
      </c>
      <c r="F30" s="2" t="s">
        <v>31</v>
      </c>
      <c r="G30" s="2">
        <v>93</v>
      </c>
      <c r="H30" s="2" t="s">
        <v>32</v>
      </c>
      <c r="I30" s="2">
        <v>17</v>
      </c>
      <c r="J30" s="2" t="s">
        <v>70</v>
      </c>
      <c r="K30" s="2" t="s">
        <v>34</v>
      </c>
      <c r="L30" s="2">
        <v>1</v>
      </c>
      <c r="M30" s="2" t="s">
        <v>35</v>
      </c>
      <c r="N30" s="2">
        <v>21</v>
      </c>
      <c r="O30" s="2" t="s">
        <v>36</v>
      </c>
      <c r="P30" s="2">
        <v>7724</v>
      </c>
      <c r="Q30" s="2" t="s">
        <v>72</v>
      </c>
      <c r="R30" s="2">
        <v>1</v>
      </c>
      <c r="S30" s="2" t="s">
        <v>38</v>
      </c>
      <c r="T30" s="2" t="s">
        <v>73</v>
      </c>
      <c r="U30" s="2">
        <v>1</v>
      </c>
      <c r="V30" s="2" t="s">
        <v>74</v>
      </c>
      <c r="W30" s="2">
        <v>0</v>
      </c>
      <c r="X30" s="2">
        <v>0</v>
      </c>
      <c r="Y30" s="3">
        <v>64043124</v>
      </c>
      <c r="Z30" s="3">
        <v>62965953</v>
      </c>
      <c r="AA30" s="2">
        <v>0.1</v>
      </c>
      <c r="AB30" s="2">
        <v>0.1</v>
      </c>
      <c r="AC30" s="3">
        <v>216704633</v>
      </c>
      <c r="AD30" s="3">
        <v>209704633</v>
      </c>
    </row>
    <row r="31" spans="1:30" ht="53" customHeight="1" x14ac:dyDescent="0.2">
      <c r="A31" s="2">
        <v>6</v>
      </c>
      <c r="B31" s="2" t="s">
        <v>30</v>
      </c>
      <c r="C31" s="2">
        <v>2021</v>
      </c>
      <c r="D31" s="2">
        <v>1</v>
      </c>
      <c r="E31" s="2">
        <v>215</v>
      </c>
      <c r="F31" s="2" t="s">
        <v>31</v>
      </c>
      <c r="G31" s="2">
        <v>93</v>
      </c>
      <c r="H31" s="2" t="s">
        <v>32</v>
      </c>
      <c r="I31" s="2">
        <v>17</v>
      </c>
      <c r="J31" s="2" t="s">
        <v>70</v>
      </c>
      <c r="K31" s="2" t="s">
        <v>34</v>
      </c>
      <c r="L31" s="2">
        <v>1</v>
      </c>
      <c r="M31" s="2" t="s">
        <v>35</v>
      </c>
      <c r="N31" s="2">
        <v>21</v>
      </c>
      <c r="O31" s="2" t="s">
        <v>36</v>
      </c>
      <c r="P31" s="2">
        <v>7724</v>
      </c>
      <c r="Q31" s="2" t="s">
        <v>72</v>
      </c>
      <c r="R31" s="2">
        <v>1</v>
      </c>
      <c r="S31" s="2" t="s">
        <v>38</v>
      </c>
      <c r="T31" s="2" t="s">
        <v>73</v>
      </c>
      <c r="U31" s="2">
        <v>3</v>
      </c>
      <c r="V31" s="2" t="s">
        <v>75</v>
      </c>
      <c r="W31" s="2">
        <v>0</v>
      </c>
      <c r="X31" s="2">
        <v>0</v>
      </c>
      <c r="Y31" s="3">
        <v>126314182</v>
      </c>
      <c r="Z31" s="3">
        <v>0</v>
      </c>
      <c r="AA31" s="2">
        <v>19</v>
      </c>
      <c r="AB31" s="2">
        <v>14.98</v>
      </c>
      <c r="AC31" s="3">
        <v>920824159</v>
      </c>
      <c r="AD31" s="3">
        <v>211326199</v>
      </c>
    </row>
    <row r="32" spans="1:30" ht="53" customHeight="1" x14ac:dyDescent="0.2">
      <c r="A32" s="2">
        <v>6</v>
      </c>
      <c r="B32" s="2" t="s">
        <v>30</v>
      </c>
      <c r="C32" s="2">
        <v>2021</v>
      </c>
      <c r="D32" s="2">
        <v>1</v>
      </c>
      <c r="E32" s="2">
        <v>215</v>
      </c>
      <c r="F32" s="2" t="s">
        <v>31</v>
      </c>
      <c r="G32" s="2">
        <v>93</v>
      </c>
      <c r="H32" s="2" t="s">
        <v>32</v>
      </c>
      <c r="I32" s="2">
        <v>17</v>
      </c>
      <c r="J32" s="2" t="s">
        <v>70</v>
      </c>
      <c r="K32" s="2" t="s">
        <v>34</v>
      </c>
      <c r="L32" s="2">
        <v>1</v>
      </c>
      <c r="M32" s="2" t="s">
        <v>35</v>
      </c>
      <c r="N32" s="2">
        <v>24</v>
      </c>
      <c r="O32" s="2" t="s">
        <v>43</v>
      </c>
      <c r="P32" s="2">
        <v>7713</v>
      </c>
      <c r="Q32" s="2" t="s">
        <v>44</v>
      </c>
      <c r="R32" s="2">
        <v>1</v>
      </c>
      <c r="S32" s="2" t="s">
        <v>38</v>
      </c>
      <c r="T32" s="2" t="s">
        <v>76</v>
      </c>
      <c r="U32" s="2">
        <v>3</v>
      </c>
      <c r="V32" s="2" t="s">
        <v>46</v>
      </c>
      <c r="W32" s="2">
        <v>0</v>
      </c>
      <c r="Y32" s="3">
        <v>0</v>
      </c>
      <c r="AA32" s="2">
        <v>91</v>
      </c>
      <c r="AB32" s="2">
        <v>6</v>
      </c>
      <c r="AC32" s="3">
        <v>157835311</v>
      </c>
      <c r="AD32" s="3">
        <v>140125583</v>
      </c>
    </row>
    <row r="33" spans="1:30" ht="53" customHeight="1" x14ac:dyDescent="0.2">
      <c r="A33" s="2">
        <v>6</v>
      </c>
      <c r="B33" s="2" t="s">
        <v>30</v>
      </c>
      <c r="C33" s="2">
        <v>2021</v>
      </c>
      <c r="D33" s="2">
        <v>1</v>
      </c>
      <c r="E33" s="2">
        <v>215</v>
      </c>
      <c r="F33" s="2" t="s">
        <v>31</v>
      </c>
      <c r="G33" s="2">
        <v>93</v>
      </c>
      <c r="H33" s="2" t="s">
        <v>32</v>
      </c>
      <c r="I33" s="2">
        <v>17</v>
      </c>
      <c r="J33" s="2" t="s">
        <v>70</v>
      </c>
      <c r="K33" s="2" t="s">
        <v>34</v>
      </c>
      <c r="L33" s="2">
        <v>1</v>
      </c>
      <c r="M33" s="2" t="s">
        <v>35</v>
      </c>
      <c r="N33" s="2">
        <v>24</v>
      </c>
      <c r="O33" s="2" t="s">
        <v>43</v>
      </c>
      <c r="P33" s="2">
        <v>7713</v>
      </c>
      <c r="Q33" s="2" t="s">
        <v>44</v>
      </c>
      <c r="R33" s="2">
        <v>1</v>
      </c>
      <c r="S33" s="2" t="s">
        <v>38</v>
      </c>
      <c r="T33" s="2" t="s">
        <v>76</v>
      </c>
      <c r="U33" s="2">
        <v>4</v>
      </c>
      <c r="V33" s="2" t="s">
        <v>65</v>
      </c>
      <c r="W33" s="2">
        <v>0</v>
      </c>
      <c r="Y33" s="3">
        <v>0</v>
      </c>
      <c r="AA33" s="2">
        <v>1</v>
      </c>
      <c r="AB33" s="2">
        <v>0</v>
      </c>
      <c r="AC33" s="3">
        <v>30000000</v>
      </c>
      <c r="AD33" s="3">
        <v>0</v>
      </c>
    </row>
    <row r="34" spans="1:30" ht="53" customHeight="1" x14ac:dyDescent="0.2">
      <c r="A34" s="2">
        <v>6</v>
      </c>
      <c r="B34" s="2" t="s">
        <v>30</v>
      </c>
      <c r="C34" s="2">
        <v>2021</v>
      </c>
      <c r="D34" s="2">
        <v>1</v>
      </c>
      <c r="E34" s="2">
        <v>215</v>
      </c>
      <c r="F34" s="2" t="s">
        <v>31</v>
      </c>
      <c r="G34" s="2">
        <v>93</v>
      </c>
      <c r="H34" s="2" t="s">
        <v>32</v>
      </c>
      <c r="I34" s="2">
        <v>17</v>
      </c>
      <c r="J34" s="2" t="s">
        <v>70</v>
      </c>
      <c r="K34" s="2" t="s">
        <v>34</v>
      </c>
      <c r="L34" s="2">
        <v>1</v>
      </c>
      <c r="M34" s="2" t="s">
        <v>35</v>
      </c>
      <c r="N34" s="2">
        <v>24</v>
      </c>
      <c r="O34" s="2" t="s">
        <v>43</v>
      </c>
      <c r="P34" s="2">
        <v>7713</v>
      </c>
      <c r="Q34" s="2" t="s">
        <v>44</v>
      </c>
      <c r="R34" s="2">
        <v>1</v>
      </c>
      <c r="S34" s="2" t="s">
        <v>38</v>
      </c>
      <c r="T34" s="2" t="s">
        <v>76</v>
      </c>
      <c r="U34" s="2">
        <v>7</v>
      </c>
      <c r="V34" s="2" t="s">
        <v>48</v>
      </c>
      <c r="W34" s="2">
        <v>0</v>
      </c>
      <c r="Y34" s="3">
        <v>0</v>
      </c>
      <c r="AA34" s="2">
        <v>2</v>
      </c>
      <c r="AB34" s="2">
        <v>1</v>
      </c>
      <c r="AC34" s="3">
        <v>77754395</v>
      </c>
      <c r="AD34" s="3">
        <v>34617545</v>
      </c>
    </row>
    <row r="35" spans="1:30" ht="53" customHeight="1" x14ac:dyDescent="0.2">
      <c r="A35" s="2">
        <v>6</v>
      </c>
      <c r="B35" s="2" t="s">
        <v>30</v>
      </c>
      <c r="C35" s="2">
        <v>2021</v>
      </c>
      <c r="D35" s="2">
        <v>1</v>
      </c>
      <c r="E35" s="2">
        <v>215</v>
      </c>
      <c r="F35" s="2" t="s">
        <v>31</v>
      </c>
      <c r="G35" s="2">
        <v>93</v>
      </c>
      <c r="H35" s="2" t="s">
        <v>32</v>
      </c>
      <c r="I35" s="2">
        <v>17</v>
      </c>
      <c r="J35" s="2" t="s">
        <v>70</v>
      </c>
      <c r="K35" s="2" t="s">
        <v>34</v>
      </c>
      <c r="L35" s="2">
        <v>3</v>
      </c>
      <c r="M35" s="2" t="s">
        <v>49</v>
      </c>
      <c r="N35" s="2">
        <v>45</v>
      </c>
      <c r="O35" s="2" t="s">
        <v>50</v>
      </c>
      <c r="P35" s="2">
        <v>7664</v>
      </c>
      <c r="Q35" s="2" t="s">
        <v>51</v>
      </c>
      <c r="R35" s="2">
        <v>1</v>
      </c>
      <c r="S35" s="2" t="s">
        <v>38</v>
      </c>
      <c r="T35" s="2" t="s">
        <v>77</v>
      </c>
      <c r="U35" s="2">
        <v>1</v>
      </c>
      <c r="V35" s="2" t="s">
        <v>53</v>
      </c>
      <c r="W35" s="2">
        <v>0</v>
      </c>
      <c r="Y35" s="3">
        <v>0</v>
      </c>
      <c r="AA35" s="2">
        <v>3</v>
      </c>
      <c r="AB35" s="2">
        <v>2</v>
      </c>
      <c r="AC35" s="3">
        <v>12000000</v>
      </c>
      <c r="AD35" s="3">
        <v>11964512</v>
      </c>
    </row>
    <row r="36" spans="1:30" ht="53" customHeight="1" x14ac:dyDescent="0.2">
      <c r="A36" s="2">
        <v>6</v>
      </c>
      <c r="B36" s="2" t="s">
        <v>30</v>
      </c>
      <c r="C36" s="2">
        <v>2021</v>
      </c>
      <c r="D36" s="2">
        <v>1</v>
      </c>
      <c r="E36" s="2">
        <v>215</v>
      </c>
      <c r="F36" s="2" t="s">
        <v>31</v>
      </c>
      <c r="G36" s="2">
        <v>93</v>
      </c>
      <c r="H36" s="2" t="s">
        <v>32</v>
      </c>
      <c r="I36" s="2">
        <v>17</v>
      </c>
      <c r="J36" s="2" t="s">
        <v>70</v>
      </c>
      <c r="K36" s="2" t="s">
        <v>34</v>
      </c>
      <c r="L36" s="2">
        <v>3</v>
      </c>
      <c r="M36" s="2" t="s">
        <v>49</v>
      </c>
      <c r="N36" s="2">
        <v>45</v>
      </c>
      <c r="O36" s="2" t="s">
        <v>50</v>
      </c>
      <c r="P36" s="2">
        <v>7664</v>
      </c>
      <c r="Q36" s="2" t="s">
        <v>51</v>
      </c>
      <c r="R36" s="2">
        <v>1</v>
      </c>
      <c r="S36" s="2" t="s">
        <v>38</v>
      </c>
      <c r="T36" s="2" t="s">
        <v>77</v>
      </c>
      <c r="U36" s="2">
        <v>2</v>
      </c>
      <c r="V36" s="2" t="s">
        <v>54</v>
      </c>
      <c r="W36" s="2">
        <v>0</v>
      </c>
      <c r="Y36" s="3">
        <v>0</v>
      </c>
      <c r="AA36" s="2">
        <v>10</v>
      </c>
      <c r="AB36" s="2">
        <v>8</v>
      </c>
      <c r="AC36" s="3">
        <v>134690902</v>
      </c>
      <c r="AD36" s="3">
        <v>91636852</v>
      </c>
    </row>
    <row r="37" spans="1:30" ht="53" customHeight="1" x14ac:dyDescent="0.2">
      <c r="A37" s="2">
        <v>6</v>
      </c>
      <c r="B37" s="2" t="s">
        <v>30</v>
      </c>
      <c r="C37" s="2">
        <v>2021</v>
      </c>
      <c r="D37" s="2">
        <v>1</v>
      </c>
      <c r="E37" s="2">
        <v>215</v>
      </c>
      <c r="F37" s="2" t="s">
        <v>31</v>
      </c>
      <c r="G37" s="2">
        <v>93</v>
      </c>
      <c r="H37" s="2" t="s">
        <v>32</v>
      </c>
      <c r="I37" s="2">
        <v>66</v>
      </c>
      <c r="J37" s="2" t="s">
        <v>78</v>
      </c>
      <c r="K37" s="2" t="s">
        <v>79</v>
      </c>
      <c r="L37" s="2">
        <v>5</v>
      </c>
      <c r="M37" s="2" t="s">
        <v>80</v>
      </c>
      <c r="N37" s="2">
        <v>56</v>
      </c>
      <c r="O37" s="2" t="s">
        <v>81</v>
      </c>
      <c r="P37" s="2">
        <v>7760</v>
      </c>
      <c r="Q37" s="2" t="s">
        <v>82</v>
      </c>
      <c r="R37" s="2">
        <v>1</v>
      </c>
      <c r="S37" s="2" t="s">
        <v>38</v>
      </c>
      <c r="T37" s="2" t="s">
        <v>83</v>
      </c>
      <c r="U37" s="2">
        <v>2</v>
      </c>
      <c r="V37" s="2" t="s">
        <v>84</v>
      </c>
      <c r="W37" s="2">
        <v>0</v>
      </c>
      <c r="X37" s="2">
        <v>0</v>
      </c>
      <c r="Y37" s="3">
        <v>75407381</v>
      </c>
      <c r="Z37" s="3">
        <v>67490568</v>
      </c>
      <c r="AA37" s="2">
        <v>90</v>
      </c>
      <c r="AB37" s="2">
        <v>70</v>
      </c>
      <c r="AC37" s="3">
        <v>141220331</v>
      </c>
      <c r="AD37" s="3">
        <v>85999654</v>
      </c>
    </row>
    <row r="38" spans="1:30" ht="53" customHeight="1" x14ac:dyDescent="0.2">
      <c r="A38" s="2">
        <v>6</v>
      </c>
      <c r="B38" s="2" t="s">
        <v>30</v>
      </c>
      <c r="C38" s="2">
        <v>2021</v>
      </c>
      <c r="D38" s="2">
        <v>1</v>
      </c>
      <c r="E38" s="2">
        <v>215</v>
      </c>
      <c r="F38" s="2" t="s">
        <v>31</v>
      </c>
      <c r="G38" s="2">
        <v>93</v>
      </c>
      <c r="H38" s="2" t="s">
        <v>32</v>
      </c>
      <c r="I38" s="2">
        <v>66</v>
      </c>
      <c r="J38" s="2" t="s">
        <v>78</v>
      </c>
      <c r="K38" s="2" t="s">
        <v>79</v>
      </c>
      <c r="L38" s="2">
        <v>5</v>
      </c>
      <c r="M38" s="2" t="s">
        <v>80</v>
      </c>
      <c r="N38" s="2">
        <v>56</v>
      </c>
      <c r="O38" s="2" t="s">
        <v>81</v>
      </c>
      <c r="P38" s="2">
        <v>7760</v>
      </c>
      <c r="Q38" s="2" t="s">
        <v>82</v>
      </c>
      <c r="R38" s="2">
        <v>1</v>
      </c>
      <c r="S38" s="2" t="s">
        <v>38</v>
      </c>
      <c r="T38" s="2" t="s">
        <v>83</v>
      </c>
      <c r="U38" s="2">
        <v>3</v>
      </c>
      <c r="V38" s="2" t="s">
        <v>85</v>
      </c>
      <c r="W38" s="2">
        <v>0</v>
      </c>
      <c r="X38" s="2">
        <v>0</v>
      </c>
      <c r="Y38" s="3">
        <v>53558662</v>
      </c>
      <c r="Z38" s="3">
        <v>53558662</v>
      </c>
      <c r="AA38" s="2">
        <v>25</v>
      </c>
      <c r="AB38" s="2">
        <v>16.899999999999999</v>
      </c>
      <c r="AC38" s="3">
        <v>153721447</v>
      </c>
      <c r="AD38" s="3">
        <v>153427647</v>
      </c>
    </row>
    <row r="39" spans="1:30" ht="53" customHeight="1" x14ac:dyDescent="0.2">
      <c r="A39" s="2">
        <v>6</v>
      </c>
      <c r="B39" s="2" t="s">
        <v>30</v>
      </c>
      <c r="C39" s="2">
        <v>2021</v>
      </c>
      <c r="D39" s="2">
        <v>1</v>
      </c>
      <c r="E39" s="2">
        <v>215</v>
      </c>
      <c r="F39" s="2" t="s">
        <v>31</v>
      </c>
      <c r="G39" s="2">
        <v>93</v>
      </c>
      <c r="H39" s="2" t="s">
        <v>32</v>
      </c>
      <c r="I39" s="2">
        <v>66</v>
      </c>
      <c r="J39" s="2" t="s">
        <v>78</v>
      </c>
      <c r="K39" s="2" t="s">
        <v>79</v>
      </c>
      <c r="L39" s="2">
        <v>5</v>
      </c>
      <c r="M39" s="2" t="s">
        <v>80</v>
      </c>
      <c r="N39" s="2">
        <v>56</v>
      </c>
      <c r="O39" s="2" t="s">
        <v>81</v>
      </c>
      <c r="P39" s="2">
        <v>7760</v>
      </c>
      <c r="Q39" s="2" t="s">
        <v>82</v>
      </c>
      <c r="R39" s="2">
        <v>1</v>
      </c>
      <c r="S39" s="2" t="s">
        <v>38</v>
      </c>
      <c r="T39" s="2" t="s">
        <v>83</v>
      </c>
      <c r="U39" s="2">
        <v>4</v>
      </c>
      <c r="V39" s="2" t="s">
        <v>86</v>
      </c>
      <c r="W39" s="2">
        <v>0</v>
      </c>
      <c r="X39" s="2">
        <v>0</v>
      </c>
      <c r="Y39" s="3">
        <v>444116409</v>
      </c>
      <c r="Z39" s="3">
        <v>444116409</v>
      </c>
      <c r="AA39" s="2">
        <v>100</v>
      </c>
      <c r="AB39" s="2">
        <v>91.07</v>
      </c>
      <c r="AC39" s="3">
        <v>29250000</v>
      </c>
      <c r="AD39" s="3">
        <v>29250000</v>
      </c>
    </row>
    <row r="40" spans="1:30" ht="53" customHeight="1" x14ac:dyDescent="0.2">
      <c r="A40" s="2">
        <v>6</v>
      </c>
      <c r="B40" s="2" t="s">
        <v>30</v>
      </c>
      <c r="C40" s="2">
        <v>2021</v>
      </c>
      <c r="D40" s="2">
        <v>1</v>
      </c>
      <c r="E40" s="2">
        <v>215</v>
      </c>
      <c r="F40" s="2" t="s">
        <v>31</v>
      </c>
      <c r="G40" s="2">
        <v>93</v>
      </c>
      <c r="H40" s="2" t="s">
        <v>32</v>
      </c>
      <c r="I40" s="2">
        <v>66</v>
      </c>
      <c r="J40" s="2" t="s">
        <v>78</v>
      </c>
      <c r="K40" s="2" t="s">
        <v>79</v>
      </c>
      <c r="L40" s="2">
        <v>5</v>
      </c>
      <c r="M40" s="2" t="s">
        <v>80</v>
      </c>
      <c r="N40" s="2">
        <v>56</v>
      </c>
      <c r="O40" s="2" t="s">
        <v>81</v>
      </c>
      <c r="P40" s="2">
        <v>7760</v>
      </c>
      <c r="Q40" s="2" t="s">
        <v>82</v>
      </c>
      <c r="R40" s="2">
        <v>1</v>
      </c>
      <c r="S40" s="2" t="s">
        <v>38</v>
      </c>
      <c r="T40" s="2" t="s">
        <v>83</v>
      </c>
      <c r="U40" s="2">
        <v>6</v>
      </c>
      <c r="V40" s="2" t="s">
        <v>87</v>
      </c>
      <c r="W40" s="2">
        <v>0</v>
      </c>
      <c r="X40" s="2">
        <v>0</v>
      </c>
      <c r="Y40" s="3">
        <v>117948145</v>
      </c>
      <c r="Z40" s="3">
        <v>117948135</v>
      </c>
      <c r="AA40" s="2">
        <v>30.76</v>
      </c>
      <c r="AB40" s="2">
        <v>24.81</v>
      </c>
      <c r="AC40" s="3">
        <v>1634750956</v>
      </c>
      <c r="AD40" s="3">
        <v>1570803200</v>
      </c>
    </row>
    <row r="41" spans="1:30" ht="53" customHeight="1" x14ac:dyDescent="0.2">
      <c r="A41" s="2">
        <v>6</v>
      </c>
      <c r="B41" s="2" t="s">
        <v>30</v>
      </c>
      <c r="C41" s="2">
        <v>2021</v>
      </c>
      <c r="D41" s="2">
        <v>1</v>
      </c>
      <c r="E41" s="2">
        <v>215</v>
      </c>
      <c r="F41" s="2" t="s">
        <v>31</v>
      </c>
      <c r="G41" s="2">
        <v>93</v>
      </c>
      <c r="H41" s="2" t="s">
        <v>32</v>
      </c>
      <c r="I41" s="2">
        <v>66</v>
      </c>
      <c r="J41" s="2" t="s">
        <v>78</v>
      </c>
      <c r="K41" s="2" t="s">
        <v>79</v>
      </c>
      <c r="L41" s="2">
        <v>5</v>
      </c>
      <c r="M41" s="2" t="s">
        <v>80</v>
      </c>
      <c r="N41" s="2">
        <v>56</v>
      </c>
      <c r="O41" s="2" t="s">
        <v>81</v>
      </c>
      <c r="P41" s="2">
        <v>7760</v>
      </c>
      <c r="Q41" s="2" t="s">
        <v>82</v>
      </c>
      <c r="R41" s="2">
        <v>1</v>
      </c>
      <c r="S41" s="2" t="s">
        <v>38</v>
      </c>
      <c r="T41" s="2" t="s">
        <v>83</v>
      </c>
      <c r="U41" s="2">
        <v>7</v>
      </c>
      <c r="V41" s="2" t="s">
        <v>88</v>
      </c>
      <c r="W41" s="2">
        <v>0</v>
      </c>
      <c r="X41" s="2">
        <v>0</v>
      </c>
      <c r="Y41" s="3">
        <v>9927496</v>
      </c>
      <c r="Z41" s="3">
        <v>9843924</v>
      </c>
      <c r="AA41" s="2">
        <v>25</v>
      </c>
      <c r="AB41" s="2">
        <v>24.81</v>
      </c>
      <c r="AC41" s="3">
        <v>124219136</v>
      </c>
      <c r="AD41" s="3">
        <v>124219136</v>
      </c>
    </row>
    <row r="42" spans="1:30" ht="53" customHeight="1" x14ac:dyDescent="0.2">
      <c r="A42" s="2">
        <v>6</v>
      </c>
      <c r="B42" s="2" t="s">
        <v>30</v>
      </c>
      <c r="C42" s="2">
        <v>2021</v>
      </c>
      <c r="D42" s="2">
        <v>1</v>
      </c>
      <c r="E42" s="2">
        <v>215</v>
      </c>
      <c r="F42" s="2" t="s">
        <v>31</v>
      </c>
      <c r="G42" s="2">
        <v>93</v>
      </c>
      <c r="H42" s="2" t="s">
        <v>32</v>
      </c>
      <c r="I42" s="2">
        <v>66</v>
      </c>
      <c r="J42" s="2" t="s">
        <v>78</v>
      </c>
      <c r="K42" s="2" t="s">
        <v>79</v>
      </c>
      <c r="L42" s="2">
        <v>5</v>
      </c>
      <c r="M42" s="2" t="s">
        <v>80</v>
      </c>
      <c r="N42" s="2">
        <v>56</v>
      </c>
      <c r="O42" s="2" t="s">
        <v>81</v>
      </c>
      <c r="P42" s="2">
        <v>7760</v>
      </c>
      <c r="Q42" s="2" t="s">
        <v>82</v>
      </c>
      <c r="R42" s="2">
        <v>1</v>
      </c>
      <c r="S42" s="2" t="s">
        <v>38</v>
      </c>
      <c r="T42" s="2" t="s">
        <v>83</v>
      </c>
      <c r="U42" s="2">
        <v>8</v>
      </c>
      <c r="V42" s="2" t="s">
        <v>89</v>
      </c>
      <c r="W42" s="2">
        <v>0</v>
      </c>
      <c r="X42" s="2">
        <v>0</v>
      </c>
      <c r="Y42" s="3">
        <v>91357593</v>
      </c>
      <c r="Z42" s="3">
        <v>90734600</v>
      </c>
      <c r="AA42" s="2">
        <v>30</v>
      </c>
      <c r="AB42" s="2">
        <v>1</v>
      </c>
      <c r="AC42" s="3">
        <v>366838130</v>
      </c>
      <c r="AD42" s="3">
        <v>363532354</v>
      </c>
    </row>
    <row r="43" spans="1:30" ht="53" customHeight="1" x14ac:dyDescent="0.2">
      <c r="A43" s="2">
        <v>6</v>
      </c>
      <c r="B43" s="2" t="s">
        <v>30</v>
      </c>
      <c r="C43" s="2">
        <v>2021</v>
      </c>
      <c r="D43" s="2">
        <v>1</v>
      </c>
      <c r="E43" s="2">
        <v>215</v>
      </c>
      <c r="F43" s="2" t="s">
        <v>31</v>
      </c>
      <c r="G43" s="2">
        <v>93</v>
      </c>
      <c r="H43" s="2" t="s">
        <v>32</v>
      </c>
      <c r="I43" s="2">
        <v>77</v>
      </c>
      <c r="J43" s="2" t="s">
        <v>90</v>
      </c>
      <c r="K43" s="2" t="s">
        <v>79</v>
      </c>
      <c r="L43" s="2">
        <v>1</v>
      </c>
      <c r="M43" s="2" t="s">
        <v>35</v>
      </c>
      <c r="N43" s="2">
        <v>21</v>
      </c>
      <c r="O43" s="2" t="s">
        <v>36</v>
      </c>
      <c r="P43" s="2">
        <v>7682</v>
      </c>
      <c r="Q43" s="2" t="s">
        <v>37</v>
      </c>
      <c r="R43" s="2">
        <v>1</v>
      </c>
      <c r="S43" s="2" t="s">
        <v>38</v>
      </c>
      <c r="T43" s="2" t="s">
        <v>91</v>
      </c>
      <c r="U43" s="2">
        <v>1</v>
      </c>
      <c r="V43" s="2" t="s">
        <v>40</v>
      </c>
      <c r="W43" s="2">
        <v>0</v>
      </c>
      <c r="X43" s="2">
        <v>0</v>
      </c>
      <c r="Y43" s="3">
        <v>45468570</v>
      </c>
      <c r="Z43" s="3">
        <v>45468570</v>
      </c>
      <c r="AA43" s="2">
        <v>106</v>
      </c>
      <c r="AB43" s="2">
        <v>141</v>
      </c>
      <c r="AC43" s="3">
        <v>295000001</v>
      </c>
      <c r="AD43" s="3">
        <v>538144036</v>
      </c>
    </row>
    <row r="44" spans="1:30" ht="53" customHeight="1" x14ac:dyDescent="0.2">
      <c r="A44" s="2">
        <v>6</v>
      </c>
      <c r="B44" s="2" t="s">
        <v>30</v>
      </c>
      <c r="C44" s="2">
        <v>2021</v>
      </c>
      <c r="D44" s="2">
        <v>1</v>
      </c>
      <c r="E44" s="2">
        <v>215</v>
      </c>
      <c r="F44" s="2" t="s">
        <v>31</v>
      </c>
      <c r="G44" s="2">
        <v>93</v>
      </c>
      <c r="H44" s="2" t="s">
        <v>32</v>
      </c>
      <c r="I44" s="2">
        <v>77</v>
      </c>
      <c r="J44" s="2" t="s">
        <v>90</v>
      </c>
      <c r="K44" s="2" t="s">
        <v>79</v>
      </c>
      <c r="L44" s="2">
        <v>1</v>
      </c>
      <c r="M44" s="2" t="s">
        <v>35</v>
      </c>
      <c r="N44" s="2">
        <v>21</v>
      </c>
      <c r="O44" s="2" t="s">
        <v>36</v>
      </c>
      <c r="P44" s="2">
        <v>7682</v>
      </c>
      <c r="Q44" s="2" t="s">
        <v>37</v>
      </c>
      <c r="R44" s="2">
        <v>1</v>
      </c>
      <c r="S44" s="2" t="s">
        <v>38</v>
      </c>
      <c r="T44" s="2" t="s">
        <v>91</v>
      </c>
      <c r="U44" s="2">
        <v>2</v>
      </c>
      <c r="V44" s="2" t="s">
        <v>92</v>
      </c>
      <c r="W44" s="2">
        <v>0</v>
      </c>
      <c r="Y44" s="3">
        <v>0</v>
      </c>
      <c r="AA44" s="2">
        <v>30</v>
      </c>
      <c r="AB44" s="2">
        <v>30</v>
      </c>
      <c r="AC44" s="3">
        <v>131327566</v>
      </c>
      <c r="AD44" s="3">
        <v>127687433</v>
      </c>
    </row>
    <row r="45" spans="1:30" ht="53" customHeight="1" x14ac:dyDescent="0.2">
      <c r="A45" s="2">
        <v>6</v>
      </c>
      <c r="B45" s="2" t="s">
        <v>30</v>
      </c>
      <c r="C45" s="2">
        <v>2021</v>
      </c>
      <c r="D45" s="2">
        <v>1</v>
      </c>
      <c r="E45" s="2">
        <v>215</v>
      </c>
      <c r="F45" s="2" t="s">
        <v>31</v>
      </c>
      <c r="G45" s="2">
        <v>93</v>
      </c>
      <c r="H45" s="2" t="s">
        <v>32</v>
      </c>
      <c r="I45" s="2">
        <v>77</v>
      </c>
      <c r="J45" s="2" t="s">
        <v>90</v>
      </c>
      <c r="K45" s="2" t="s">
        <v>79</v>
      </c>
      <c r="L45" s="2">
        <v>1</v>
      </c>
      <c r="M45" s="2" t="s">
        <v>35</v>
      </c>
      <c r="N45" s="2">
        <v>21</v>
      </c>
      <c r="O45" s="2" t="s">
        <v>36</v>
      </c>
      <c r="P45" s="2">
        <v>7682</v>
      </c>
      <c r="Q45" s="2" t="s">
        <v>37</v>
      </c>
      <c r="R45" s="2">
        <v>1</v>
      </c>
      <c r="S45" s="2" t="s">
        <v>38</v>
      </c>
      <c r="T45" s="2" t="s">
        <v>91</v>
      </c>
      <c r="U45" s="2">
        <v>3</v>
      </c>
      <c r="V45" s="2" t="s">
        <v>93</v>
      </c>
      <c r="W45" s="2">
        <v>0</v>
      </c>
      <c r="X45" s="2">
        <v>0</v>
      </c>
      <c r="Y45" s="3">
        <v>19800000</v>
      </c>
      <c r="Z45" s="3">
        <v>19800000</v>
      </c>
      <c r="AA45" s="2">
        <v>1</v>
      </c>
      <c r="AB45" s="2">
        <v>0.61</v>
      </c>
      <c r="AC45" s="3">
        <v>184861667</v>
      </c>
      <c r="AD45" s="3">
        <v>182770000</v>
      </c>
    </row>
    <row r="46" spans="1:30" ht="53" customHeight="1" x14ac:dyDescent="0.2">
      <c r="A46" s="2">
        <v>6</v>
      </c>
      <c r="B46" s="2" t="s">
        <v>30</v>
      </c>
      <c r="C46" s="2">
        <v>2021</v>
      </c>
      <c r="D46" s="2">
        <v>1</v>
      </c>
      <c r="E46" s="2">
        <v>215</v>
      </c>
      <c r="F46" s="2" t="s">
        <v>31</v>
      </c>
      <c r="G46" s="2">
        <v>93</v>
      </c>
      <c r="H46" s="2" t="s">
        <v>32</v>
      </c>
      <c r="I46" s="2">
        <v>77</v>
      </c>
      <c r="J46" s="2" t="s">
        <v>90</v>
      </c>
      <c r="K46" s="2" t="s">
        <v>79</v>
      </c>
      <c r="L46" s="2">
        <v>1</v>
      </c>
      <c r="M46" s="2" t="s">
        <v>35</v>
      </c>
      <c r="N46" s="2">
        <v>21</v>
      </c>
      <c r="O46" s="2" t="s">
        <v>36</v>
      </c>
      <c r="P46" s="2">
        <v>7682</v>
      </c>
      <c r="Q46" s="2" t="s">
        <v>37</v>
      </c>
      <c r="R46" s="2">
        <v>1</v>
      </c>
      <c r="S46" s="2" t="s">
        <v>38</v>
      </c>
      <c r="T46" s="2" t="s">
        <v>91</v>
      </c>
      <c r="U46" s="2">
        <v>4</v>
      </c>
      <c r="V46" s="2" t="s">
        <v>94</v>
      </c>
      <c r="W46" s="2">
        <v>0</v>
      </c>
      <c r="Y46" s="3">
        <v>0</v>
      </c>
      <c r="AA46" s="2">
        <v>1</v>
      </c>
      <c r="AB46" s="2">
        <v>0.71</v>
      </c>
      <c r="AC46" s="3">
        <v>10000000</v>
      </c>
      <c r="AD46" s="3">
        <v>10000000</v>
      </c>
    </row>
    <row r="47" spans="1:30" ht="53" customHeight="1" x14ac:dyDescent="0.2">
      <c r="A47" s="2">
        <v>6</v>
      </c>
      <c r="B47" s="2" t="s">
        <v>30</v>
      </c>
      <c r="C47" s="2">
        <v>2021</v>
      </c>
      <c r="D47" s="2">
        <v>1</v>
      </c>
      <c r="E47" s="2">
        <v>215</v>
      </c>
      <c r="F47" s="2" t="s">
        <v>31</v>
      </c>
      <c r="G47" s="2">
        <v>93</v>
      </c>
      <c r="H47" s="2" t="s">
        <v>32</v>
      </c>
      <c r="I47" s="2">
        <v>77</v>
      </c>
      <c r="J47" s="2" t="s">
        <v>90</v>
      </c>
      <c r="K47" s="2" t="s">
        <v>79</v>
      </c>
      <c r="L47" s="2">
        <v>1</v>
      </c>
      <c r="M47" s="2" t="s">
        <v>35</v>
      </c>
      <c r="N47" s="2">
        <v>21</v>
      </c>
      <c r="O47" s="2" t="s">
        <v>36</v>
      </c>
      <c r="P47" s="2">
        <v>7682</v>
      </c>
      <c r="Q47" s="2" t="s">
        <v>37</v>
      </c>
      <c r="R47" s="2">
        <v>1</v>
      </c>
      <c r="S47" s="2" t="s">
        <v>38</v>
      </c>
      <c r="T47" s="2" t="s">
        <v>91</v>
      </c>
      <c r="U47" s="2">
        <v>5</v>
      </c>
      <c r="V47" s="2" t="s">
        <v>95</v>
      </c>
      <c r="W47" s="2">
        <v>0</v>
      </c>
      <c r="X47" s="2">
        <v>0</v>
      </c>
      <c r="Y47" s="3">
        <v>248967121</v>
      </c>
      <c r="Z47" s="3">
        <v>248967121</v>
      </c>
      <c r="AA47" s="2">
        <v>1</v>
      </c>
      <c r="AB47" s="2">
        <v>0.75</v>
      </c>
      <c r="AC47" s="3">
        <v>324349600</v>
      </c>
      <c r="AD47" s="3">
        <v>321349600</v>
      </c>
    </row>
    <row r="48" spans="1:30" ht="53" customHeight="1" x14ac:dyDescent="0.2">
      <c r="A48" s="2">
        <v>6</v>
      </c>
      <c r="B48" s="2" t="s">
        <v>30</v>
      </c>
      <c r="C48" s="2">
        <v>2021</v>
      </c>
      <c r="D48" s="2">
        <v>1</v>
      </c>
      <c r="E48" s="2">
        <v>215</v>
      </c>
      <c r="F48" s="2" t="s">
        <v>31</v>
      </c>
      <c r="G48" s="2">
        <v>93</v>
      </c>
      <c r="H48" s="2" t="s">
        <v>32</v>
      </c>
      <c r="I48" s="2">
        <v>77</v>
      </c>
      <c r="J48" s="2" t="s">
        <v>90</v>
      </c>
      <c r="K48" s="2" t="s">
        <v>79</v>
      </c>
      <c r="L48" s="2">
        <v>1</v>
      </c>
      <c r="M48" s="2" t="s">
        <v>35</v>
      </c>
      <c r="N48" s="2">
        <v>21</v>
      </c>
      <c r="O48" s="2" t="s">
        <v>36</v>
      </c>
      <c r="P48" s="2">
        <v>7682</v>
      </c>
      <c r="Q48" s="2" t="s">
        <v>37</v>
      </c>
      <c r="R48" s="2">
        <v>1</v>
      </c>
      <c r="S48" s="2" t="s">
        <v>38</v>
      </c>
      <c r="T48" s="2" t="s">
        <v>91</v>
      </c>
      <c r="U48" s="2">
        <v>6</v>
      </c>
      <c r="V48" s="2" t="s">
        <v>41</v>
      </c>
      <c r="W48" s="2">
        <v>0</v>
      </c>
      <c r="X48" s="2">
        <v>0</v>
      </c>
      <c r="Y48" s="3">
        <v>74431126</v>
      </c>
      <c r="Z48" s="3">
        <v>74356127</v>
      </c>
      <c r="AA48" s="2">
        <v>77</v>
      </c>
      <c r="AB48" s="2">
        <v>72</v>
      </c>
      <c r="AC48" s="3">
        <v>700000000</v>
      </c>
      <c r="AD48" s="3">
        <v>666111256</v>
      </c>
    </row>
    <row r="49" spans="1:30" ht="53" customHeight="1" x14ac:dyDescent="0.2">
      <c r="A49" s="2">
        <v>6</v>
      </c>
      <c r="B49" s="2" t="s">
        <v>30</v>
      </c>
      <c r="C49" s="2">
        <v>2021</v>
      </c>
      <c r="D49" s="2">
        <v>1</v>
      </c>
      <c r="E49" s="2">
        <v>215</v>
      </c>
      <c r="F49" s="2" t="s">
        <v>31</v>
      </c>
      <c r="G49" s="2">
        <v>93</v>
      </c>
      <c r="H49" s="2" t="s">
        <v>32</v>
      </c>
      <c r="I49" s="2">
        <v>77</v>
      </c>
      <c r="J49" s="2" t="s">
        <v>90</v>
      </c>
      <c r="K49" s="2" t="s">
        <v>79</v>
      </c>
      <c r="L49" s="2">
        <v>1</v>
      </c>
      <c r="M49" s="2" t="s">
        <v>35</v>
      </c>
      <c r="N49" s="2">
        <v>21</v>
      </c>
      <c r="O49" s="2" t="s">
        <v>36</v>
      </c>
      <c r="P49" s="2">
        <v>7682</v>
      </c>
      <c r="Q49" s="2" t="s">
        <v>37</v>
      </c>
      <c r="R49" s="2">
        <v>1</v>
      </c>
      <c r="S49" s="2" t="s">
        <v>38</v>
      </c>
      <c r="T49" s="2" t="s">
        <v>91</v>
      </c>
      <c r="U49" s="2">
        <v>7</v>
      </c>
      <c r="V49" s="2" t="s">
        <v>42</v>
      </c>
      <c r="W49" s="2">
        <v>0</v>
      </c>
      <c r="Y49" s="3">
        <v>0</v>
      </c>
      <c r="AA49" s="2">
        <v>6</v>
      </c>
      <c r="AB49" s="2">
        <v>23</v>
      </c>
      <c r="AC49" s="3">
        <v>11445000</v>
      </c>
      <c r="AD49" s="3">
        <v>23144362</v>
      </c>
    </row>
    <row r="50" spans="1:30" ht="53" customHeight="1" x14ac:dyDescent="0.2">
      <c r="A50" s="2">
        <v>6</v>
      </c>
      <c r="B50" s="2" t="s">
        <v>30</v>
      </c>
      <c r="C50" s="2">
        <v>2021</v>
      </c>
      <c r="D50" s="2">
        <v>1</v>
      </c>
      <c r="E50" s="2">
        <v>215</v>
      </c>
      <c r="F50" s="2" t="s">
        <v>31</v>
      </c>
      <c r="G50" s="2">
        <v>93</v>
      </c>
      <c r="H50" s="2" t="s">
        <v>32</v>
      </c>
      <c r="I50" s="2">
        <v>77</v>
      </c>
      <c r="J50" s="2" t="s">
        <v>90</v>
      </c>
      <c r="K50" s="2" t="s">
        <v>79</v>
      </c>
      <c r="L50" s="2">
        <v>1</v>
      </c>
      <c r="M50" s="2" t="s">
        <v>35</v>
      </c>
      <c r="N50" s="2">
        <v>21</v>
      </c>
      <c r="O50" s="2" t="s">
        <v>36</v>
      </c>
      <c r="P50" s="2">
        <v>7682</v>
      </c>
      <c r="Q50" s="2" t="s">
        <v>37</v>
      </c>
      <c r="R50" s="2">
        <v>1</v>
      </c>
      <c r="S50" s="2" t="s">
        <v>38</v>
      </c>
      <c r="T50" s="2" t="s">
        <v>91</v>
      </c>
      <c r="U50" s="2">
        <v>8</v>
      </c>
      <c r="V50" s="2" t="s">
        <v>96</v>
      </c>
      <c r="W50" s="2">
        <v>0</v>
      </c>
      <c r="X50" s="2">
        <v>0</v>
      </c>
      <c r="Y50" s="3">
        <v>29488023</v>
      </c>
      <c r="Z50" s="3">
        <v>29488023</v>
      </c>
      <c r="AA50" s="2">
        <v>2</v>
      </c>
      <c r="AB50" s="2">
        <v>1.29</v>
      </c>
      <c r="AC50" s="3">
        <v>37180000</v>
      </c>
      <c r="AD50" s="3">
        <v>37180000</v>
      </c>
    </row>
    <row r="51" spans="1:30" ht="53" customHeight="1" x14ac:dyDescent="0.2">
      <c r="A51" s="2">
        <v>6</v>
      </c>
      <c r="B51" s="2" t="s">
        <v>30</v>
      </c>
      <c r="C51" s="2">
        <v>2021</v>
      </c>
      <c r="D51" s="2">
        <v>1</v>
      </c>
      <c r="E51" s="2">
        <v>215</v>
      </c>
      <c r="F51" s="2" t="s">
        <v>31</v>
      </c>
      <c r="G51" s="2">
        <v>93</v>
      </c>
      <c r="H51" s="2" t="s">
        <v>32</v>
      </c>
      <c r="I51" s="2">
        <v>77</v>
      </c>
      <c r="J51" s="2" t="s">
        <v>90</v>
      </c>
      <c r="K51" s="2" t="s">
        <v>79</v>
      </c>
      <c r="L51" s="2">
        <v>1</v>
      </c>
      <c r="M51" s="2" t="s">
        <v>35</v>
      </c>
      <c r="N51" s="2">
        <v>21</v>
      </c>
      <c r="O51" s="2" t="s">
        <v>36</v>
      </c>
      <c r="P51" s="2">
        <v>7724</v>
      </c>
      <c r="Q51" s="2" t="s">
        <v>72</v>
      </c>
      <c r="R51" s="2">
        <v>1</v>
      </c>
      <c r="S51" s="2" t="s">
        <v>38</v>
      </c>
      <c r="T51" s="2" t="s">
        <v>97</v>
      </c>
      <c r="U51" s="2">
        <v>2</v>
      </c>
      <c r="V51" s="2" t="s">
        <v>98</v>
      </c>
      <c r="W51" s="2">
        <v>0</v>
      </c>
      <c r="X51" s="2">
        <v>0</v>
      </c>
      <c r="Y51" s="3">
        <v>18882676</v>
      </c>
      <c r="Z51" s="3">
        <v>18882676</v>
      </c>
      <c r="AA51" s="2">
        <v>0.12</v>
      </c>
      <c r="AB51" s="2">
        <v>0.11</v>
      </c>
      <c r="AC51" s="3">
        <v>46275367</v>
      </c>
      <c r="AD51" s="3">
        <v>46275367</v>
      </c>
    </row>
    <row r="52" spans="1:30" ht="53" customHeight="1" x14ac:dyDescent="0.2">
      <c r="A52" s="2">
        <v>6</v>
      </c>
      <c r="B52" s="2" t="s">
        <v>30</v>
      </c>
      <c r="C52" s="2">
        <v>2021</v>
      </c>
      <c r="D52" s="2">
        <v>1</v>
      </c>
      <c r="E52" s="2">
        <v>215</v>
      </c>
      <c r="F52" s="2" t="s">
        <v>31</v>
      </c>
      <c r="G52" s="2">
        <v>93</v>
      </c>
      <c r="H52" s="2" t="s">
        <v>32</v>
      </c>
      <c r="I52" s="2">
        <v>77</v>
      </c>
      <c r="J52" s="2" t="s">
        <v>90</v>
      </c>
      <c r="K52" s="2" t="s">
        <v>79</v>
      </c>
      <c r="L52" s="2">
        <v>1</v>
      </c>
      <c r="M52" s="2" t="s">
        <v>35</v>
      </c>
      <c r="N52" s="2">
        <v>24</v>
      </c>
      <c r="O52" s="2" t="s">
        <v>43</v>
      </c>
      <c r="P52" s="2">
        <v>7674</v>
      </c>
      <c r="Q52" s="2" t="s">
        <v>57</v>
      </c>
      <c r="R52" s="2">
        <v>1</v>
      </c>
      <c r="S52" s="2" t="s">
        <v>38</v>
      </c>
      <c r="T52" s="2" t="s">
        <v>99</v>
      </c>
      <c r="U52" s="2">
        <v>6</v>
      </c>
      <c r="V52" s="2" t="s">
        <v>100</v>
      </c>
      <c r="W52" s="2">
        <v>0</v>
      </c>
      <c r="X52" s="2">
        <v>0</v>
      </c>
      <c r="Y52" s="3">
        <v>1749112</v>
      </c>
      <c r="Z52" s="3">
        <v>1532875</v>
      </c>
      <c r="AA52" s="2">
        <v>0.3</v>
      </c>
      <c r="AB52" s="2">
        <v>0.2</v>
      </c>
      <c r="AC52" s="3">
        <v>147561000</v>
      </c>
      <c r="AD52" s="3">
        <v>147561000</v>
      </c>
    </row>
    <row r="53" spans="1:30" ht="53" customHeight="1" x14ac:dyDescent="0.2">
      <c r="A53" s="2">
        <v>6</v>
      </c>
      <c r="B53" s="2" t="s">
        <v>30</v>
      </c>
      <c r="C53" s="2">
        <v>2021</v>
      </c>
      <c r="D53" s="2">
        <v>1</v>
      </c>
      <c r="E53" s="2">
        <v>215</v>
      </c>
      <c r="F53" s="2" t="s">
        <v>31</v>
      </c>
      <c r="G53" s="2">
        <v>93</v>
      </c>
      <c r="H53" s="2" t="s">
        <v>32</v>
      </c>
      <c r="I53" s="2">
        <v>77</v>
      </c>
      <c r="J53" s="2" t="s">
        <v>90</v>
      </c>
      <c r="K53" s="2" t="s">
        <v>79</v>
      </c>
      <c r="L53" s="2">
        <v>1</v>
      </c>
      <c r="M53" s="2" t="s">
        <v>35</v>
      </c>
      <c r="N53" s="2">
        <v>24</v>
      </c>
      <c r="O53" s="2" t="s">
        <v>43</v>
      </c>
      <c r="P53" s="2">
        <v>7713</v>
      </c>
      <c r="Q53" s="2" t="s">
        <v>44</v>
      </c>
      <c r="R53" s="2">
        <v>1</v>
      </c>
      <c r="S53" s="2" t="s">
        <v>38</v>
      </c>
      <c r="T53" s="2" t="s">
        <v>101</v>
      </c>
      <c r="U53" s="2">
        <v>1</v>
      </c>
      <c r="V53" s="2" t="s">
        <v>102</v>
      </c>
      <c r="W53" s="2">
        <v>0</v>
      </c>
      <c r="X53" s="2">
        <v>0</v>
      </c>
      <c r="Y53" s="3">
        <v>54599496</v>
      </c>
      <c r="Z53" s="3">
        <v>54599496</v>
      </c>
      <c r="AA53" s="2">
        <v>2</v>
      </c>
      <c r="AB53" s="2">
        <v>0.6</v>
      </c>
      <c r="AC53" s="3">
        <v>260006167</v>
      </c>
      <c r="AD53" s="3">
        <v>234754551</v>
      </c>
    </row>
    <row r="54" spans="1:30" ht="53" customHeight="1" x14ac:dyDescent="0.2">
      <c r="A54" s="2">
        <v>6</v>
      </c>
      <c r="B54" s="2" t="s">
        <v>30</v>
      </c>
      <c r="C54" s="2">
        <v>2021</v>
      </c>
      <c r="D54" s="2">
        <v>1</v>
      </c>
      <c r="E54" s="2">
        <v>215</v>
      </c>
      <c r="F54" s="2" t="s">
        <v>31</v>
      </c>
      <c r="G54" s="2">
        <v>93</v>
      </c>
      <c r="H54" s="2" t="s">
        <v>32</v>
      </c>
      <c r="I54" s="2">
        <v>77</v>
      </c>
      <c r="J54" s="2" t="s">
        <v>90</v>
      </c>
      <c r="K54" s="2" t="s">
        <v>79</v>
      </c>
      <c r="L54" s="2">
        <v>1</v>
      </c>
      <c r="M54" s="2" t="s">
        <v>35</v>
      </c>
      <c r="N54" s="2">
        <v>24</v>
      </c>
      <c r="O54" s="2" t="s">
        <v>43</v>
      </c>
      <c r="P54" s="2">
        <v>7713</v>
      </c>
      <c r="Q54" s="2" t="s">
        <v>44</v>
      </c>
      <c r="R54" s="2">
        <v>1</v>
      </c>
      <c r="S54" s="2" t="s">
        <v>38</v>
      </c>
      <c r="T54" s="2" t="s">
        <v>101</v>
      </c>
      <c r="U54" s="2">
        <v>2</v>
      </c>
      <c r="V54" s="2" t="s">
        <v>103</v>
      </c>
      <c r="W54" s="2">
        <v>0</v>
      </c>
      <c r="Y54" s="3">
        <v>0</v>
      </c>
      <c r="AA54" s="2">
        <v>1</v>
      </c>
      <c r="AB54" s="2">
        <v>0.6</v>
      </c>
      <c r="AC54" s="3">
        <v>45500000</v>
      </c>
      <c r="AD54" s="3">
        <v>45500000</v>
      </c>
    </row>
    <row r="55" spans="1:30" ht="53" customHeight="1" x14ac:dyDescent="0.2">
      <c r="A55" s="2">
        <v>6</v>
      </c>
      <c r="B55" s="2" t="s">
        <v>30</v>
      </c>
      <c r="C55" s="2">
        <v>2021</v>
      </c>
      <c r="D55" s="2">
        <v>1</v>
      </c>
      <c r="E55" s="2">
        <v>215</v>
      </c>
      <c r="F55" s="2" t="s">
        <v>31</v>
      </c>
      <c r="G55" s="2">
        <v>93</v>
      </c>
      <c r="H55" s="2" t="s">
        <v>32</v>
      </c>
      <c r="I55" s="2">
        <v>77</v>
      </c>
      <c r="J55" s="2" t="s">
        <v>90</v>
      </c>
      <c r="K55" s="2" t="s">
        <v>79</v>
      </c>
      <c r="L55" s="2">
        <v>1</v>
      </c>
      <c r="M55" s="2" t="s">
        <v>35</v>
      </c>
      <c r="N55" s="2">
        <v>24</v>
      </c>
      <c r="O55" s="2" t="s">
        <v>43</v>
      </c>
      <c r="P55" s="2">
        <v>7713</v>
      </c>
      <c r="Q55" s="2" t="s">
        <v>44</v>
      </c>
      <c r="R55" s="2">
        <v>1</v>
      </c>
      <c r="S55" s="2" t="s">
        <v>38</v>
      </c>
      <c r="T55" s="2" t="s">
        <v>101</v>
      </c>
      <c r="U55" s="2">
        <v>3</v>
      </c>
      <c r="V55" s="2" t="s">
        <v>46</v>
      </c>
      <c r="W55" s="2">
        <v>0</v>
      </c>
      <c r="X55" s="2">
        <v>0</v>
      </c>
      <c r="Y55" s="3">
        <v>21953629</v>
      </c>
      <c r="Z55" s="3">
        <v>17528198</v>
      </c>
      <c r="AA55" s="2">
        <v>94</v>
      </c>
      <c r="AB55" s="2">
        <v>113</v>
      </c>
      <c r="AC55" s="3">
        <v>154863733</v>
      </c>
      <c r="AD55" s="3">
        <v>190700751</v>
      </c>
    </row>
    <row r="56" spans="1:30" ht="53" customHeight="1" x14ac:dyDescent="0.2">
      <c r="A56" s="2">
        <v>6</v>
      </c>
      <c r="B56" s="2" t="s">
        <v>30</v>
      </c>
      <c r="C56" s="2">
        <v>2021</v>
      </c>
      <c r="D56" s="2">
        <v>1</v>
      </c>
      <c r="E56" s="2">
        <v>215</v>
      </c>
      <c r="F56" s="2" t="s">
        <v>31</v>
      </c>
      <c r="G56" s="2">
        <v>93</v>
      </c>
      <c r="H56" s="2" t="s">
        <v>32</v>
      </c>
      <c r="I56" s="2">
        <v>77</v>
      </c>
      <c r="J56" s="2" t="s">
        <v>90</v>
      </c>
      <c r="K56" s="2" t="s">
        <v>79</v>
      </c>
      <c r="L56" s="2">
        <v>1</v>
      </c>
      <c r="M56" s="2" t="s">
        <v>35</v>
      </c>
      <c r="N56" s="2">
        <v>24</v>
      </c>
      <c r="O56" s="2" t="s">
        <v>43</v>
      </c>
      <c r="P56" s="2">
        <v>7713</v>
      </c>
      <c r="Q56" s="2" t="s">
        <v>44</v>
      </c>
      <c r="R56" s="2">
        <v>1</v>
      </c>
      <c r="S56" s="2" t="s">
        <v>38</v>
      </c>
      <c r="T56" s="2" t="s">
        <v>101</v>
      </c>
      <c r="U56" s="2">
        <v>6</v>
      </c>
      <c r="V56" s="2" t="s">
        <v>104</v>
      </c>
      <c r="W56" s="2">
        <v>0</v>
      </c>
      <c r="Y56" s="3">
        <v>0</v>
      </c>
      <c r="AA56" s="2">
        <v>0.2</v>
      </c>
      <c r="AB56" s="2">
        <v>0.12</v>
      </c>
      <c r="AC56" s="3">
        <v>291046833</v>
      </c>
      <c r="AD56" s="3">
        <v>257135767</v>
      </c>
    </row>
    <row r="57" spans="1:30" ht="53" customHeight="1" x14ac:dyDescent="0.2">
      <c r="A57" s="2">
        <v>6</v>
      </c>
      <c r="B57" s="2" t="s">
        <v>30</v>
      </c>
      <c r="C57" s="2">
        <v>2021</v>
      </c>
      <c r="D57" s="2">
        <v>1</v>
      </c>
      <c r="E57" s="2">
        <v>215</v>
      </c>
      <c r="F57" s="2" t="s">
        <v>31</v>
      </c>
      <c r="G57" s="2">
        <v>93</v>
      </c>
      <c r="H57" s="2" t="s">
        <v>32</v>
      </c>
      <c r="I57" s="2">
        <v>77</v>
      </c>
      <c r="J57" s="2" t="s">
        <v>90</v>
      </c>
      <c r="K57" s="2" t="s">
        <v>79</v>
      </c>
      <c r="L57" s="2">
        <v>1</v>
      </c>
      <c r="M57" s="2" t="s">
        <v>35</v>
      </c>
      <c r="N57" s="2">
        <v>24</v>
      </c>
      <c r="O57" s="2" t="s">
        <v>43</v>
      </c>
      <c r="P57" s="2">
        <v>7713</v>
      </c>
      <c r="Q57" s="2" t="s">
        <v>44</v>
      </c>
      <c r="R57" s="2">
        <v>1</v>
      </c>
      <c r="S57" s="2" t="s">
        <v>38</v>
      </c>
      <c r="T57" s="2" t="s">
        <v>101</v>
      </c>
      <c r="U57" s="2">
        <v>7</v>
      </c>
      <c r="V57" s="2" t="s">
        <v>48</v>
      </c>
      <c r="W57" s="2">
        <v>0</v>
      </c>
      <c r="X57" s="2">
        <v>0</v>
      </c>
      <c r="Y57" s="3">
        <v>430991660</v>
      </c>
      <c r="Z57" s="3">
        <v>291199876</v>
      </c>
      <c r="AA57" s="2">
        <v>0</v>
      </c>
      <c r="AC57" s="3">
        <v>0</v>
      </c>
    </row>
    <row r="58" spans="1:30" ht="53" customHeight="1" x14ac:dyDescent="0.2">
      <c r="A58" s="2">
        <v>6</v>
      </c>
      <c r="B58" s="2" t="s">
        <v>30</v>
      </c>
      <c r="C58" s="2">
        <v>2021</v>
      </c>
      <c r="D58" s="2">
        <v>1</v>
      </c>
      <c r="E58" s="2">
        <v>215</v>
      </c>
      <c r="F58" s="2" t="s">
        <v>31</v>
      </c>
      <c r="G58" s="2">
        <v>93</v>
      </c>
      <c r="H58" s="2" t="s">
        <v>32</v>
      </c>
      <c r="I58" s="2">
        <v>77</v>
      </c>
      <c r="J58" s="2" t="s">
        <v>90</v>
      </c>
      <c r="K58" s="2" t="s">
        <v>79</v>
      </c>
      <c r="L58" s="2">
        <v>1</v>
      </c>
      <c r="M58" s="2" t="s">
        <v>35</v>
      </c>
      <c r="N58" s="2">
        <v>24</v>
      </c>
      <c r="O58" s="2" t="s">
        <v>43</v>
      </c>
      <c r="P58" s="2">
        <v>7713</v>
      </c>
      <c r="Q58" s="2" t="s">
        <v>44</v>
      </c>
      <c r="R58" s="2">
        <v>1</v>
      </c>
      <c r="S58" s="2" t="s">
        <v>38</v>
      </c>
      <c r="T58" s="2" t="s">
        <v>101</v>
      </c>
      <c r="U58" s="2">
        <v>8</v>
      </c>
      <c r="V58" s="2" t="s">
        <v>105</v>
      </c>
      <c r="W58" s="2">
        <v>0</v>
      </c>
      <c r="Y58" s="3">
        <v>0</v>
      </c>
      <c r="AA58" s="2">
        <v>2</v>
      </c>
      <c r="AB58" s="2">
        <v>0.5</v>
      </c>
      <c r="AC58" s="3">
        <v>711114685</v>
      </c>
      <c r="AD58" s="3">
        <v>109843000</v>
      </c>
    </row>
    <row r="59" spans="1:30" ht="53" customHeight="1" x14ac:dyDescent="0.2">
      <c r="A59" s="2">
        <v>6</v>
      </c>
      <c r="B59" s="2" t="s">
        <v>30</v>
      </c>
      <c r="C59" s="2">
        <v>2021</v>
      </c>
      <c r="D59" s="2">
        <v>1</v>
      </c>
      <c r="E59" s="2">
        <v>215</v>
      </c>
      <c r="F59" s="2" t="s">
        <v>31</v>
      </c>
      <c r="G59" s="2">
        <v>93</v>
      </c>
      <c r="H59" s="2" t="s">
        <v>32</v>
      </c>
      <c r="I59" s="2">
        <v>77</v>
      </c>
      <c r="J59" s="2" t="s">
        <v>90</v>
      </c>
      <c r="K59" s="2" t="s">
        <v>79</v>
      </c>
      <c r="L59" s="2">
        <v>3</v>
      </c>
      <c r="M59" s="2" t="s">
        <v>49</v>
      </c>
      <c r="N59" s="2">
        <v>45</v>
      </c>
      <c r="O59" s="2" t="s">
        <v>50</v>
      </c>
      <c r="P59" s="2">
        <v>7664</v>
      </c>
      <c r="Q59" s="2" t="s">
        <v>51</v>
      </c>
      <c r="R59" s="2">
        <v>1</v>
      </c>
      <c r="S59" s="2" t="s">
        <v>38</v>
      </c>
      <c r="T59" s="2" t="s">
        <v>106</v>
      </c>
      <c r="U59" s="2">
        <v>1</v>
      </c>
      <c r="V59" s="2" t="s">
        <v>53</v>
      </c>
      <c r="W59" s="2">
        <v>0</v>
      </c>
      <c r="X59" s="2">
        <v>0</v>
      </c>
      <c r="Y59" s="3">
        <v>4063546</v>
      </c>
      <c r="Z59" s="3">
        <v>4063546</v>
      </c>
      <c r="AA59" s="2">
        <v>3</v>
      </c>
      <c r="AC59" s="3">
        <v>8045907</v>
      </c>
    </row>
    <row r="60" spans="1:30" ht="53" customHeight="1" x14ac:dyDescent="0.2">
      <c r="A60" s="2">
        <v>6</v>
      </c>
      <c r="B60" s="2" t="s">
        <v>30</v>
      </c>
      <c r="C60" s="2">
        <v>2021</v>
      </c>
      <c r="D60" s="2">
        <v>1</v>
      </c>
      <c r="E60" s="2">
        <v>215</v>
      </c>
      <c r="F60" s="2" t="s">
        <v>31</v>
      </c>
      <c r="G60" s="2">
        <v>93</v>
      </c>
      <c r="H60" s="2" t="s">
        <v>32</v>
      </c>
      <c r="I60" s="2">
        <v>77</v>
      </c>
      <c r="J60" s="2" t="s">
        <v>90</v>
      </c>
      <c r="K60" s="2" t="s">
        <v>79</v>
      </c>
      <c r="L60" s="2">
        <v>3</v>
      </c>
      <c r="M60" s="2" t="s">
        <v>49</v>
      </c>
      <c r="N60" s="2">
        <v>45</v>
      </c>
      <c r="O60" s="2" t="s">
        <v>50</v>
      </c>
      <c r="P60" s="2">
        <v>7664</v>
      </c>
      <c r="Q60" s="2" t="s">
        <v>51</v>
      </c>
      <c r="R60" s="2">
        <v>1</v>
      </c>
      <c r="S60" s="2" t="s">
        <v>38</v>
      </c>
      <c r="T60" s="2" t="s">
        <v>106</v>
      </c>
      <c r="U60" s="2">
        <v>2</v>
      </c>
      <c r="V60" s="2" t="s">
        <v>54</v>
      </c>
      <c r="W60" s="2">
        <v>0</v>
      </c>
      <c r="X60" s="2">
        <v>0</v>
      </c>
      <c r="Y60" s="3">
        <v>19856553</v>
      </c>
      <c r="Z60" s="3">
        <v>19635837</v>
      </c>
      <c r="AA60" s="2">
        <v>10</v>
      </c>
      <c r="AB60" s="2">
        <v>1</v>
      </c>
      <c r="AC60" s="3">
        <v>131339047</v>
      </c>
      <c r="AD60" s="3">
        <v>14406000</v>
      </c>
    </row>
    <row r="61" spans="1:30" ht="53" customHeight="1" x14ac:dyDescent="0.2">
      <c r="A61" s="2">
        <v>6</v>
      </c>
      <c r="B61" s="2" t="s">
        <v>30</v>
      </c>
      <c r="C61" s="2">
        <v>2021</v>
      </c>
      <c r="D61" s="2">
        <v>1</v>
      </c>
      <c r="E61" s="2">
        <v>260</v>
      </c>
      <c r="F61" s="2" t="s">
        <v>107</v>
      </c>
      <c r="G61" s="2">
        <v>93</v>
      </c>
      <c r="H61" s="2" t="s">
        <v>32</v>
      </c>
      <c r="I61" s="2">
        <v>66</v>
      </c>
      <c r="J61" s="2" t="s">
        <v>78</v>
      </c>
      <c r="K61" s="2" t="s">
        <v>79</v>
      </c>
      <c r="L61" s="2">
        <v>5</v>
      </c>
      <c r="M61" s="2" t="s">
        <v>80</v>
      </c>
      <c r="N61" s="2">
        <v>56</v>
      </c>
      <c r="O61" s="2" t="s">
        <v>81</v>
      </c>
      <c r="P61" s="2">
        <v>7511</v>
      </c>
      <c r="Q61" s="2" t="s">
        <v>108</v>
      </c>
      <c r="R61" s="2">
        <v>1</v>
      </c>
      <c r="S61" s="2" t="s">
        <v>38</v>
      </c>
      <c r="T61" s="2" t="s">
        <v>109</v>
      </c>
      <c r="U61" s="2">
        <v>1</v>
      </c>
      <c r="V61" s="2" t="s">
        <v>110</v>
      </c>
      <c r="W61" s="2">
        <v>0</v>
      </c>
      <c r="X61" s="2">
        <v>0</v>
      </c>
      <c r="Y61" s="3">
        <v>27707003</v>
      </c>
      <c r="Z61" s="3">
        <v>27707003</v>
      </c>
      <c r="AA61" s="2">
        <v>3.14</v>
      </c>
      <c r="AB61" s="2">
        <v>2.58</v>
      </c>
      <c r="AC61" s="3">
        <v>205738666</v>
      </c>
      <c r="AD61" s="3">
        <v>192880000</v>
      </c>
    </row>
    <row r="62" spans="1:30" ht="53" customHeight="1" x14ac:dyDescent="0.2">
      <c r="A62" s="2">
        <v>6</v>
      </c>
      <c r="B62" s="2" t="s">
        <v>30</v>
      </c>
      <c r="C62" s="2">
        <v>2021</v>
      </c>
      <c r="D62" s="2">
        <v>1</v>
      </c>
      <c r="E62" s="2">
        <v>260</v>
      </c>
      <c r="F62" s="2" t="s">
        <v>107</v>
      </c>
      <c r="G62" s="2">
        <v>93</v>
      </c>
      <c r="H62" s="2" t="s">
        <v>32</v>
      </c>
      <c r="I62" s="2">
        <v>66</v>
      </c>
      <c r="J62" s="2" t="s">
        <v>78</v>
      </c>
      <c r="K62" s="2" t="s">
        <v>79</v>
      </c>
      <c r="L62" s="2">
        <v>5</v>
      </c>
      <c r="M62" s="2" t="s">
        <v>80</v>
      </c>
      <c r="N62" s="2">
        <v>56</v>
      </c>
      <c r="O62" s="2" t="s">
        <v>81</v>
      </c>
      <c r="P62" s="2">
        <v>7511</v>
      </c>
      <c r="Q62" s="2" t="s">
        <v>108</v>
      </c>
      <c r="R62" s="2">
        <v>1</v>
      </c>
      <c r="S62" s="2" t="s">
        <v>38</v>
      </c>
      <c r="T62" s="2" t="s">
        <v>109</v>
      </c>
      <c r="U62" s="2">
        <v>2</v>
      </c>
      <c r="V62" s="2" t="s">
        <v>111</v>
      </c>
      <c r="W62" s="2">
        <v>0</v>
      </c>
      <c r="X62" s="2">
        <v>0</v>
      </c>
      <c r="Y62" s="3">
        <v>118764609</v>
      </c>
      <c r="Z62" s="3">
        <v>118630556</v>
      </c>
      <c r="AA62" s="2">
        <v>90</v>
      </c>
      <c r="AB62" s="2">
        <v>82.13</v>
      </c>
      <c r="AC62" s="3">
        <v>519270579</v>
      </c>
      <c r="AD62" s="3">
        <v>493474079</v>
      </c>
    </row>
    <row r="63" spans="1:30" ht="53" customHeight="1" x14ac:dyDescent="0.2">
      <c r="A63" s="2">
        <v>6</v>
      </c>
      <c r="B63" s="2" t="s">
        <v>30</v>
      </c>
      <c r="C63" s="2">
        <v>2021</v>
      </c>
      <c r="D63" s="2">
        <v>1</v>
      </c>
      <c r="E63" s="2">
        <v>260</v>
      </c>
      <c r="F63" s="2" t="s">
        <v>107</v>
      </c>
      <c r="G63" s="2">
        <v>93</v>
      </c>
      <c r="H63" s="2" t="s">
        <v>32</v>
      </c>
      <c r="I63" s="2">
        <v>66</v>
      </c>
      <c r="J63" s="2" t="s">
        <v>78</v>
      </c>
      <c r="K63" s="2" t="s">
        <v>79</v>
      </c>
      <c r="L63" s="2">
        <v>5</v>
      </c>
      <c r="M63" s="2" t="s">
        <v>80</v>
      </c>
      <c r="N63" s="2">
        <v>56</v>
      </c>
      <c r="O63" s="2" t="s">
        <v>81</v>
      </c>
      <c r="P63" s="2">
        <v>7511</v>
      </c>
      <c r="Q63" s="2" t="s">
        <v>108</v>
      </c>
      <c r="R63" s="2">
        <v>1</v>
      </c>
      <c r="S63" s="2" t="s">
        <v>38</v>
      </c>
      <c r="T63" s="2" t="s">
        <v>109</v>
      </c>
      <c r="U63" s="2">
        <v>3</v>
      </c>
      <c r="V63" s="2" t="s">
        <v>112</v>
      </c>
      <c r="W63" s="2">
        <v>0</v>
      </c>
      <c r="X63" s="2">
        <v>0</v>
      </c>
      <c r="Y63" s="3">
        <v>95104800</v>
      </c>
      <c r="Z63" s="3">
        <v>95104800</v>
      </c>
      <c r="AA63" s="2">
        <v>10.25</v>
      </c>
      <c r="AB63" s="2">
        <v>7.69</v>
      </c>
      <c r="AC63" s="3">
        <v>587329755</v>
      </c>
      <c r="AD63" s="3">
        <v>343420000</v>
      </c>
    </row>
    <row r="64" spans="1:30" ht="53" customHeight="1" x14ac:dyDescent="0.2">
      <c r="A64" s="2">
        <v>6</v>
      </c>
      <c r="B64" s="2" t="s">
        <v>30</v>
      </c>
      <c r="C64" s="2">
        <v>2021</v>
      </c>
      <c r="D64" s="2">
        <v>1</v>
      </c>
      <c r="E64" s="2">
        <v>260</v>
      </c>
      <c r="F64" s="2" t="s">
        <v>107</v>
      </c>
      <c r="G64" s="2">
        <v>93</v>
      </c>
      <c r="H64" s="2" t="s">
        <v>32</v>
      </c>
      <c r="I64" s="2">
        <v>66</v>
      </c>
      <c r="J64" s="2" t="s">
        <v>78</v>
      </c>
      <c r="K64" s="2" t="s">
        <v>79</v>
      </c>
      <c r="L64" s="2">
        <v>5</v>
      </c>
      <c r="M64" s="2" t="s">
        <v>80</v>
      </c>
      <c r="N64" s="2">
        <v>56</v>
      </c>
      <c r="O64" s="2" t="s">
        <v>81</v>
      </c>
      <c r="P64" s="2">
        <v>7511</v>
      </c>
      <c r="Q64" s="2" t="s">
        <v>108</v>
      </c>
      <c r="R64" s="2">
        <v>1</v>
      </c>
      <c r="S64" s="2" t="s">
        <v>38</v>
      </c>
      <c r="T64" s="2" t="s">
        <v>109</v>
      </c>
      <c r="U64" s="2">
        <v>4</v>
      </c>
      <c r="V64" s="2" t="s">
        <v>113</v>
      </c>
      <c r="W64" s="2">
        <v>0</v>
      </c>
      <c r="Y64" s="3">
        <v>0</v>
      </c>
      <c r="AA64" s="2">
        <v>20</v>
      </c>
      <c r="AB64" s="2">
        <v>14</v>
      </c>
      <c r="AC64" s="3">
        <v>30000000</v>
      </c>
      <c r="AD64" s="3">
        <v>0</v>
      </c>
    </row>
    <row r="65" spans="1:30" ht="53" customHeight="1" x14ac:dyDescent="0.2">
      <c r="A65" s="2">
        <v>6</v>
      </c>
      <c r="B65" s="2" t="s">
        <v>30</v>
      </c>
      <c r="C65" s="2">
        <v>2021</v>
      </c>
      <c r="D65" s="2">
        <v>1</v>
      </c>
      <c r="E65" s="2">
        <v>260</v>
      </c>
      <c r="F65" s="2" t="s">
        <v>107</v>
      </c>
      <c r="G65" s="2">
        <v>93</v>
      </c>
      <c r="H65" s="2" t="s">
        <v>32</v>
      </c>
      <c r="I65" s="2">
        <v>77</v>
      </c>
      <c r="J65" s="2" t="s">
        <v>90</v>
      </c>
      <c r="K65" s="2" t="s">
        <v>79</v>
      </c>
      <c r="L65" s="2">
        <v>5</v>
      </c>
      <c r="M65" s="2" t="s">
        <v>80</v>
      </c>
      <c r="N65" s="2">
        <v>56</v>
      </c>
      <c r="O65" s="2" t="s">
        <v>81</v>
      </c>
      <c r="P65" s="2">
        <v>7505</v>
      </c>
      <c r="Q65" s="2" t="s">
        <v>114</v>
      </c>
      <c r="R65" s="2">
        <v>1</v>
      </c>
      <c r="S65" s="2" t="s">
        <v>38</v>
      </c>
      <c r="T65" s="2" t="s">
        <v>115</v>
      </c>
      <c r="U65" s="2">
        <v>1</v>
      </c>
      <c r="V65" s="2" t="s">
        <v>116</v>
      </c>
      <c r="W65" s="2">
        <v>0</v>
      </c>
      <c r="X65" s="2">
        <v>0</v>
      </c>
      <c r="Y65" s="3">
        <v>433709215</v>
      </c>
      <c r="Z65" s="3">
        <v>429087579</v>
      </c>
      <c r="AA65" s="2">
        <v>1</v>
      </c>
      <c r="AB65" s="2">
        <v>0.65</v>
      </c>
      <c r="AC65" s="3">
        <v>4763414510</v>
      </c>
      <c r="AD65" s="3">
        <v>3902101175</v>
      </c>
    </row>
    <row r="66" spans="1:30" ht="53" customHeight="1" x14ac:dyDescent="0.2">
      <c r="A66" s="2">
        <v>6</v>
      </c>
      <c r="B66" s="2" t="s">
        <v>30</v>
      </c>
      <c r="C66" s="2">
        <v>2021</v>
      </c>
      <c r="D66" s="2">
        <v>1</v>
      </c>
      <c r="E66" s="2">
        <v>260</v>
      </c>
      <c r="F66" s="2" t="s">
        <v>107</v>
      </c>
      <c r="G66" s="2">
        <v>93</v>
      </c>
      <c r="H66" s="2" t="s">
        <v>32</v>
      </c>
      <c r="I66" s="2">
        <v>77</v>
      </c>
      <c r="J66" s="2" t="s">
        <v>90</v>
      </c>
      <c r="K66" s="2" t="s">
        <v>79</v>
      </c>
      <c r="L66" s="2">
        <v>5</v>
      </c>
      <c r="M66" s="2" t="s">
        <v>80</v>
      </c>
      <c r="N66" s="2">
        <v>56</v>
      </c>
      <c r="O66" s="2" t="s">
        <v>81</v>
      </c>
      <c r="P66" s="2">
        <v>7505</v>
      </c>
      <c r="Q66" s="2" t="s">
        <v>114</v>
      </c>
      <c r="R66" s="2">
        <v>1</v>
      </c>
      <c r="S66" s="2" t="s">
        <v>38</v>
      </c>
      <c r="T66" s="2" t="s">
        <v>115</v>
      </c>
      <c r="U66" s="2">
        <v>5</v>
      </c>
      <c r="V66" s="2" t="s">
        <v>117</v>
      </c>
      <c r="W66" s="2">
        <v>0</v>
      </c>
      <c r="X66" s="2">
        <v>0</v>
      </c>
      <c r="Y66" s="3">
        <v>582444340</v>
      </c>
      <c r="Z66" s="3">
        <v>582444340</v>
      </c>
      <c r="AA66" s="2">
        <v>1</v>
      </c>
      <c r="AB66" s="2">
        <v>0.35</v>
      </c>
      <c r="AC66" s="3">
        <v>4786585490</v>
      </c>
      <c r="AD66" s="3">
        <v>3115306267</v>
      </c>
    </row>
    <row r="67" spans="1:30" ht="53" customHeight="1" x14ac:dyDescent="0.2">
      <c r="A67" s="2">
        <v>6</v>
      </c>
      <c r="B67" s="2" t="s">
        <v>30</v>
      </c>
      <c r="C67" s="2">
        <v>2021</v>
      </c>
      <c r="D67" s="2">
        <v>1</v>
      </c>
      <c r="E67" s="2">
        <v>222</v>
      </c>
      <c r="F67" s="2" t="s">
        <v>118</v>
      </c>
      <c r="G67" s="2">
        <v>93</v>
      </c>
      <c r="H67" s="2" t="s">
        <v>32</v>
      </c>
      <c r="I67" s="2">
        <v>1</v>
      </c>
      <c r="J67" s="2" t="s">
        <v>119</v>
      </c>
      <c r="K67" s="2" t="s">
        <v>34</v>
      </c>
      <c r="L67" s="2">
        <v>1</v>
      </c>
      <c r="M67" s="2" t="s">
        <v>35</v>
      </c>
      <c r="N67" s="2">
        <v>12</v>
      </c>
      <c r="O67" s="2" t="s">
        <v>120</v>
      </c>
      <c r="P67" s="2">
        <v>7617</v>
      </c>
      <c r="Q67" s="2" t="s">
        <v>121</v>
      </c>
      <c r="R67" s="2">
        <v>1</v>
      </c>
      <c r="S67" s="2" t="s">
        <v>38</v>
      </c>
      <c r="T67" s="2" t="s">
        <v>122</v>
      </c>
      <c r="U67" s="2">
        <v>1</v>
      </c>
      <c r="V67" s="2" t="s">
        <v>123</v>
      </c>
      <c r="W67" s="2">
        <v>0</v>
      </c>
      <c r="Y67" s="3">
        <v>0</v>
      </c>
      <c r="AA67" s="2">
        <v>1812</v>
      </c>
      <c r="AB67" s="2">
        <v>1002</v>
      </c>
      <c r="AC67" s="3">
        <v>207981730</v>
      </c>
      <c r="AD67" s="3">
        <v>132393894</v>
      </c>
    </row>
    <row r="68" spans="1:30" ht="53" customHeight="1" x14ac:dyDescent="0.2">
      <c r="A68" s="2">
        <v>6</v>
      </c>
      <c r="B68" s="2" t="s">
        <v>30</v>
      </c>
      <c r="C68" s="2">
        <v>2021</v>
      </c>
      <c r="D68" s="2">
        <v>1</v>
      </c>
      <c r="E68" s="2">
        <v>222</v>
      </c>
      <c r="F68" s="2" t="s">
        <v>118</v>
      </c>
      <c r="G68" s="2">
        <v>93</v>
      </c>
      <c r="H68" s="2" t="s">
        <v>32</v>
      </c>
      <c r="I68" s="2">
        <v>1</v>
      </c>
      <c r="J68" s="2" t="s">
        <v>119</v>
      </c>
      <c r="K68" s="2" t="s">
        <v>34</v>
      </c>
      <c r="L68" s="2">
        <v>1</v>
      </c>
      <c r="M68" s="2" t="s">
        <v>35</v>
      </c>
      <c r="N68" s="2">
        <v>12</v>
      </c>
      <c r="O68" s="2" t="s">
        <v>120</v>
      </c>
      <c r="P68" s="2">
        <v>7617</v>
      </c>
      <c r="Q68" s="2" t="s">
        <v>121</v>
      </c>
      <c r="R68" s="2">
        <v>1</v>
      </c>
      <c r="S68" s="2" t="s">
        <v>38</v>
      </c>
      <c r="T68" s="2" t="s">
        <v>122</v>
      </c>
      <c r="U68" s="2">
        <v>3</v>
      </c>
      <c r="V68" s="2" t="s">
        <v>124</v>
      </c>
      <c r="W68" s="2">
        <v>0</v>
      </c>
      <c r="Y68" s="3">
        <v>0</v>
      </c>
      <c r="AA68" s="2">
        <v>351</v>
      </c>
      <c r="AB68" s="2">
        <v>583</v>
      </c>
      <c r="AC68" s="3">
        <v>8655171</v>
      </c>
      <c r="AD68" s="3">
        <v>22053450</v>
      </c>
    </row>
    <row r="69" spans="1:30" ht="53" customHeight="1" x14ac:dyDescent="0.2">
      <c r="A69" s="2">
        <v>6</v>
      </c>
      <c r="B69" s="2" t="s">
        <v>30</v>
      </c>
      <c r="C69" s="2">
        <v>2021</v>
      </c>
      <c r="D69" s="2">
        <v>1</v>
      </c>
      <c r="E69" s="2">
        <v>222</v>
      </c>
      <c r="F69" s="2" t="s">
        <v>118</v>
      </c>
      <c r="G69" s="2">
        <v>93</v>
      </c>
      <c r="H69" s="2" t="s">
        <v>32</v>
      </c>
      <c r="I69" s="2">
        <v>1</v>
      </c>
      <c r="J69" s="2" t="s">
        <v>119</v>
      </c>
      <c r="K69" s="2" t="s">
        <v>34</v>
      </c>
      <c r="L69" s="2">
        <v>1</v>
      </c>
      <c r="M69" s="2" t="s">
        <v>35</v>
      </c>
      <c r="N69" s="2">
        <v>14</v>
      </c>
      <c r="O69" s="2" t="s">
        <v>125</v>
      </c>
      <c r="P69" s="2">
        <v>7619</v>
      </c>
      <c r="Q69" s="2" t="s">
        <v>126</v>
      </c>
      <c r="R69" s="2">
        <v>1</v>
      </c>
      <c r="S69" s="2" t="s">
        <v>38</v>
      </c>
      <c r="T69" s="2" t="s">
        <v>127</v>
      </c>
      <c r="U69" s="2">
        <v>1</v>
      </c>
      <c r="V69" s="2" t="s">
        <v>128</v>
      </c>
      <c r="W69" s="2">
        <v>0</v>
      </c>
      <c r="Y69" s="3">
        <v>0</v>
      </c>
      <c r="AA69" s="2">
        <v>757</v>
      </c>
      <c r="AB69" s="2">
        <v>673</v>
      </c>
      <c r="AC69" s="3">
        <v>286978370</v>
      </c>
      <c r="AD69" s="3">
        <v>270914660</v>
      </c>
    </row>
    <row r="70" spans="1:30" ht="53" customHeight="1" x14ac:dyDescent="0.2">
      <c r="A70" s="2">
        <v>6</v>
      </c>
      <c r="B70" s="2" t="s">
        <v>30</v>
      </c>
      <c r="C70" s="2">
        <v>2021</v>
      </c>
      <c r="D70" s="2">
        <v>1</v>
      </c>
      <c r="E70" s="2">
        <v>222</v>
      </c>
      <c r="F70" s="2" t="s">
        <v>118</v>
      </c>
      <c r="G70" s="2">
        <v>93</v>
      </c>
      <c r="H70" s="2" t="s">
        <v>32</v>
      </c>
      <c r="I70" s="2">
        <v>1</v>
      </c>
      <c r="J70" s="2" t="s">
        <v>119</v>
      </c>
      <c r="K70" s="2" t="s">
        <v>34</v>
      </c>
      <c r="L70" s="2">
        <v>1</v>
      </c>
      <c r="M70" s="2" t="s">
        <v>35</v>
      </c>
      <c r="N70" s="2">
        <v>15</v>
      </c>
      <c r="O70" s="2" t="s">
        <v>129</v>
      </c>
      <c r="P70" s="2">
        <v>7594</v>
      </c>
      <c r="Q70" s="2" t="s">
        <v>130</v>
      </c>
      <c r="R70" s="2">
        <v>1</v>
      </c>
      <c r="S70" s="2" t="s">
        <v>38</v>
      </c>
      <c r="T70" s="2" t="s">
        <v>131</v>
      </c>
      <c r="U70" s="2">
        <v>3</v>
      </c>
      <c r="V70" s="2" t="s">
        <v>132</v>
      </c>
      <c r="W70" s="2">
        <v>0</v>
      </c>
      <c r="Y70" s="3">
        <v>0</v>
      </c>
      <c r="AA70" s="2">
        <v>10</v>
      </c>
      <c r="AB70" s="2">
        <v>0</v>
      </c>
      <c r="AC70" s="3">
        <v>730000</v>
      </c>
      <c r="AD70" s="3">
        <v>730000</v>
      </c>
    </row>
    <row r="71" spans="1:30" ht="53" customHeight="1" x14ac:dyDescent="0.2">
      <c r="A71" s="2">
        <v>6</v>
      </c>
      <c r="B71" s="2" t="s">
        <v>30</v>
      </c>
      <c r="C71" s="2">
        <v>2021</v>
      </c>
      <c r="D71" s="2">
        <v>1</v>
      </c>
      <c r="E71" s="2">
        <v>222</v>
      </c>
      <c r="F71" s="2" t="s">
        <v>118</v>
      </c>
      <c r="G71" s="2">
        <v>93</v>
      </c>
      <c r="H71" s="2" t="s">
        <v>32</v>
      </c>
      <c r="I71" s="2">
        <v>1</v>
      </c>
      <c r="J71" s="2" t="s">
        <v>119</v>
      </c>
      <c r="K71" s="2" t="s">
        <v>34</v>
      </c>
      <c r="L71" s="2">
        <v>1</v>
      </c>
      <c r="M71" s="2" t="s">
        <v>35</v>
      </c>
      <c r="N71" s="2">
        <v>21</v>
      </c>
      <c r="O71" s="2" t="s">
        <v>36</v>
      </c>
      <c r="P71" s="2">
        <v>7585</v>
      </c>
      <c r="Q71" s="2" t="s">
        <v>133</v>
      </c>
      <c r="R71" s="2">
        <v>1</v>
      </c>
      <c r="S71" s="2" t="s">
        <v>38</v>
      </c>
      <c r="T71" s="2" t="s">
        <v>134</v>
      </c>
      <c r="U71" s="2">
        <v>1</v>
      </c>
      <c r="V71" s="2" t="s">
        <v>135</v>
      </c>
      <c r="W71" s="2">
        <v>0</v>
      </c>
      <c r="Y71" s="3">
        <v>0</v>
      </c>
      <c r="AA71" s="2">
        <v>1</v>
      </c>
      <c r="AB71" s="2">
        <v>1</v>
      </c>
      <c r="AC71" s="3">
        <v>1545786</v>
      </c>
      <c r="AD71" s="3">
        <v>969673</v>
      </c>
    </row>
    <row r="72" spans="1:30" ht="53" customHeight="1" x14ac:dyDescent="0.2">
      <c r="A72" s="2">
        <v>6</v>
      </c>
      <c r="B72" s="2" t="s">
        <v>30</v>
      </c>
      <c r="C72" s="2">
        <v>2021</v>
      </c>
      <c r="D72" s="2">
        <v>1</v>
      </c>
      <c r="E72" s="2">
        <v>222</v>
      </c>
      <c r="F72" s="2" t="s">
        <v>118</v>
      </c>
      <c r="G72" s="2">
        <v>93</v>
      </c>
      <c r="H72" s="2" t="s">
        <v>32</v>
      </c>
      <c r="I72" s="2">
        <v>1</v>
      </c>
      <c r="J72" s="2" t="s">
        <v>119</v>
      </c>
      <c r="K72" s="2" t="s">
        <v>34</v>
      </c>
      <c r="L72" s="2">
        <v>1</v>
      </c>
      <c r="M72" s="2" t="s">
        <v>35</v>
      </c>
      <c r="N72" s="2">
        <v>21</v>
      </c>
      <c r="O72" s="2" t="s">
        <v>36</v>
      </c>
      <c r="P72" s="2">
        <v>7585</v>
      </c>
      <c r="Q72" s="2" t="s">
        <v>133</v>
      </c>
      <c r="R72" s="2">
        <v>1</v>
      </c>
      <c r="S72" s="2" t="s">
        <v>38</v>
      </c>
      <c r="T72" s="2" t="s">
        <v>134</v>
      </c>
      <c r="U72" s="2">
        <v>3</v>
      </c>
      <c r="V72" s="2" t="s">
        <v>136</v>
      </c>
      <c r="W72" s="2">
        <v>0</v>
      </c>
      <c r="Y72" s="3">
        <v>0</v>
      </c>
      <c r="AA72" s="2">
        <v>4</v>
      </c>
      <c r="AB72" s="2">
        <v>4</v>
      </c>
      <c r="AC72" s="3">
        <v>4157628</v>
      </c>
      <c r="AD72" s="3">
        <v>3844147</v>
      </c>
    </row>
    <row r="73" spans="1:30" ht="53" customHeight="1" x14ac:dyDescent="0.2">
      <c r="A73" s="2">
        <v>6</v>
      </c>
      <c r="B73" s="2" t="s">
        <v>30</v>
      </c>
      <c r="C73" s="2">
        <v>2021</v>
      </c>
      <c r="D73" s="2">
        <v>1</v>
      </c>
      <c r="E73" s="2">
        <v>222</v>
      </c>
      <c r="F73" s="2" t="s">
        <v>118</v>
      </c>
      <c r="G73" s="2">
        <v>93</v>
      </c>
      <c r="H73" s="2" t="s">
        <v>32</v>
      </c>
      <c r="I73" s="2">
        <v>1</v>
      </c>
      <c r="J73" s="2" t="s">
        <v>119</v>
      </c>
      <c r="K73" s="2" t="s">
        <v>34</v>
      </c>
      <c r="L73" s="2">
        <v>1</v>
      </c>
      <c r="M73" s="2" t="s">
        <v>35</v>
      </c>
      <c r="N73" s="2">
        <v>21</v>
      </c>
      <c r="O73" s="2" t="s">
        <v>36</v>
      </c>
      <c r="P73" s="2">
        <v>7585</v>
      </c>
      <c r="Q73" s="2" t="s">
        <v>133</v>
      </c>
      <c r="R73" s="2">
        <v>1</v>
      </c>
      <c r="S73" s="2" t="s">
        <v>38</v>
      </c>
      <c r="T73" s="2" t="s">
        <v>134</v>
      </c>
      <c r="U73" s="2">
        <v>4</v>
      </c>
      <c r="V73" s="2" t="s">
        <v>137</v>
      </c>
      <c r="W73" s="2">
        <v>0</v>
      </c>
      <c r="Y73" s="3">
        <v>0</v>
      </c>
      <c r="AA73" s="2">
        <v>2</v>
      </c>
      <c r="AB73" s="2">
        <v>2</v>
      </c>
      <c r="AC73" s="3">
        <v>3868152</v>
      </c>
      <c r="AD73" s="3">
        <v>3558987</v>
      </c>
    </row>
    <row r="74" spans="1:30" ht="53" customHeight="1" x14ac:dyDescent="0.2">
      <c r="A74" s="2">
        <v>6</v>
      </c>
      <c r="B74" s="2" t="s">
        <v>30</v>
      </c>
      <c r="C74" s="2">
        <v>2021</v>
      </c>
      <c r="D74" s="2">
        <v>1</v>
      </c>
      <c r="E74" s="2">
        <v>222</v>
      </c>
      <c r="F74" s="2" t="s">
        <v>118</v>
      </c>
      <c r="G74" s="2">
        <v>93</v>
      </c>
      <c r="H74" s="2" t="s">
        <v>32</v>
      </c>
      <c r="I74" s="2">
        <v>1</v>
      </c>
      <c r="J74" s="2" t="s">
        <v>119</v>
      </c>
      <c r="K74" s="2" t="s">
        <v>34</v>
      </c>
      <c r="L74" s="2">
        <v>1</v>
      </c>
      <c r="M74" s="2" t="s">
        <v>35</v>
      </c>
      <c r="N74" s="2">
        <v>21</v>
      </c>
      <c r="O74" s="2" t="s">
        <v>36</v>
      </c>
      <c r="P74" s="2">
        <v>7585</v>
      </c>
      <c r="Q74" s="2" t="s">
        <v>133</v>
      </c>
      <c r="R74" s="2">
        <v>1</v>
      </c>
      <c r="S74" s="2" t="s">
        <v>38</v>
      </c>
      <c r="T74" s="2" t="s">
        <v>134</v>
      </c>
      <c r="U74" s="2">
        <v>7</v>
      </c>
      <c r="V74" s="2" t="s">
        <v>138</v>
      </c>
      <c r="W74" s="2">
        <v>0</v>
      </c>
      <c r="Y74" s="3">
        <v>0</v>
      </c>
      <c r="AA74" s="2">
        <v>2</v>
      </c>
      <c r="AB74" s="2">
        <v>2</v>
      </c>
      <c r="AC74" s="3">
        <v>1904193</v>
      </c>
      <c r="AD74" s="3">
        <v>1217440</v>
      </c>
    </row>
    <row r="75" spans="1:30" ht="53" customHeight="1" x14ac:dyDescent="0.2">
      <c r="A75" s="2">
        <v>6</v>
      </c>
      <c r="B75" s="2" t="s">
        <v>30</v>
      </c>
      <c r="C75" s="2">
        <v>2021</v>
      </c>
      <c r="D75" s="2">
        <v>1</v>
      </c>
      <c r="E75" s="2">
        <v>222</v>
      </c>
      <c r="F75" s="2" t="s">
        <v>118</v>
      </c>
      <c r="G75" s="2">
        <v>93</v>
      </c>
      <c r="H75" s="2" t="s">
        <v>32</v>
      </c>
      <c r="I75" s="2">
        <v>1</v>
      </c>
      <c r="J75" s="2" t="s">
        <v>119</v>
      </c>
      <c r="K75" s="2" t="s">
        <v>34</v>
      </c>
      <c r="L75" s="2">
        <v>1</v>
      </c>
      <c r="M75" s="2" t="s">
        <v>35</v>
      </c>
      <c r="N75" s="2">
        <v>21</v>
      </c>
      <c r="O75" s="2" t="s">
        <v>36</v>
      </c>
      <c r="P75" s="2">
        <v>7585</v>
      </c>
      <c r="Q75" s="2" t="s">
        <v>133</v>
      </c>
      <c r="R75" s="2">
        <v>1</v>
      </c>
      <c r="S75" s="2" t="s">
        <v>38</v>
      </c>
      <c r="T75" s="2" t="s">
        <v>134</v>
      </c>
      <c r="U75" s="2">
        <v>8</v>
      </c>
      <c r="V75" s="2" t="s">
        <v>139</v>
      </c>
      <c r="W75" s="2">
        <v>0</v>
      </c>
      <c r="Y75" s="3">
        <v>0</v>
      </c>
      <c r="AA75" s="2">
        <v>5</v>
      </c>
      <c r="AB75" s="2">
        <v>5</v>
      </c>
      <c r="AC75" s="3">
        <v>3801938</v>
      </c>
      <c r="AD75" s="3">
        <v>3429750</v>
      </c>
    </row>
    <row r="76" spans="1:30" ht="53" customHeight="1" x14ac:dyDescent="0.2">
      <c r="A76" s="2">
        <v>6</v>
      </c>
      <c r="B76" s="2" t="s">
        <v>30</v>
      </c>
      <c r="C76" s="2">
        <v>2021</v>
      </c>
      <c r="D76" s="2">
        <v>1</v>
      </c>
      <c r="E76" s="2">
        <v>222</v>
      </c>
      <c r="F76" s="2" t="s">
        <v>118</v>
      </c>
      <c r="G76" s="2">
        <v>93</v>
      </c>
      <c r="H76" s="2" t="s">
        <v>32</v>
      </c>
      <c r="I76" s="2">
        <v>1</v>
      </c>
      <c r="J76" s="2" t="s">
        <v>119</v>
      </c>
      <c r="K76" s="2" t="s">
        <v>34</v>
      </c>
      <c r="L76" s="2">
        <v>1</v>
      </c>
      <c r="M76" s="2" t="s">
        <v>35</v>
      </c>
      <c r="N76" s="2">
        <v>21</v>
      </c>
      <c r="O76" s="2" t="s">
        <v>36</v>
      </c>
      <c r="P76" s="2">
        <v>7585</v>
      </c>
      <c r="Q76" s="2" t="s">
        <v>133</v>
      </c>
      <c r="R76" s="2">
        <v>1</v>
      </c>
      <c r="S76" s="2" t="s">
        <v>38</v>
      </c>
      <c r="T76" s="2" t="s">
        <v>134</v>
      </c>
      <c r="U76" s="2">
        <v>9</v>
      </c>
      <c r="V76" s="2" t="s">
        <v>140</v>
      </c>
      <c r="W76" s="2">
        <v>0</v>
      </c>
      <c r="Y76" s="3">
        <v>0</v>
      </c>
      <c r="AA76" s="2">
        <v>4</v>
      </c>
      <c r="AB76" s="2">
        <v>4</v>
      </c>
      <c r="AC76" s="3">
        <v>63443963</v>
      </c>
      <c r="AD76" s="3">
        <v>50196258</v>
      </c>
    </row>
    <row r="77" spans="1:30" ht="53" customHeight="1" x14ac:dyDescent="0.2">
      <c r="A77" s="2">
        <v>6</v>
      </c>
      <c r="B77" s="2" t="s">
        <v>30</v>
      </c>
      <c r="C77" s="2">
        <v>2021</v>
      </c>
      <c r="D77" s="2">
        <v>1</v>
      </c>
      <c r="E77" s="2">
        <v>222</v>
      </c>
      <c r="F77" s="2" t="s">
        <v>118</v>
      </c>
      <c r="G77" s="2">
        <v>93</v>
      </c>
      <c r="H77" s="2" t="s">
        <v>32</v>
      </c>
      <c r="I77" s="2">
        <v>1</v>
      </c>
      <c r="J77" s="2" t="s">
        <v>119</v>
      </c>
      <c r="K77" s="2" t="s">
        <v>34</v>
      </c>
      <c r="L77" s="2">
        <v>1</v>
      </c>
      <c r="M77" s="2" t="s">
        <v>35</v>
      </c>
      <c r="N77" s="2">
        <v>21</v>
      </c>
      <c r="O77" s="2" t="s">
        <v>36</v>
      </c>
      <c r="P77" s="2">
        <v>7614</v>
      </c>
      <c r="Q77" s="2" t="s">
        <v>141</v>
      </c>
      <c r="R77" s="2">
        <v>1</v>
      </c>
      <c r="S77" s="2" t="s">
        <v>38</v>
      </c>
      <c r="T77" s="2" t="s">
        <v>142</v>
      </c>
      <c r="U77" s="2">
        <v>1</v>
      </c>
      <c r="V77" s="2" t="s">
        <v>143</v>
      </c>
      <c r="W77" s="2">
        <v>0</v>
      </c>
      <c r="Y77" s="3">
        <v>0</v>
      </c>
      <c r="AA77" s="2">
        <v>5</v>
      </c>
      <c r="AB77" s="2">
        <v>8</v>
      </c>
      <c r="AC77" s="3">
        <v>4500000</v>
      </c>
      <c r="AD77" s="3">
        <v>4500000</v>
      </c>
    </row>
    <row r="78" spans="1:30" ht="53" customHeight="1" x14ac:dyDescent="0.2">
      <c r="A78" s="2">
        <v>6</v>
      </c>
      <c r="B78" s="2" t="s">
        <v>30</v>
      </c>
      <c r="C78" s="2">
        <v>2021</v>
      </c>
      <c r="D78" s="2">
        <v>1</v>
      </c>
      <c r="E78" s="2">
        <v>222</v>
      </c>
      <c r="F78" s="2" t="s">
        <v>118</v>
      </c>
      <c r="G78" s="2">
        <v>93</v>
      </c>
      <c r="H78" s="2" t="s">
        <v>32</v>
      </c>
      <c r="I78" s="2">
        <v>1</v>
      </c>
      <c r="J78" s="2" t="s">
        <v>119</v>
      </c>
      <c r="K78" s="2" t="s">
        <v>34</v>
      </c>
      <c r="L78" s="2">
        <v>1</v>
      </c>
      <c r="M78" s="2" t="s">
        <v>35</v>
      </c>
      <c r="N78" s="2">
        <v>21</v>
      </c>
      <c r="O78" s="2" t="s">
        <v>36</v>
      </c>
      <c r="P78" s="2">
        <v>7625</v>
      </c>
      <c r="Q78" s="2" t="s">
        <v>144</v>
      </c>
      <c r="R78" s="2">
        <v>1</v>
      </c>
      <c r="S78" s="2" t="s">
        <v>38</v>
      </c>
      <c r="T78" s="2" t="s">
        <v>145</v>
      </c>
      <c r="U78" s="2">
        <v>1</v>
      </c>
      <c r="V78" s="2" t="s">
        <v>146</v>
      </c>
      <c r="W78" s="2">
        <v>0</v>
      </c>
      <c r="Y78" s="3">
        <v>0</v>
      </c>
      <c r="AA78" s="2">
        <v>7</v>
      </c>
      <c r="AB78" s="2">
        <v>6</v>
      </c>
      <c r="AC78" s="3">
        <v>16868250</v>
      </c>
      <c r="AD78" s="3">
        <v>14458500</v>
      </c>
    </row>
    <row r="79" spans="1:30" ht="53" customHeight="1" x14ac:dyDescent="0.2">
      <c r="A79" s="2">
        <v>6</v>
      </c>
      <c r="B79" s="2" t="s">
        <v>30</v>
      </c>
      <c r="C79" s="2">
        <v>2021</v>
      </c>
      <c r="D79" s="2">
        <v>1</v>
      </c>
      <c r="E79" s="2">
        <v>222</v>
      </c>
      <c r="F79" s="2" t="s">
        <v>118</v>
      </c>
      <c r="G79" s="2">
        <v>93</v>
      </c>
      <c r="H79" s="2" t="s">
        <v>32</v>
      </c>
      <c r="I79" s="2">
        <v>2</v>
      </c>
      <c r="J79" s="2" t="s">
        <v>147</v>
      </c>
      <c r="K79" s="2" t="s">
        <v>34</v>
      </c>
      <c r="L79" s="2">
        <v>1</v>
      </c>
      <c r="M79" s="2" t="s">
        <v>35</v>
      </c>
      <c r="N79" s="2">
        <v>12</v>
      </c>
      <c r="O79" s="2" t="s">
        <v>120</v>
      </c>
      <c r="P79" s="2">
        <v>7617</v>
      </c>
      <c r="Q79" s="2" t="s">
        <v>121</v>
      </c>
      <c r="R79" s="2">
        <v>1</v>
      </c>
      <c r="S79" s="2" t="s">
        <v>38</v>
      </c>
      <c r="T79" s="2" t="s">
        <v>122</v>
      </c>
      <c r="U79" s="2">
        <v>1</v>
      </c>
      <c r="V79" s="2" t="s">
        <v>123</v>
      </c>
      <c r="W79" s="2">
        <v>0</v>
      </c>
      <c r="Y79" s="3">
        <v>0</v>
      </c>
      <c r="AA79" s="2">
        <v>649</v>
      </c>
      <c r="AB79" s="2">
        <v>753</v>
      </c>
      <c r="AC79" s="3">
        <v>71849870</v>
      </c>
      <c r="AD79" s="3">
        <v>99493615</v>
      </c>
    </row>
    <row r="80" spans="1:30" ht="53" customHeight="1" x14ac:dyDescent="0.2">
      <c r="A80" s="2">
        <v>6</v>
      </c>
      <c r="B80" s="2" t="s">
        <v>30</v>
      </c>
      <c r="C80" s="2">
        <v>2021</v>
      </c>
      <c r="D80" s="2">
        <v>1</v>
      </c>
      <c r="E80" s="2">
        <v>222</v>
      </c>
      <c r="F80" s="2" t="s">
        <v>118</v>
      </c>
      <c r="G80" s="2">
        <v>93</v>
      </c>
      <c r="H80" s="2" t="s">
        <v>32</v>
      </c>
      <c r="I80" s="2">
        <v>2</v>
      </c>
      <c r="J80" s="2" t="s">
        <v>147</v>
      </c>
      <c r="K80" s="2" t="s">
        <v>34</v>
      </c>
      <c r="L80" s="2">
        <v>1</v>
      </c>
      <c r="M80" s="2" t="s">
        <v>35</v>
      </c>
      <c r="N80" s="2">
        <v>12</v>
      </c>
      <c r="O80" s="2" t="s">
        <v>120</v>
      </c>
      <c r="P80" s="2">
        <v>7617</v>
      </c>
      <c r="Q80" s="2" t="s">
        <v>121</v>
      </c>
      <c r="R80" s="2">
        <v>1</v>
      </c>
      <c r="S80" s="2" t="s">
        <v>38</v>
      </c>
      <c r="T80" s="2" t="s">
        <v>122</v>
      </c>
      <c r="U80" s="2">
        <v>3</v>
      </c>
      <c r="V80" s="2" t="s">
        <v>124</v>
      </c>
      <c r="W80" s="2">
        <v>0</v>
      </c>
      <c r="Y80" s="3">
        <v>0</v>
      </c>
      <c r="AA80" s="2">
        <v>603</v>
      </c>
      <c r="AB80" s="2">
        <v>37</v>
      </c>
      <c r="AC80" s="3">
        <v>14891985</v>
      </c>
      <c r="AD80" s="3">
        <v>1399619</v>
      </c>
    </row>
    <row r="81" spans="1:30" ht="53" customHeight="1" x14ac:dyDescent="0.2">
      <c r="A81" s="2">
        <v>6</v>
      </c>
      <c r="B81" s="2" t="s">
        <v>30</v>
      </c>
      <c r="C81" s="2">
        <v>2021</v>
      </c>
      <c r="D81" s="2">
        <v>1</v>
      </c>
      <c r="E81" s="2">
        <v>222</v>
      </c>
      <c r="F81" s="2" t="s">
        <v>118</v>
      </c>
      <c r="G81" s="2">
        <v>93</v>
      </c>
      <c r="H81" s="2" t="s">
        <v>32</v>
      </c>
      <c r="I81" s="2">
        <v>2</v>
      </c>
      <c r="J81" s="2" t="s">
        <v>147</v>
      </c>
      <c r="K81" s="2" t="s">
        <v>34</v>
      </c>
      <c r="L81" s="2">
        <v>1</v>
      </c>
      <c r="M81" s="2" t="s">
        <v>35</v>
      </c>
      <c r="N81" s="2">
        <v>14</v>
      </c>
      <c r="O81" s="2" t="s">
        <v>125</v>
      </c>
      <c r="P81" s="2">
        <v>7619</v>
      </c>
      <c r="Q81" s="2" t="s">
        <v>126</v>
      </c>
      <c r="R81" s="2">
        <v>1</v>
      </c>
      <c r="S81" s="2" t="s">
        <v>38</v>
      </c>
      <c r="T81" s="2" t="s">
        <v>127</v>
      </c>
      <c r="U81" s="2">
        <v>1</v>
      </c>
      <c r="V81" s="2" t="s">
        <v>128</v>
      </c>
      <c r="W81" s="2">
        <v>0</v>
      </c>
      <c r="Y81" s="3">
        <v>0</v>
      </c>
      <c r="AA81" s="2">
        <v>197</v>
      </c>
      <c r="AB81" s="2">
        <v>175</v>
      </c>
      <c r="AC81" s="3">
        <v>74622905</v>
      </c>
      <c r="AD81" s="3">
        <v>70445862</v>
      </c>
    </row>
    <row r="82" spans="1:30" ht="53" customHeight="1" x14ac:dyDescent="0.2">
      <c r="A82" s="2">
        <v>6</v>
      </c>
      <c r="B82" s="2" t="s">
        <v>30</v>
      </c>
      <c r="C82" s="2">
        <v>2021</v>
      </c>
      <c r="D82" s="2">
        <v>1</v>
      </c>
      <c r="E82" s="2">
        <v>222</v>
      </c>
      <c r="F82" s="2" t="s">
        <v>118</v>
      </c>
      <c r="G82" s="2">
        <v>93</v>
      </c>
      <c r="H82" s="2" t="s">
        <v>32</v>
      </c>
      <c r="I82" s="2">
        <v>2</v>
      </c>
      <c r="J82" s="2" t="s">
        <v>147</v>
      </c>
      <c r="K82" s="2" t="s">
        <v>34</v>
      </c>
      <c r="L82" s="2">
        <v>1</v>
      </c>
      <c r="M82" s="2" t="s">
        <v>35</v>
      </c>
      <c r="N82" s="2">
        <v>15</v>
      </c>
      <c r="O82" s="2" t="s">
        <v>129</v>
      </c>
      <c r="P82" s="2">
        <v>7594</v>
      </c>
      <c r="Q82" s="2" t="s">
        <v>130</v>
      </c>
      <c r="R82" s="2">
        <v>1</v>
      </c>
      <c r="S82" s="2" t="s">
        <v>38</v>
      </c>
      <c r="T82" s="2" t="s">
        <v>131</v>
      </c>
      <c r="U82" s="2">
        <v>3</v>
      </c>
      <c r="V82" s="2" t="s">
        <v>132</v>
      </c>
      <c r="W82" s="2">
        <v>0</v>
      </c>
      <c r="Y82" s="3">
        <v>0</v>
      </c>
      <c r="AA82" s="2">
        <v>5</v>
      </c>
      <c r="AB82" s="2">
        <v>14</v>
      </c>
      <c r="AC82" s="3">
        <v>1150000</v>
      </c>
      <c r="AD82" s="3">
        <v>1150000</v>
      </c>
    </row>
    <row r="83" spans="1:30" ht="53" customHeight="1" x14ac:dyDescent="0.2">
      <c r="A83" s="2">
        <v>6</v>
      </c>
      <c r="B83" s="2" t="s">
        <v>30</v>
      </c>
      <c r="C83" s="2">
        <v>2021</v>
      </c>
      <c r="D83" s="2">
        <v>1</v>
      </c>
      <c r="E83" s="2">
        <v>222</v>
      </c>
      <c r="F83" s="2" t="s">
        <v>118</v>
      </c>
      <c r="G83" s="2">
        <v>93</v>
      </c>
      <c r="H83" s="2" t="s">
        <v>32</v>
      </c>
      <c r="I83" s="2">
        <v>2</v>
      </c>
      <c r="J83" s="2" t="s">
        <v>147</v>
      </c>
      <c r="K83" s="2" t="s">
        <v>34</v>
      </c>
      <c r="L83" s="2">
        <v>1</v>
      </c>
      <c r="M83" s="2" t="s">
        <v>35</v>
      </c>
      <c r="N83" s="2">
        <v>21</v>
      </c>
      <c r="O83" s="2" t="s">
        <v>36</v>
      </c>
      <c r="P83" s="2">
        <v>7585</v>
      </c>
      <c r="Q83" s="2" t="s">
        <v>133</v>
      </c>
      <c r="R83" s="2">
        <v>1</v>
      </c>
      <c r="S83" s="2" t="s">
        <v>38</v>
      </c>
      <c r="T83" s="2" t="s">
        <v>148</v>
      </c>
      <c r="U83" s="2">
        <v>1</v>
      </c>
      <c r="V83" s="2" t="s">
        <v>135</v>
      </c>
      <c r="W83" s="2">
        <v>0</v>
      </c>
      <c r="Y83" s="3">
        <v>0</v>
      </c>
      <c r="AA83" s="2">
        <v>2</v>
      </c>
      <c r="AB83" s="2">
        <v>2</v>
      </c>
      <c r="AC83" s="3">
        <v>3091571</v>
      </c>
      <c r="AD83" s="3">
        <v>1939347</v>
      </c>
    </row>
    <row r="84" spans="1:30" ht="53" customHeight="1" x14ac:dyDescent="0.2">
      <c r="A84" s="2">
        <v>6</v>
      </c>
      <c r="B84" s="2" t="s">
        <v>30</v>
      </c>
      <c r="C84" s="2">
        <v>2021</v>
      </c>
      <c r="D84" s="2">
        <v>1</v>
      </c>
      <c r="E84" s="2">
        <v>222</v>
      </c>
      <c r="F84" s="2" t="s">
        <v>118</v>
      </c>
      <c r="G84" s="2">
        <v>93</v>
      </c>
      <c r="H84" s="2" t="s">
        <v>32</v>
      </c>
      <c r="I84" s="2">
        <v>2</v>
      </c>
      <c r="J84" s="2" t="s">
        <v>147</v>
      </c>
      <c r="K84" s="2" t="s">
        <v>34</v>
      </c>
      <c r="L84" s="2">
        <v>1</v>
      </c>
      <c r="M84" s="2" t="s">
        <v>35</v>
      </c>
      <c r="N84" s="2">
        <v>21</v>
      </c>
      <c r="O84" s="2" t="s">
        <v>36</v>
      </c>
      <c r="P84" s="2">
        <v>7585</v>
      </c>
      <c r="Q84" s="2" t="s">
        <v>133</v>
      </c>
      <c r="R84" s="2">
        <v>1</v>
      </c>
      <c r="S84" s="2" t="s">
        <v>38</v>
      </c>
      <c r="T84" s="2" t="s">
        <v>148</v>
      </c>
      <c r="U84" s="2">
        <v>3</v>
      </c>
      <c r="V84" s="2" t="s">
        <v>136</v>
      </c>
      <c r="W84" s="2">
        <v>0</v>
      </c>
      <c r="Y84" s="3">
        <v>0</v>
      </c>
      <c r="AA84" s="2">
        <v>3</v>
      </c>
      <c r="AB84" s="2">
        <v>3</v>
      </c>
      <c r="AC84" s="3">
        <v>3118221</v>
      </c>
      <c r="AD84" s="3">
        <v>2883110</v>
      </c>
    </row>
    <row r="85" spans="1:30" ht="53" customHeight="1" x14ac:dyDescent="0.2">
      <c r="A85" s="2">
        <v>6</v>
      </c>
      <c r="B85" s="2" t="s">
        <v>30</v>
      </c>
      <c r="C85" s="2">
        <v>2021</v>
      </c>
      <c r="D85" s="2">
        <v>1</v>
      </c>
      <c r="E85" s="2">
        <v>222</v>
      </c>
      <c r="F85" s="2" t="s">
        <v>118</v>
      </c>
      <c r="G85" s="2">
        <v>93</v>
      </c>
      <c r="H85" s="2" t="s">
        <v>32</v>
      </c>
      <c r="I85" s="2">
        <v>2</v>
      </c>
      <c r="J85" s="2" t="s">
        <v>147</v>
      </c>
      <c r="K85" s="2" t="s">
        <v>34</v>
      </c>
      <c r="L85" s="2">
        <v>1</v>
      </c>
      <c r="M85" s="2" t="s">
        <v>35</v>
      </c>
      <c r="N85" s="2">
        <v>21</v>
      </c>
      <c r="O85" s="2" t="s">
        <v>36</v>
      </c>
      <c r="P85" s="2">
        <v>7585</v>
      </c>
      <c r="Q85" s="2" t="s">
        <v>133</v>
      </c>
      <c r="R85" s="2">
        <v>1</v>
      </c>
      <c r="S85" s="2" t="s">
        <v>38</v>
      </c>
      <c r="T85" s="2" t="s">
        <v>148</v>
      </c>
      <c r="U85" s="2">
        <v>4</v>
      </c>
      <c r="V85" s="2" t="s">
        <v>137</v>
      </c>
      <c r="W85" s="2">
        <v>0</v>
      </c>
      <c r="Y85" s="3">
        <v>0</v>
      </c>
      <c r="AA85" s="2">
        <v>55</v>
      </c>
      <c r="AB85" s="2">
        <v>55</v>
      </c>
      <c r="AC85" s="3">
        <v>106374174</v>
      </c>
      <c r="AD85" s="3">
        <v>97872148</v>
      </c>
    </row>
    <row r="86" spans="1:30" ht="53" customHeight="1" x14ac:dyDescent="0.2">
      <c r="A86" s="2">
        <v>6</v>
      </c>
      <c r="B86" s="2" t="s">
        <v>30</v>
      </c>
      <c r="C86" s="2">
        <v>2021</v>
      </c>
      <c r="D86" s="2">
        <v>1</v>
      </c>
      <c r="E86" s="2">
        <v>222</v>
      </c>
      <c r="F86" s="2" t="s">
        <v>118</v>
      </c>
      <c r="G86" s="2">
        <v>93</v>
      </c>
      <c r="H86" s="2" t="s">
        <v>32</v>
      </c>
      <c r="I86" s="2">
        <v>2</v>
      </c>
      <c r="J86" s="2" t="s">
        <v>147</v>
      </c>
      <c r="K86" s="2" t="s">
        <v>34</v>
      </c>
      <c r="L86" s="2">
        <v>1</v>
      </c>
      <c r="M86" s="2" t="s">
        <v>35</v>
      </c>
      <c r="N86" s="2">
        <v>21</v>
      </c>
      <c r="O86" s="2" t="s">
        <v>36</v>
      </c>
      <c r="P86" s="2">
        <v>7585</v>
      </c>
      <c r="Q86" s="2" t="s">
        <v>133</v>
      </c>
      <c r="R86" s="2">
        <v>1</v>
      </c>
      <c r="S86" s="2" t="s">
        <v>38</v>
      </c>
      <c r="T86" s="2" t="s">
        <v>148</v>
      </c>
      <c r="U86" s="2">
        <v>5</v>
      </c>
      <c r="V86" s="2" t="s">
        <v>149</v>
      </c>
      <c r="W86" s="2">
        <v>0</v>
      </c>
      <c r="Y86" s="3">
        <v>0</v>
      </c>
      <c r="AA86" s="2">
        <v>5</v>
      </c>
      <c r="AB86" s="2">
        <v>5</v>
      </c>
      <c r="AC86" s="3">
        <v>25073649</v>
      </c>
      <c r="AD86" s="3">
        <v>18606777</v>
      </c>
    </row>
    <row r="87" spans="1:30" ht="53" customHeight="1" x14ac:dyDescent="0.2">
      <c r="A87" s="2">
        <v>6</v>
      </c>
      <c r="B87" s="2" t="s">
        <v>30</v>
      </c>
      <c r="C87" s="2">
        <v>2021</v>
      </c>
      <c r="D87" s="2">
        <v>1</v>
      </c>
      <c r="E87" s="2">
        <v>222</v>
      </c>
      <c r="F87" s="2" t="s">
        <v>118</v>
      </c>
      <c r="G87" s="2">
        <v>93</v>
      </c>
      <c r="H87" s="2" t="s">
        <v>32</v>
      </c>
      <c r="I87" s="2">
        <v>2</v>
      </c>
      <c r="J87" s="2" t="s">
        <v>147</v>
      </c>
      <c r="K87" s="2" t="s">
        <v>34</v>
      </c>
      <c r="L87" s="2">
        <v>1</v>
      </c>
      <c r="M87" s="2" t="s">
        <v>35</v>
      </c>
      <c r="N87" s="2">
        <v>21</v>
      </c>
      <c r="O87" s="2" t="s">
        <v>36</v>
      </c>
      <c r="P87" s="2">
        <v>7585</v>
      </c>
      <c r="Q87" s="2" t="s">
        <v>133</v>
      </c>
      <c r="R87" s="2">
        <v>1</v>
      </c>
      <c r="S87" s="2" t="s">
        <v>38</v>
      </c>
      <c r="T87" s="2" t="s">
        <v>148</v>
      </c>
      <c r="U87" s="2">
        <v>6</v>
      </c>
      <c r="V87" s="2" t="s">
        <v>150</v>
      </c>
      <c r="W87" s="2">
        <v>0</v>
      </c>
      <c r="Y87" s="3">
        <v>0</v>
      </c>
      <c r="AA87" s="2">
        <v>5</v>
      </c>
      <c r="AB87" s="2">
        <v>5</v>
      </c>
      <c r="AC87" s="3">
        <v>23731743</v>
      </c>
      <c r="AD87" s="3">
        <v>22669657</v>
      </c>
    </row>
    <row r="88" spans="1:30" ht="53" customHeight="1" x14ac:dyDescent="0.2">
      <c r="A88" s="2">
        <v>6</v>
      </c>
      <c r="B88" s="2" t="s">
        <v>30</v>
      </c>
      <c r="C88" s="2">
        <v>2021</v>
      </c>
      <c r="D88" s="2">
        <v>1</v>
      </c>
      <c r="E88" s="2">
        <v>222</v>
      </c>
      <c r="F88" s="2" t="s">
        <v>118</v>
      </c>
      <c r="G88" s="2">
        <v>93</v>
      </c>
      <c r="H88" s="2" t="s">
        <v>32</v>
      </c>
      <c r="I88" s="2">
        <v>2</v>
      </c>
      <c r="J88" s="2" t="s">
        <v>147</v>
      </c>
      <c r="K88" s="2" t="s">
        <v>34</v>
      </c>
      <c r="L88" s="2">
        <v>1</v>
      </c>
      <c r="M88" s="2" t="s">
        <v>35</v>
      </c>
      <c r="N88" s="2">
        <v>21</v>
      </c>
      <c r="O88" s="2" t="s">
        <v>36</v>
      </c>
      <c r="P88" s="2">
        <v>7585</v>
      </c>
      <c r="Q88" s="2" t="s">
        <v>133</v>
      </c>
      <c r="R88" s="2">
        <v>1</v>
      </c>
      <c r="S88" s="2" t="s">
        <v>38</v>
      </c>
      <c r="T88" s="2" t="s">
        <v>148</v>
      </c>
      <c r="U88" s="2">
        <v>7</v>
      </c>
      <c r="V88" s="2" t="s">
        <v>138</v>
      </c>
      <c r="W88" s="2">
        <v>0</v>
      </c>
      <c r="Y88" s="3">
        <v>0</v>
      </c>
      <c r="AA88" s="2">
        <v>67</v>
      </c>
      <c r="AB88" s="2">
        <v>67</v>
      </c>
      <c r="AC88" s="3">
        <v>63790472</v>
      </c>
      <c r="AD88" s="3">
        <v>40784236</v>
      </c>
    </row>
    <row r="89" spans="1:30" ht="53" customHeight="1" x14ac:dyDescent="0.2">
      <c r="A89" s="2">
        <v>6</v>
      </c>
      <c r="B89" s="2" t="s">
        <v>30</v>
      </c>
      <c r="C89" s="2">
        <v>2021</v>
      </c>
      <c r="D89" s="2">
        <v>1</v>
      </c>
      <c r="E89" s="2">
        <v>222</v>
      </c>
      <c r="F89" s="2" t="s">
        <v>118</v>
      </c>
      <c r="G89" s="2">
        <v>93</v>
      </c>
      <c r="H89" s="2" t="s">
        <v>32</v>
      </c>
      <c r="I89" s="2">
        <v>2</v>
      </c>
      <c r="J89" s="2" t="s">
        <v>147</v>
      </c>
      <c r="K89" s="2" t="s">
        <v>34</v>
      </c>
      <c r="L89" s="2">
        <v>1</v>
      </c>
      <c r="M89" s="2" t="s">
        <v>35</v>
      </c>
      <c r="N89" s="2">
        <v>21</v>
      </c>
      <c r="O89" s="2" t="s">
        <v>36</v>
      </c>
      <c r="P89" s="2">
        <v>7585</v>
      </c>
      <c r="Q89" s="2" t="s">
        <v>133</v>
      </c>
      <c r="R89" s="2">
        <v>1</v>
      </c>
      <c r="S89" s="2" t="s">
        <v>38</v>
      </c>
      <c r="T89" s="2" t="s">
        <v>148</v>
      </c>
      <c r="U89" s="2">
        <v>8</v>
      </c>
      <c r="V89" s="2" t="s">
        <v>139</v>
      </c>
      <c r="W89" s="2">
        <v>0</v>
      </c>
      <c r="Y89" s="3">
        <v>0</v>
      </c>
      <c r="AA89" s="2">
        <v>54</v>
      </c>
      <c r="AB89" s="2">
        <v>54</v>
      </c>
      <c r="AC89" s="3">
        <v>41060931</v>
      </c>
      <c r="AD89" s="3">
        <v>37041296</v>
      </c>
    </row>
    <row r="90" spans="1:30" ht="53" customHeight="1" x14ac:dyDescent="0.2">
      <c r="A90" s="2">
        <v>6</v>
      </c>
      <c r="B90" s="2" t="s">
        <v>30</v>
      </c>
      <c r="C90" s="2">
        <v>2021</v>
      </c>
      <c r="D90" s="2">
        <v>1</v>
      </c>
      <c r="E90" s="2">
        <v>222</v>
      </c>
      <c r="F90" s="2" t="s">
        <v>118</v>
      </c>
      <c r="G90" s="2">
        <v>93</v>
      </c>
      <c r="H90" s="2" t="s">
        <v>32</v>
      </c>
      <c r="I90" s="2">
        <v>2</v>
      </c>
      <c r="J90" s="2" t="s">
        <v>147</v>
      </c>
      <c r="K90" s="2" t="s">
        <v>34</v>
      </c>
      <c r="L90" s="2">
        <v>1</v>
      </c>
      <c r="M90" s="2" t="s">
        <v>35</v>
      </c>
      <c r="N90" s="2">
        <v>21</v>
      </c>
      <c r="O90" s="2" t="s">
        <v>36</v>
      </c>
      <c r="P90" s="2">
        <v>7585</v>
      </c>
      <c r="Q90" s="2" t="s">
        <v>133</v>
      </c>
      <c r="R90" s="2">
        <v>1</v>
      </c>
      <c r="S90" s="2" t="s">
        <v>38</v>
      </c>
      <c r="T90" s="2" t="s">
        <v>148</v>
      </c>
      <c r="U90" s="2">
        <v>9</v>
      </c>
      <c r="V90" s="2" t="s">
        <v>140</v>
      </c>
      <c r="W90" s="2">
        <v>0</v>
      </c>
      <c r="Y90" s="3">
        <v>0</v>
      </c>
      <c r="AA90" s="2">
        <v>6</v>
      </c>
      <c r="AB90" s="2">
        <v>6</v>
      </c>
      <c r="AC90" s="3">
        <v>95165944</v>
      </c>
      <c r="AD90" s="3">
        <v>75294387</v>
      </c>
    </row>
    <row r="91" spans="1:30" ht="53" customHeight="1" x14ac:dyDescent="0.2">
      <c r="A91" s="2">
        <v>6</v>
      </c>
      <c r="B91" s="2" t="s">
        <v>30</v>
      </c>
      <c r="C91" s="2">
        <v>2021</v>
      </c>
      <c r="D91" s="2">
        <v>1</v>
      </c>
      <c r="E91" s="2">
        <v>222</v>
      </c>
      <c r="F91" s="2" t="s">
        <v>118</v>
      </c>
      <c r="G91" s="2">
        <v>93</v>
      </c>
      <c r="H91" s="2" t="s">
        <v>32</v>
      </c>
      <c r="I91" s="2">
        <v>2</v>
      </c>
      <c r="J91" s="2" t="s">
        <v>147</v>
      </c>
      <c r="K91" s="2" t="s">
        <v>34</v>
      </c>
      <c r="L91" s="2">
        <v>1</v>
      </c>
      <c r="M91" s="2" t="s">
        <v>35</v>
      </c>
      <c r="N91" s="2">
        <v>21</v>
      </c>
      <c r="O91" s="2" t="s">
        <v>36</v>
      </c>
      <c r="P91" s="2">
        <v>7614</v>
      </c>
      <c r="Q91" s="2" t="s">
        <v>141</v>
      </c>
      <c r="R91" s="2">
        <v>1</v>
      </c>
      <c r="S91" s="2" t="s">
        <v>38</v>
      </c>
      <c r="T91" s="2" t="s">
        <v>142</v>
      </c>
      <c r="U91" s="2">
        <v>1</v>
      </c>
      <c r="V91" s="2" t="s">
        <v>143</v>
      </c>
      <c r="W91" s="2">
        <v>0</v>
      </c>
      <c r="Y91" s="3">
        <v>0</v>
      </c>
      <c r="AA91" s="2">
        <v>5</v>
      </c>
      <c r="AB91" s="2">
        <v>2</v>
      </c>
      <c r="AC91" s="3">
        <v>4500000</v>
      </c>
      <c r="AD91" s="3">
        <v>4500000</v>
      </c>
    </row>
    <row r="92" spans="1:30" ht="53" customHeight="1" x14ac:dyDescent="0.2">
      <c r="A92" s="2">
        <v>6</v>
      </c>
      <c r="B92" s="2" t="s">
        <v>30</v>
      </c>
      <c r="C92" s="2">
        <v>2021</v>
      </c>
      <c r="D92" s="2">
        <v>1</v>
      </c>
      <c r="E92" s="2">
        <v>222</v>
      </c>
      <c r="F92" s="2" t="s">
        <v>118</v>
      </c>
      <c r="G92" s="2">
        <v>93</v>
      </c>
      <c r="H92" s="2" t="s">
        <v>32</v>
      </c>
      <c r="I92" s="2">
        <v>2</v>
      </c>
      <c r="J92" s="2" t="s">
        <v>147</v>
      </c>
      <c r="K92" s="2" t="s">
        <v>34</v>
      </c>
      <c r="L92" s="2">
        <v>1</v>
      </c>
      <c r="M92" s="2" t="s">
        <v>35</v>
      </c>
      <c r="N92" s="2">
        <v>21</v>
      </c>
      <c r="O92" s="2" t="s">
        <v>36</v>
      </c>
      <c r="P92" s="2">
        <v>7625</v>
      </c>
      <c r="Q92" s="2" t="s">
        <v>144</v>
      </c>
      <c r="R92" s="2">
        <v>1</v>
      </c>
      <c r="S92" s="2" t="s">
        <v>38</v>
      </c>
      <c r="T92" s="2" t="s">
        <v>145</v>
      </c>
      <c r="U92" s="2">
        <v>1</v>
      </c>
      <c r="V92" s="2" t="s">
        <v>146</v>
      </c>
      <c r="W92" s="2">
        <v>0</v>
      </c>
      <c r="Y92" s="3">
        <v>0</v>
      </c>
      <c r="AA92" s="2">
        <v>4</v>
      </c>
      <c r="AB92" s="2">
        <v>4</v>
      </c>
      <c r="AC92" s="3">
        <v>9639000</v>
      </c>
      <c r="AD92" s="3">
        <v>9639000</v>
      </c>
    </row>
    <row r="93" spans="1:30" ht="53" customHeight="1" x14ac:dyDescent="0.2">
      <c r="A93" s="2">
        <v>6</v>
      </c>
      <c r="B93" s="2" t="s">
        <v>30</v>
      </c>
      <c r="C93" s="2">
        <v>2021</v>
      </c>
      <c r="D93" s="2">
        <v>1</v>
      </c>
      <c r="E93" s="2">
        <v>222</v>
      </c>
      <c r="F93" s="2" t="s">
        <v>118</v>
      </c>
      <c r="G93" s="2">
        <v>93</v>
      </c>
      <c r="H93" s="2" t="s">
        <v>32</v>
      </c>
      <c r="I93" s="2">
        <v>3</v>
      </c>
      <c r="J93" s="2" t="s">
        <v>33</v>
      </c>
      <c r="K93" s="2" t="s">
        <v>34</v>
      </c>
      <c r="L93" s="2">
        <v>1</v>
      </c>
      <c r="M93" s="2" t="s">
        <v>35</v>
      </c>
      <c r="N93" s="2">
        <v>12</v>
      </c>
      <c r="O93" s="2" t="s">
        <v>120</v>
      </c>
      <c r="P93" s="2">
        <v>7617</v>
      </c>
      <c r="Q93" s="2" t="s">
        <v>121</v>
      </c>
      <c r="R93" s="2">
        <v>1</v>
      </c>
      <c r="S93" s="2" t="s">
        <v>38</v>
      </c>
      <c r="T93" s="2" t="s">
        <v>122</v>
      </c>
      <c r="U93" s="2">
        <v>1</v>
      </c>
      <c r="V93" s="2" t="s">
        <v>123</v>
      </c>
      <c r="W93" s="2">
        <v>0</v>
      </c>
      <c r="Y93" s="3">
        <v>0</v>
      </c>
      <c r="AA93" s="2">
        <v>1903</v>
      </c>
      <c r="AB93" s="2">
        <v>2463</v>
      </c>
      <c r="AC93" s="3">
        <v>211100954</v>
      </c>
      <c r="AD93" s="3">
        <v>325435289</v>
      </c>
    </row>
    <row r="94" spans="1:30" ht="53" customHeight="1" x14ac:dyDescent="0.2">
      <c r="A94" s="2">
        <v>6</v>
      </c>
      <c r="B94" s="2" t="s">
        <v>30</v>
      </c>
      <c r="C94" s="2">
        <v>2021</v>
      </c>
      <c r="D94" s="2">
        <v>1</v>
      </c>
      <c r="E94" s="2">
        <v>222</v>
      </c>
      <c r="F94" s="2" t="s">
        <v>118</v>
      </c>
      <c r="G94" s="2">
        <v>93</v>
      </c>
      <c r="H94" s="2" t="s">
        <v>32</v>
      </c>
      <c r="I94" s="2">
        <v>3</v>
      </c>
      <c r="J94" s="2" t="s">
        <v>33</v>
      </c>
      <c r="K94" s="2" t="s">
        <v>34</v>
      </c>
      <c r="L94" s="2">
        <v>1</v>
      </c>
      <c r="M94" s="2" t="s">
        <v>35</v>
      </c>
      <c r="N94" s="2">
        <v>12</v>
      </c>
      <c r="O94" s="2" t="s">
        <v>120</v>
      </c>
      <c r="P94" s="2">
        <v>7617</v>
      </c>
      <c r="Q94" s="2" t="s">
        <v>121</v>
      </c>
      <c r="R94" s="2">
        <v>1</v>
      </c>
      <c r="S94" s="2" t="s">
        <v>38</v>
      </c>
      <c r="T94" s="2" t="s">
        <v>122</v>
      </c>
      <c r="U94" s="2">
        <v>3</v>
      </c>
      <c r="V94" s="2" t="s">
        <v>124</v>
      </c>
      <c r="W94" s="2">
        <v>0</v>
      </c>
      <c r="Y94" s="3">
        <v>0</v>
      </c>
      <c r="AA94" s="2">
        <v>727</v>
      </c>
      <c r="AB94" s="2">
        <v>329</v>
      </c>
      <c r="AC94" s="3">
        <v>17946751</v>
      </c>
      <c r="AD94" s="3">
        <v>12445257</v>
      </c>
    </row>
    <row r="95" spans="1:30" ht="53" customHeight="1" x14ac:dyDescent="0.2">
      <c r="A95" s="2">
        <v>6</v>
      </c>
      <c r="B95" s="2" t="s">
        <v>30</v>
      </c>
      <c r="C95" s="2">
        <v>2021</v>
      </c>
      <c r="D95" s="2">
        <v>1</v>
      </c>
      <c r="E95" s="2">
        <v>222</v>
      </c>
      <c r="F95" s="2" t="s">
        <v>118</v>
      </c>
      <c r="G95" s="2">
        <v>93</v>
      </c>
      <c r="H95" s="2" t="s">
        <v>32</v>
      </c>
      <c r="I95" s="2">
        <v>3</v>
      </c>
      <c r="J95" s="2" t="s">
        <v>33</v>
      </c>
      <c r="K95" s="2" t="s">
        <v>34</v>
      </c>
      <c r="L95" s="2">
        <v>1</v>
      </c>
      <c r="M95" s="2" t="s">
        <v>35</v>
      </c>
      <c r="N95" s="2">
        <v>12</v>
      </c>
      <c r="O95" s="2" t="s">
        <v>120</v>
      </c>
      <c r="P95" s="2">
        <v>7617</v>
      </c>
      <c r="Q95" s="2" t="s">
        <v>121</v>
      </c>
      <c r="R95" s="2">
        <v>1</v>
      </c>
      <c r="S95" s="2" t="s">
        <v>38</v>
      </c>
      <c r="T95" s="2" t="s">
        <v>122</v>
      </c>
      <c r="U95" s="2">
        <v>4</v>
      </c>
      <c r="V95" s="2" t="s">
        <v>151</v>
      </c>
      <c r="W95" s="2">
        <v>0</v>
      </c>
      <c r="Y95" s="3">
        <v>0</v>
      </c>
      <c r="AA95" s="2">
        <v>4</v>
      </c>
      <c r="AB95" s="2">
        <v>4</v>
      </c>
      <c r="AC95" s="3">
        <v>51280000</v>
      </c>
      <c r="AD95" s="3">
        <v>50673153</v>
      </c>
    </row>
    <row r="96" spans="1:30" ht="53" customHeight="1" x14ac:dyDescent="0.2">
      <c r="A96" s="2">
        <v>6</v>
      </c>
      <c r="B96" s="2" t="s">
        <v>30</v>
      </c>
      <c r="C96" s="2">
        <v>2021</v>
      </c>
      <c r="D96" s="2">
        <v>1</v>
      </c>
      <c r="E96" s="2">
        <v>222</v>
      </c>
      <c r="F96" s="2" t="s">
        <v>118</v>
      </c>
      <c r="G96" s="2">
        <v>93</v>
      </c>
      <c r="H96" s="2" t="s">
        <v>32</v>
      </c>
      <c r="I96" s="2">
        <v>3</v>
      </c>
      <c r="J96" s="2" t="s">
        <v>33</v>
      </c>
      <c r="K96" s="2" t="s">
        <v>34</v>
      </c>
      <c r="L96" s="2">
        <v>1</v>
      </c>
      <c r="M96" s="2" t="s">
        <v>35</v>
      </c>
      <c r="N96" s="2">
        <v>14</v>
      </c>
      <c r="O96" s="2" t="s">
        <v>125</v>
      </c>
      <c r="P96" s="2">
        <v>7619</v>
      </c>
      <c r="Q96" s="2" t="s">
        <v>126</v>
      </c>
      <c r="R96" s="2">
        <v>1</v>
      </c>
      <c r="S96" s="2" t="s">
        <v>38</v>
      </c>
      <c r="T96" s="2" t="s">
        <v>127</v>
      </c>
      <c r="U96" s="2">
        <v>1</v>
      </c>
      <c r="V96" s="2" t="s">
        <v>128</v>
      </c>
      <c r="W96" s="2">
        <v>0</v>
      </c>
      <c r="Y96" s="3">
        <v>0</v>
      </c>
      <c r="AA96" s="2">
        <v>369</v>
      </c>
      <c r="AB96" s="2">
        <v>328</v>
      </c>
      <c r="AC96" s="3">
        <v>139864645</v>
      </c>
      <c r="AD96" s="3">
        <v>132035674</v>
      </c>
    </row>
    <row r="97" spans="1:30" ht="53" customHeight="1" x14ac:dyDescent="0.2">
      <c r="A97" s="2">
        <v>6</v>
      </c>
      <c r="B97" s="2" t="s">
        <v>30</v>
      </c>
      <c r="C97" s="2">
        <v>2021</v>
      </c>
      <c r="D97" s="2">
        <v>1</v>
      </c>
      <c r="E97" s="2">
        <v>222</v>
      </c>
      <c r="F97" s="2" t="s">
        <v>118</v>
      </c>
      <c r="G97" s="2">
        <v>93</v>
      </c>
      <c r="H97" s="2" t="s">
        <v>32</v>
      </c>
      <c r="I97" s="2">
        <v>3</v>
      </c>
      <c r="J97" s="2" t="s">
        <v>33</v>
      </c>
      <c r="K97" s="2" t="s">
        <v>34</v>
      </c>
      <c r="L97" s="2">
        <v>1</v>
      </c>
      <c r="M97" s="2" t="s">
        <v>35</v>
      </c>
      <c r="N97" s="2">
        <v>14</v>
      </c>
      <c r="O97" s="2" t="s">
        <v>125</v>
      </c>
      <c r="P97" s="2">
        <v>7619</v>
      </c>
      <c r="Q97" s="2" t="s">
        <v>126</v>
      </c>
      <c r="R97" s="2">
        <v>1</v>
      </c>
      <c r="S97" s="2" t="s">
        <v>38</v>
      </c>
      <c r="T97" s="2" t="s">
        <v>127</v>
      </c>
      <c r="U97" s="2">
        <v>3</v>
      </c>
      <c r="V97" s="2" t="s">
        <v>152</v>
      </c>
      <c r="W97" s="2">
        <v>0</v>
      </c>
      <c r="Y97" s="3">
        <v>0</v>
      </c>
      <c r="AA97" s="2">
        <v>1</v>
      </c>
      <c r="AB97" s="2">
        <v>1</v>
      </c>
      <c r="AC97" s="3">
        <v>43501077</v>
      </c>
      <c r="AD97" s="3">
        <v>54672856</v>
      </c>
    </row>
    <row r="98" spans="1:30" ht="53" customHeight="1" x14ac:dyDescent="0.2">
      <c r="A98" s="2">
        <v>6</v>
      </c>
      <c r="B98" s="2" t="s">
        <v>30</v>
      </c>
      <c r="C98" s="2">
        <v>2021</v>
      </c>
      <c r="D98" s="2">
        <v>1</v>
      </c>
      <c r="E98" s="2">
        <v>222</v>
      </c>
      <c r="F98" s="2" t="s">
        <v>118</v>
      </c>
      <c r="G98" s="2">
        <v>93</v>
      </c>
      <c r="H98" s="2" t="s">
        <v>32</v>
      </c>
      <c r="I98" s="2">
        <v>3</v>
      </c>
      <c r="J98" s="2" t="s">
        <v>33</v>
      </c>
      <c r="K98" s="2" t="s">
        <v>34</v>
      </c>
      <c r="L98" s="2">
        <v>1</v>
      </c>
      <c r="M98" s="2" t="s">
        <v>35</v>
      </c>
      <c r="N98" s="2">
        <v>14</v>
      </c>
      <c r="O98" s="2" t="s">
        <v>125</v>
      </c>
      <c r="P98" s="2">
        <v>7619</v>
      </c>
      <c r="Q98" s="2" t="s">
        <v>126</v>
      </c>
      <c r="R98" s="2">
        <v>1</v>
      </c>
      <c r="S98" s="2" t="s">
        <v>38</v>
      </c>
      <c r="T98" s="2" t="s">
        <v>127</v>
      </c>
      <c r="U98" s="2">
        <v>7</v>
      </c>
      <c r="V98" s="2" t="s">
        <v>153</v>
      </c>
      <c r="W98" s="2">
        <v>0</v>
      </c>
      <c r="Y98" s="3">
        <v>0</v>
      </c>
      <c r="AA98" s="2">
        <v>240</v>
      </c>
      <c r="AB98" s="2">
        <v>292</v>
      </c>
      <c r="AC98" s="3">
        <v>26640309</v>
      </c>
      <c r="AD98" s="3">
        <v>20767917</v>
      </c>
    </row>
    <row r="99" spans="1:30" ht="53" customHeight="1" x14ac:dyDescent="0.2">
      <c r="A99" s="2">
        <v>6</v>
      </c>
      <c r="B99" s="2" t="s">
        <v>30</v>
      </c>
      <c r="C99" s="2">
        <v>2021</v>
      </c>
      <c r="D99" s="2">
        <v>1</v>
      </c>
      <c r="E99" s="2">
        <v>222</v>
      </c>
      <c r="F99" s="2" t="s">
        <v>118</v>
      </c>
      <c r="G99" s="2">
        <v>93</v>
      </c>
      <c r="H99" s="2" t="s">
        <v>32</v>
      </c>
      <c r="I99" s="2">
        <v>3</v>
      </c>
      <c r="J99" s="2" t="s">
        <v>33</v>
      </c>
      <c r="K99" s="2" t="s">
        <v>34</v>
      </c>
      <c r="L99" s="2">
        <v>1</v>
      </c>
      <c r="M99" s="2" t="s">
        <v>35</v>
      </c>
      <c r="N99" s="2">
        <v>14</v>
      </c>
      <c r="O99" s="2" t="s">
        <v>125</v>
      </c>
      <c r="P99" s="2">
        <v>7619</v>
      </c>
      <c r="Q99" s="2" t="s">
        <v>126</v>
      </c>
      <c r="R99" s="2">
        <v>1</v>
      </c>
      <c r="S99" s="2" t="s">
        <v>38</v>
      </c>
      <c r="T99" s="2" t="s">
        <v>127</v>
      </c>
      <c r="U99" s="2">
        <v>8</v>
      </c>
      <c r="V99" s="2" t="s">
        <v>154</v>
      </c>
      <c r="W99" s="2">
        <v>0</v>
      </c>
      <c r="Y99" s="3">
        <v>0</v>
      </c>
      <c r="AA99" s="2">
        <v>284</v>
      </c>
      <c r="AB99" s="2">
        <v>240</v>
      </c>
      <c r="AC99" s="3">
        <v>147971568</v>
      </c>
      <c r="AD99" s="3">
        <v>136905809</v>
      </c>
    </row>
    <row r="100" spans="1:30" ht="53" customHeight="1" x14ac:dyDescent="0.2">
      <c r="A100" s="2">
        <v>6</v>
      </c>
      <c r="B100" s="2" t="s">
        <v>30</v>
      </c>
      <c r="C100" s="2">
        <v>2021</v>
      </c>
      <c r="D100" s="2">
        <v>1</v>
      </c>
      <c r="E100" s="2">
        <v>222</v>
      </c>
      <c r="F100" s="2" t="s">
        <v>118</v>
      </c>
      <c r="G100" s="2">
        <v>93</v>
      </c>
      <c r="H100" s="2" t="s">
        <v>32</v>
      </c>
      <c r="I100" s="2">
        <v>3</v>
      </c>
      <c r="J100" s="2" t="s">
        <v>33</v>
      </c>
      <c r="K100" s="2" t="s">
        <v>34</v>
      </c>
      <c r="L100" s="2">
        <v>1</v>
      </c>
      <c r="M100" s="2" t="s">
        <v>35</v>
      </c>
      <c r="N100" s="2">
        <v>15</v>
      </c>
      <c r="O100" s="2" t="s">
        <v>129</v>
      </c>
      <c r="P100" s="2">
        <v>7594</v>
      </c>
      <c r="Q100" s="2" t="s">
        <v>130</v>
      </c>
      <c r="R100" s="2">
        <v>1</v>
      </c>
      <c r="S100" s="2" t="s">
        <v>38</v>
      </c>
      <c r="T100" s="2" t="s">
        <v>131</v>
      </c>
      <c r="U100" s="2">
        <v>3</v>
      </c>
      <c r="V100" s="2" t="s">
        <v>132</v>
      </c>
      <c r="W100" s="2">
        <v>0</v>
      </c>
      <c r="Y100" s="3">
        <v>0</v>
      </c>
      <c r="AA100" s="2">
        <v>15</v>
      </c>
      <c r="AB100" s="2">
        <v>19</v>
      </c>
      <c r="AC100" s="3">
        <v>1095000</v>
      </c>
      <c r="AD100" s="3">
        <v>1095000</v>
      </c>
    </row>
    <row r="101" spans="1:30" ht="53" customHeight="1" x14ac:dyDescent="0.2">
      <c r="A101" s="2">
        <v>6</v>
      </c>
      <c r="B101" s="2" t="s">
        <v>30</v>
      </c>
      <c r="C101" s="2">
        <v>2021</v>
      </c>
      <c r="D101" s="2">
        <v>1</v>
      </c>
      <c r="E101" s="2">
        <v>222</v>
      </c>
      <c r="F101" s="2" t="s">
        <v>118</v>
      </c>
      <c r="G101" s="2">
        <v>93</v>
      </c>
      <c r="H101" s="2" t="s">
        <v>32</v>
      </c>
      <c r="I101" s="2">
        <v>3</v>
      </c>
      <c r="J101" s="2" t="s">
        <v>33</v>
      </c>
      <c r="K101" s="2" t="s">
        <v>34</v>
      </c>
      <c r="L101" s="2">
        <v>1</v>
      </c>
      <c r="M101" s="2" t="s">
        <v>35</v>
      </c>
      <c r="N101" s="2">
        <v>21</v>
      </c>
      <c r="O101" s="2" t="s">
        <v>36</v>
      </c>
      <c r="P101" s="2">
        <v>7585</v>
      </c>
      <c r="Q101" s="2" t="s">
        <v>133</v>
      </c>
      <c r="R101" s="2">
        <v>1</v>
      </c>
      <c r="S101" s="2" t="s">
        <v>38</v>
      </c>
      <c r="T101" s="2" t="s">
        <v>148</v>
      </c>
      <c r="U101" s="2">
        <v>1</v>
      </c>
      <c r="V101" s="2" t="s">
        <v>135</v>
      </c>
      <c r="W101" s="2">
        <v>0</v>
      </c>
      <c r="Y101" s="3">
        <v>0</v>
      </c>
      <c r="AA101" s="2">
        <v>11</v>
      </c>
      <c r="AB101" s="2">
        <v>11</v>
      </c>
      <c r="AC101" s="3">
        <v>17003641</v>
      </c>
      <c r="AD101" s="3">
        <v>10666407</v>
      </c>
    </row>
    <row r="102" spans="1:30" ht="53" customHeight="1" x14ac:dyDescent="0.2">
      <c r="A102" s="2">
        <v>6</v>
      </c>
      <c r="B102" s="2" t="s">
        <v>30</v>
      </c>
      <c r="C102" s="2">
        <v>2021</v>
      </c>
      <c r="D102" s="2">
        <v>1</v>
      </c>
      <c r="E102" s="2">
        <v>222</v>
      </c>
      <c r="F102" s="2" t="s">
        <v>118</v>
      </c>
      <c r="G102" s="2">
        <v>93</v>
      </c>
      <c r="H102" s="2" t="s">
        <v>32</v>
      </c>
      <c r="I102" s="2">
        <v>3</v>
      </c>
      <c r="J102" s="2" t="s">
        <v>33</v>
      </c>
      <c r="K102" s="2" t="s">
        <v>34</v>
      </c>
      <c r="L102" s="2">
        <v>1</v>
      </c>
      <c r="M102" s="2" t="s">
        <v>35</v>
      </c>
      <c r="N102" s="2">
        <v>21</v>
      </c>
      <c r="O102" s="2" t="s">
        <v>36</v>
      </c>
      <c r="P102" s="2">
        <v>7585</v>
      </c>
      <c r="Q102" s="2" t="s">
        <v>133</v>
      </c>
      <c r="R102" s="2">
        <v>1</v>
      </c>
      <c r="S102" s="2" t="s">
        <v>38</v>
      </c>
      <c r="T102" s="2" t="s">
        <v>148</v>
      </c>
      <c r="U102" s="2">
        <v>2</v>
      </c>
      <c r="V102" s="2" t="s">
        <v>155</v>
      </c>
      <c r="W102" s="2">
        <v>0</v>
      </c>
      <c r="Y102" s="3">
        <v>0</v>
      </c>
      <c r="AA102" s="2">
        <v>1</v>
      </c>
      <c r="AB102" s="2">
        <v>2</v>
      </c>
      <c r="AC102" s="3">
        <v>839885</v>
      </c>
      <c r="AD102" s="3">
        <v>242511</v>
      </c>
    </row>
    <row r="103" spans="1:30" ht="53" customHeight="1" x14ac:dyDescent="0.2">
      <c r="A103" s="2">
        <v>6</v>
      </c>
      <c r="B103" s="2" t="s">
        <v>30</v>
      </c>
      <c r="C103" s="2">
        <v>2021</v>
      </c>
      <c r="D103" s="2">
        <v>1</v>
      </c>
      <c r="E103" s="2">
        <v>222</v>
      </c>
      <c r="F103" s="2" t="s">
        <v>118</v>
      </c>
      <c r="G103" s="2">
        <v>93</v>
      </c>
      <c r="H103" s="2" t="s">
        <v>32</v>
      </c>
      <c r="I103" s="2">
        <v>3</v>
      </c>
      <c r="J103" s="2" t="s">
        <v>33</v>
      </c>
      <c r="K103" s="2" t="s">
        <v>34</v>
      </c>
      <c r="L103" s="2">
        <v>1</v>
      </c>
      <c r="M103" s="2" t="s">
        <v>35</v>
      </c>
      <c r="N103" s="2">
        <v>21</v>
      </c>
      <c r="O103" s="2" t="s">
        <v>36</v>
      </c>
      <c r="P103" s="2">
        <v>7585</v>
      </c>
      <c r="Q103" s="2" t="s">
        <v>133</v>
      </c>
      <c r="R103" s="2">
        <v>1</v>
      </c>
      <c r="S103" s="2" t="s">
        <v>38</v>
      </c>
      <c r="T103" s="2" t="s">
        <v>148</v>
      </c>
      <c r="U103" s="2">
        <v>3</v>
      </c>
      <c r="V103" s="2" t="s">
        <v>136</v>
      </c>
      <c r="W103" s="2">
        <v>0</v>
      </c>
      <c r="Y103" s="3">
        <v>0</v>
      </c>
      <c r="AA103" s="2">
        <v>4</v>
      </c>
      <c r="AB103" s="2">
        <v>4</v>
      </c>
      <c r="AC103" s="3">
        <v>4157628</v>
      </c>
      <c r="AD103" s="3">
        <v>3844147</v>
      </c>
    </row>
    <row r="104" spans="1:30" ht="53" customHeight="1" x14ac:dyDescent="0.2">
      <c r="A104" s="2">
        <v>6</v>
      </c>
      <c r="B104" s="2" t="s">
        <v>30</v>
      </c>
      <c r="C104" s="2">
        <v>2021</v>
      </c>
      <c r="D104" s="2">
        <v>1</v>
      </c>
      <c r="E104" s="2">
        <v>222</v>
      </c>
      <c r="F104" s="2" t="s">
        <v>118</v>
      </c>
      <c r="G104" s="2">
        <v>93</v>
      </c>
      <c r="H104" s="2" t="s">
        <v>32</v>
      </c>
      <c r="I104" s="2">
        <v>3</v>
      </c>
      <c r="J104" s="2" t="s">
        <v>33</v>
      </c>
      <c r="K104" s="2" t="s">
        <v>34</v>
      </c>
      <c r="L104" s="2">
        <v>1</v>
      </c>
      <c r="M104" s="2" t="s">
        <v>35</v>
      </c>
      <c r="N104" s="2">
        <v>21</v>
      </c>
      <c r="O104" s="2" t="s">
        <v>36</v>
      </c>
      <c r="P104" s="2">
        <v>7585</v>
      </c>
      <c r="Q104" s="2" t="s">
        <v>133</v>
      </c>
      <c r="R104" s="2">
        <v>1</v>
      </c>
      <c r="S104" s="2" t="s">
        <v>38</v>
      </c>
      <c r="T104" s="2" t="s">
        <v>148</v>
      </c>
      <c r="U104" s="2">
        <v>4</v>
      </c>
      <c r="V104" s="2" t="s">
        <v>137</v>
      </c>
      <c r="W104" s="2">
        <v>0</v>
      </c>
      <c r="Y104" s="3">
        <v>0</v>
      </c>
      <c r="AA104" s="2">
        <v>5</v>
      </c>
      <c r="AB104" s="2">
        <v>5</v>
      </c>
      <c r="AC104" s="3">
        <v>9670379</v>
      </c>
      <c r="AD104" s="3">
        <v>8897468</v>
      </c>
    </row>
    <row r="105" spans="1:30" ht="53" customHeight="1" x14ac:dyDescent="0.2">
      <c r="A105" s="2">
        <v>6</v>
      </c>
      <c r="B105" s="2" t="s">
        <v>30</v>
      </c>
      <c r="C105" s="2">
        <v>2021</v>
      </c>
      <c r="D105" s="2">
        <v>1</v>
      </c>
      <c r="E105" s="2">
        <v>222</v>
      </c>
      <c r="F105" s="2" t="s">
        <v>118</v>
      </c>
      <c r="G105" s="2">
        <v>93</v>
      </c>
      <c r="H105" s="2" t="s">
        <v>32</v>
      </c>
      <c r="I105" s="2">
        <v>3</v>
      </c>
      <c r="J105" s="2" t="s">
        <v>33</v>
      </c>
      <c r="K105" s="2" t="s">
        <v>34</v>
      </c>
      <c r="L105" s="2">
        <v>1</v>
      </c>
      <c r="M105" s="2" t="s">
        <v>35</v>
      </c>
      <c r="N105" s="2">
        <v>21</v>
      </c>
      <c r="O105" s="2" t="s">
        <v>36</v>
      </c>
      <c r="P105" s="2">
        <v>7585</v>
      </c>
      <c r="Q105" s="2" t="s">
        <v>133</v>
      </c>
      <c r="R105" s="2">
        <v>1</v>
      </c>
      <c r="S105" s="2" t="s">
        <v>38</v>
      </c>
      <c r="T105" s="2" t="s">
        <v>148</v>
      </c>
      <c r="U105" s="2">
        <v>5</v>
      </c>
      <c r="V105" s="2" t="s">
        <v>149</v>
      </c>
      <c r="W105" s="2">
        <v>0</v>
      </c>
      <c r="Y105" s="3">
        <v>0</v>
      </c>
      <c r="AA105" s="2">
        <v>44</v>
      </c>
      <c r="AB105" s="2">
        <v>44</v>
      </c>
      <c r="AC105" s="3">
        <v>220648114</v>
      </c>
      <c r="AD105" s="3">
        <v>163739638</v>
      </c>
    </row>
    <row r="106" spans="1:30" ht="53" customHeight="1" x14ac:dyDescent="0.2">
      <c r="A106" s="2">
        <v>6</v>
      </c>
      <c r="B106" s="2" t="s">
        <v>30</v>
      </c>
      <c r="C106" s="2">
        <v>2021</v>
      </c>
      <c r="D106" s="2">
        <v>1</v>
      </c>
      <c r="E106" s="2">
        <v>222</v>
      </c>
      <c r="F106" s="2" t="s">
        <v>118</v>
      </c>
      <c r="G106" s="2">
        <v>93</v>
      </c>
      <c r="H106" s="2" t="s">
        <v>32</v>
      </c>
      <c r="I106" s="2">
        <v>3</v>
      </c>
      <c r="J106" s="2" t="s">
        <v>33</v>
      </c>
      <c r="K106" s="2" t="s">
        <v>34</v>
      </c>
      <c r="L106" s="2">
        <v>1</v>
      </c>
      <c r="M106" s="2" t="s">
        <v>35</v>
      </c>
      <c r="N106" s="2">
        <v>21</v>
      </c>
      <c r="O106" s="2" t="s">
        <v>36</v>
      </c>
      <c r="P106" s="2">
        <v>7585</v>
      </c>
      <c r="Q106" s="2" t="s">
        <v>133</v>
      </c>
      <c r="R106" s="2">
        <v>1</v>
      </c>
      <c r="S106" s="2" t="s">
        <v>38</v>
      </c>
      <c r="T106" s="2" t="s">
        <v>148</v>
      </c>
      <c r="U106" s="2">
        <v>6</v>
      </c>
      <c r="V106" s="2" t="s">
        <v>150</v>
      </c>
      <c r="W106" s="2">
        <v>0</v>
      </c>
      <c r="Y106" s="3">
        <v>0</v>
      </c>
      <c r="AA106" s="2">
        <v>173</v>
      </c>
      <c r="AB106" s="2">
        <v>173</v>
      </c>
      <c r="AC106" s="3">
        <v>821118322</v>
      </c>
      <c r="AD106" s="3">
        <v>784370130</v>
      </c>
    </row>
    <row r="107" spans="1:30" ht="53" customHeight="1" x14ac:dyDescent="0.2">
      <c r="A107" s="2">
        <v>6</v>
      </c>
      <c r="B107" s="2" t="s">
        <v>30</v>
      </c>
      <c r="C107" s="2">
        <v>2021</v>
      </c>
      <c r="D107" s="2">
        <v>1</v>
      </c>
      <c r="E107" s="2">
        <v>222</v>
      </c>
      <c r="F107" s="2" t="s">
        <v>118</v>
      </c>
      <c r="G107" s="2">
        <v>93</v>
      </c>
      <c r="H107" s="2" t="s">
        <v>32</v>
      </c>
      <c r="I107" s="2">
        <v>3</v>
      </c>
      <c r="J107" s="2" t="s">
        <v>33</v>
      </c>
      <c r="K107" s="2" t="s">
        <v>34</v>
      </c>
      <c r="L107" s="2">
        <v>1</v>
      </c>
      <c r="M107" s="2" t="s">
        <v>35</v>
      </c>
      <c r="N107" s="2">
        <v>21</v>
      </c>
      <c r="O107" s="2" t="s">
        <v>36</v>
      </c>
      <c r="P107" s="2">
        <v>7585</v>
      </c>
      <c r="Q107" s="2" t="s">
        <v>133</v>
      </c>
      <c r="R107" s="2">
        <v>1</v>
      </c>
      <c r="S107" s="2" t="s">
        <v>38</v>
      </c>
      <c r="T107" s="2" t="s">
        <v>148</v>
      </c>
      <c r="U107" s="2">
        <v>7</v>
      </c>
      <c r="V107" s="2" t="s">
        <v>138</v>
      </c>
      <c r="W107" s="2">
        <v>0</v>
      </c>
      <c r="Y107" s="3">
        <v>0</v>
      </c>
      <c r="AA107" s="2">
        <v>683</v>
      </c>
      <c r="AB107" s="2">
        <v>683</v>
      </c>
      <c r="AC107" s="3">
        <v>650281981</v>
      </c>
      <c r="AD107" s="3">
        <v>415755723</v>
      </c>
    </row>
    <row r="108" spans="1:30" ht="53" customHeight="1" x14ac:dyDescent="0.2">
      <c r="A108" s="2">
        <v>6</v>
      </c>
      <c r="B108" s="2" t="s">
        <v>30</v>
      </c>
      <c r="C108" s="2">
        <v>2021</v>
      </c>
      <c r="D108" s="2">
        <v>1</v>
      </c>
      <c r="E108" s="2">
        <v>222</v>
      </c>
      <c r="F108" s="2" t="s">
        <v>118</v>
      </c>
      <c r="G108" s="2">
        <v>93</v>
      </c>
      <c r="H108" s="2" t="s">
        <v>32</v>
      </c>
      <c r="I108" s="2">
        <v>3</v>
      </c>
      <c r="J108" s="2" t="s">
        <v>33</v>
      </c>
      <c r="K108" s="2" t="s">
        <v>34</v>
      </c>
      <c r="L108" s="2">
        <v>1</v>
      </c>
      <c r="M108" s="2" t="s">
        <v>35</v>
      </c>
      <c r="N108" s="2">
        <v>21</v>
      </c>
      <c r="O108" s="2" t="s">
        <v>36</v>
      </c>
      <c r="P108" s="2">
        <v>7585</v>
      </c>
      <c r="Q108" s="2" t="s">
        <v>133</v>
      </c>
      <c r="R108" s="2">
        <v>1</v>
      </c>
      <c r="S108" s="2" t="s">
        <v>38</v>
      </c>
      <c r="T108" s="2" t="s">
        <v>148</v>
      </c>
      <c r="U108" s="2">
        <v>8</v>
      </c>
      <c r="V108" s="2" t="s">
        <v>139</v>
      </c>
      <c r="W108" s="2">
        <v>0</v>
      </c>
      <c r="Y108" s="3">
        <v>0</v>
      </c>
      <c r="AA108" s="2">
        <v>454</v>
      </c>
      <c r="AB108" s="2">
        <v>454</v>
      </c>
      <c r="AC108" s="3">
        <v>345215978</v>
      </c>
      <c r="AD108" s="3">
        <v>311421269</v>
      </c>
    </row>
    <row r="109" spans="1:30" ht="53" customHeight="1" x14ac:dyDescent="0.2">
      <c r="A109" s="2">
        <v>6</v>
      </c>
      <c r="B109" s="2" t="s">
        <v>30</v>
      </c>
      <c r="C109" s="2">
        <v>2021</v>
      </c>
      <c r="D109" s="2">
        <v>1</v>
      </c>
      <c r="E109" s="2">
        <v>222</v>
      </c>
      <c r="F109" s="2" t="s">
        <v>118</v>
      </c>
      <c r="G109" s="2">
        <v>93</v>
      </c>
      <c r="H109" s="2" t="s">
        <v>32</v>
      </c>
      <c r="I109" s="2">
        <v>3</v>
      </c>
      <c r="J109" s="2" t="s">
        <v>33</v>
      </c>
      <c r="K109" s="2" t="s">
        <v>34</v>
      </c>
      <c r="L109" s="2">
        <v>1</v>
      </c>
      <c r="M109" s="2" t="s">
        <v>35</v>
      </c>
      <c r="N109" s="2">
        <v>21</v>
      </c>
      <c r="O109" s="2" t="s">
        <v>36</v>
      </c>
      <c r="P109" s="2">
        <v>7585</v>
      </c>
      <c r="Q109" s="2" t="s">
        <v>133</v>
      </c>
      <c r="R109" s="2">
        <v>1</v>
      </c>
      <c r="S109" s="2" t="s">
        <v>38</v>
      </c>
      <c r="T109" s="2" t="s">
        <v>148</v>
      </c>
      <c r="U109" s="2">
        <v>9</v>
      </c>
      <c r="V109" s="2" t="s">
        <v>140</v>
      </c>
      <c r="W109" s="2">
        <v>0</v>
      </c>
      <c r="Y109" s="3">
        <v>0</v>
      </c>
      <c r="AA109" s="2">
        <v>211</v>
      </c>
      <c r="AB109" s="2">
        <v>211</v>
      </c>
      <c r="AC109" s="3">
        <v>3346669037</v>
      </c>
      <c r="AD109" s="3">
        <v>2647852603</v>
      </c>
    </row>
    <row r="110" spans="1:30" ht="53" customHeight="1" x14ac:dyDescent="0.2">
      <c r="A110" s="2">
        <v>6</v>
      </c>
      <c r="B110" s="2" t="s">
        <v>30</v>
      </c>
      <c r="C110" s="2">
        <v>2021</v>
      </c>
      <c r="D110" s="2">
        <v>1</v>
      </c>
      <c r="E110" s="2">
        <v>222</v>
      </c>
      <c r="F110" s="2" t="s">
        <v>118</v>
      </c>
      <c r="G110" s="2">
        <v>93</v>
      </c>
      <c r="H110" s="2" t="s">
        <v>32</v>
      </c>
      <c r="I110" s="2">
        <v>3</v>
      </c>
      <c r="J110" s="2" t="s">
        <v>33</v>
      </c>
      <c r="K110" s="2" t="s">
        <v>34</v>
      </c>
      <c r="L110" s="2">
        <v>1</v>
      </c>
      <c r="M110" s="2" t="s">
        <v>35</v>
      </c>
      <c r="N110" s="2">
        <v>21</v>
      </c>
      <c r="O110" s="2" t="s">
        <v>36</v>
      </c>
      <c r="P110" s="2">
        <v>7614</v>
      </c>
      <c r="Q110" s="2" t="s">
        <v>141</v>
      </c>
      <c r="R110" s="2">
        <v>1</v>
      </c>
      <c r="S110" s="2" t="s">
        <v>38</v>
      </c>
      <c r="T110" s="2" t="s">
        <v>142</v>
      </c>
      <c r="U110" s="2">
        <v>1</v>
      </c>
      <c r="V110" s="2" t="s">
        <v>143</v>
      </c>
      <c r="W110" s="2">
        <v>0</v>
      </c>
      <c r="Y110" s="3">
        <v>0</v>
      </c>
      <c r="AA110" s="2">
        <v>5</v>
      </c>
      <c r="AB110" s="2">
        <v>12</v>
      </c>
      <c r="AC110" s="3">
        <v>4500000</v>
      </c>
      <c r="AD110" s="3">
        <v>4500000</v>
      </c>
    </row>
    <row r="111" spans="1:30" ht="53" customHeight="1" x14ac:dyDescent="0.2">
      <c r="A111" s="2">
        <v>6</v>
      </c>
      <c r="B111" s="2" t="s">
        <v>30</v>
      </c>
      <c r="C111" s="2">
        <v>2021</v>
      </c>
      <c r="D111" s="2">
        <v>1</v>
      </c>
      <c r="E111" s="2">
        <v>222</v>
      </c>
      <c r="F111" s="2" t="s">
        <v>118</v>
      </c>
      <c r="G111" s="2">
        <v>93</v>
      </c>
      <c r="H111" s="2" t="s">
        <v>32</v>
      </c>
      <c r="I111" s="2">
        <v>3</v>
      </c>
      <c r="J111" s="2" t="s">
        <v>33</v>
      </c>
      <c r="K111" s="2" t="s">
        <v>34</v>
      </c>
      <c r="L111" s="2">
        <v>1</v>
      </c>
      <c r="M111" s="2" t="s">
        <v>35</v>
      </c>
      <c r="N111" s="2">
        <v>21</v>
      </c>
      <c r="O111" s="2" t="s">
        <v>36</v>
      </c>
      <c r="P111" s="2">
        <v>7625</v>
      </c>
      <c r="Q111" s="2" t="s">
        <v>144</v>
      </c>
      <c r="R111" s="2">
        <v>1</v>
      </c>
      <c r="S111" s="2" t="s">
        <v>38</v>
      </c>
      <c r="T111" s="2" t="s">
        <v>145</v>
      </c>
      <c r="U111" s="2">
        <v>1</v>
      </c>
      <c r="V111" s="2" t="s">
        <v>146</v>
      </c>
      <c r="W111" s="2">
        <v>0</v>
      </c>
      <c r="Y111" s="3">
        <v>0</v>
      </c>
      <c r="AA111" s="2">
        <v>4</v>
      </c>
      <c r="AB111" s="2">
        <v>4</v>
      </c>
      <c r="AC111" s="3">
        <v>9639000</v>
      </c>
      <c r="AD111" s="3">
        <v>9639000</v>
      </c>
    </row>
    <row r="112" spans="1:30" ht="53" customHeight="1" x14ac:dyDescent="0.2">
      <c r="A112" s="2">
        <v>6</v>
      </c>
      <c r="B112" s="2" t="s">
        <v>30</v>
      </c>
      <c r="C112" s="2">
        <v>2021</v>
      </c>
      <c r="D112" s="2">
        <v>1</v>
      </c>
      <c r="E112" s="2">
        <v>222</v>
      </c>
      <c r="F112" s="2" t="s">
        <v>118</v>
      </c>
      <c r="G112" s="2">
        <v>93</v>
      </c>
      <c r="H112" s="2" t="s">
        <v>32</v>
      </c>
      <c r="I112" s="2">
        <v>4</v>
      </c>
      <c r="J112" s="2" t="s">
        <v>156</v>
      </c>
      <c r="K112" s="2" t="s">
        <v>34</v>
      </c>
      <c r="L112" s="2">
        <v>1</v>
      </c>
      <c r="M112" s="2" t="s">
        <v>35</v>
      </c>
      <c r="N112" s="2">
        <v>12</v>
      </c>
      <c r="O112" s="2" t="s">
        <v>120</v>
      </c>
      <c r="P112" s="2">
        <v>7617</v>
      </c>
      <c r="Q112" s="2" t="s">
        <v>121</v>
      </c>
      <c r="R112" s="2">
        <v>1</v>
      </c>
      <c r="S112" s="2" t="s">
        <v>38</v>
      </c>
      <c r="T112" s="2" t="s">
        <v>122</v>
      </c>
      <c r="U112" s="2">
        <v>1</v>
      </c>
      <c r="V112" s="2" t="s">
        <v>123</v>
      </c>
      <c r="W112" s="2">
        <v>0</v>
      </c>
      <c r="Y112" s="3">
        <v>0</v>
      </c>
      <c r="AA112" s="2">
        <v>5822</v>
      </c>
      <c r="AB112" s="2">
        <v>2914</v>
      </c>
      <c r="AC112" s="3">
        <v>645838022</v>
      </c>
      <c r="AD112" s="3">
        <v>385025754</v>
      </c>
    </row>
    <row r="113" spans="1:30" ht="53" customHeight="1" x14ac:dyDescent="0.2">
      <c r="A113" s="2">
        <v>6</v>
      </c>
      <c r="B113" s="2" t="s">
        <v>30</v>
      </c>
      <c r="C113" s="2">
        <v>2021</v>
      </c>
      <c r="D113" s="2">
        <v>1</v>
      </c>
      <c r="E113" s="2">
        <v>222</v>
      </c>
      <c r="F113" s="2" t="s">
        <v>118</v>
      </c>
      <c r="G113" s="2">
        <v>93</v>
      </c>
      <c r="H113" s="2" t="s">
        <v>32</v>
      </c>
      <c r="I113" s="2">
        <v>4</v>
      </c>
      <c r="J113" s="2" t="s">
        <v>156</v>
      </c>
      <c r="K113" s="2" t="s">
        <v>34</v>
      </c>
      <c r="L113" s="2">
        <v>1</v>
      </c>
      <c r="M113" s="2" t="s">
        <v>35</v>
      </c>
      <c r="N113" s="2">
        <v>12</v>
      </c>
      <c r="O113" s="2" t="s">
        <v>120</v>
      </c>
      <c r="P113" s="2">
        <v>7617</v>
      </c>
      <c r="Q113" s="2" t="s">
        <v>121</v>
      </c>
      <c r="R113" s="2">
        <v>1</v>
      </c>
      <c r="S113" s="2" t="s">
        <v>38</v>
      </c>
      <c r="T113" s="2" t="s">
        <v>122</v>
      </c>
      <c r="U113" s="2">
        <v>3</v>
      </c>
      <c r="V113" s="2" t="s">
        <v>124</v>
      </c>
      <c r="W113" s="2">
        <v>0</v>
      </c>
      <c r="Y113" s="3">
        <v>0</v>
      </c>
      <c r="AA113" s="2">
        <v>784</v>
      </c>
      <c r="AB113" s="2">
        <v>728</v>
      </c>
      <c r="AC113" s="3">
        <v>19346853</v>
      </c>
      <c r="AD113" s="3">
        <v>27538441</v>
      </c>
    </row>
    <row r="114" spans="1:30" ht="53" customHeight="1" x14ac:dyDescent="0.2">
      <c r="A114" s="2">
        <v>6</v>
      </c>
      <c r="B114" s="2" t="s">
        <v>30</v>
      </c>
      <c r="C114" s="2">
        <v>2021</v>
      </c>
      <c r="D114" s="2">
        <v>1</v>
      </c>
      <c r="E114" s="2">
        <v>222</v>
      </c>
      <c r="F114" s="2" t="s">
        <v>118</v>
      </c>
      <c r="G114" s="2">
        <v>93</v>
      </c>
      <c r="H114" s="2" t="s">
        <v>32</v>
      </c>
      <c r="I114" s="2">
        <v>4</v>
      </c>
      <c r="J114" s="2" t="s">
        <v>156</v>
      </c>
      <c r="K114" s="2" t="s">
        <v>34</v>
      </c>
      <c r="L114" s="2">
        <v>1</v>
      </c>
      <c r="M114" s="2" t="s">
        <v>35</v>
      </c>
      <c r="N114" s="2">
        <v>14</v>
      </c>
      <c r="O114" s="2" t="s">
        <v>125</v>
      </c>
      <c r="P114" s="2">
        <v>7619</v>
      </c>
      <c r="Q114" s="2" t="s">
        <v>126</v>
      </c>
      <c r="R114" s="2">
        <v>1</v>
      </c>
      <c r="S114" s="2" t="s">
        <v>38</v>
      </c>
      <c r="T114" s="2" t="s">
        <v>127</v>
      </c>
      <c r="U114" s="2">
        <v>1</v>
      </c>
      <c r="V114" s="2" t="s">
        <v>128</v>
      </c>
      <c r="W114" s="2">
        <v>0</v>
      </c>
      <c r="Y114" s="3">
        <v>0</v>
      </c>
      <c r="AA114" s="2">
        <v>1760</v>
      </c>
      <c r="AB114" s="2">
        <v>1565</v>
      </c>
      <c r="AC114" s="3">
        <v>667341978</v>
      </c>
      <c r="AD114" s="3">
        <v>629987284</v>
      </c>
    </row>
    <row r="115" spans="1:30" ht="53" customHeight="1" x14ac:dyDescent="0.2">
      <c r="A115" s="2">
        <v>6</v>
      </c>
      <c r="B115" s="2" t="s">
        <v>30</v>
      </c>
      <c r="C115" s="2">
        <v>2021</v>
      </c>
      <c r="D115" s="2">
        <v>1</v>
      </c>
      <c r="E115" s="2">
        <v>222</v>
      </c>
      <c r="F115" s="2" t="s">
        <v>118</v>
      </c>
      <c r="G115" s="2">
        <v>93</v>
      </c>
      <c r="H115" s="2" t="s">
        <v>32</v>
      </c>
      <c r="I115" s="2">
        <v>4</v>
      </c>
      <c r="J115" s="2" t="s">
        <v>156</v>
      </c>
      <c r="K115" s="2" t="s">
        <v>34</v>
      </c>
      <c r="L115" s="2">
        <v>1</v>
      </c>
      <c r="M115" s="2" t="s">
        <v>35</v>
      </c>
      <c r="N115" s="2">
        <v>15</v>
      </c>
      <c r="O115" s="2" t="s">
        <v>129</v>
      </c>
      <c r="P115" s="2">
        <v>7594</v>
      </c>
      <c r="Q115" s="2" t="s">
        <v>130</v>
      </c>
      <c r="R115" s="2">
        <v>1</v>
      </c>
      <c r="S115" s="2" t="s">
        <v>38</v>
      </c>
      <c r="T115" s="2" t="s">
        <v>131</v>
      </c>
      <c r="U115" s="2">
        <v>3</v>
      </c>
      <c r="V115" s="2" t="s">
        <v>132</v>
      </c>
      <c r="W115" s="2">
        <v>0</v>
      </c>
      <c r="Y115" s="3">
        <v>0</v>
      </c>
      <c r="AA115" s="2">
        <v>1</v>
      </c>
      <c r="AB115" s="2">
        <v>6</v>
      </c>
      <c r="AC115" s="3">
        <v>73000</v>
      </c>
      <c r="AD115" s="3">
        <v>73000</v>
      </c>
    </row>
    <row r="116" spans="1:30" ht="53" customHeight="1" x14ac:dyDescent="0.2">
      <c r="A116" s="2">
        <v>6</v>
      </c>
      <c r="B116" s="2" t="s">
        <v>30</v>
      </c>
      <c r="C116" s="2">
        <v>2021</v>
      </c>
      <c r="D116" s="2">
        <v>1</v>
      </c>
      <c r="E116" s="2">
        <v>222</v>
      </c>
      <c r="F116" s="2" t="s">
        <v>118</v>
      </c>
      <c r="G116" s="2">
        <v>93</v>
      </c>
      <c r="H116" s="2" t="s">
        <v>32</v>
      </c>
      <c r="I116" s="2">
        <v>4</v>
      </c>
      <c r="J116" s="2" t="s">
        <v>156</v>
      </c>
      <c r="K116" s="2" t="s">
        <v>34</v>
      </c>
      <c r="L116" s="2">
        <v>1</v>
      </c>
      <c r="M116" s="2" t="s">
        <v>35</v>
      </c>
      <c r="N116" s="2">
        <v>21</v>
      </c>
      <c r="O116" s="2" t="s">
        <v>36</v>
      </c>
      <c r="P116" s="2">
        <v>7585</v>
      </c>
      <c r="Q116" s="2" t="s">
        <v>133</v>
      </c>
      <c r="R116" s="2">
        <v>1</v>
      </c>
      <c r="S116" s="2" t="s">
        <v>38</v>
      </c>
      <c r="T116" s="2" t="s">
        <v>148</v>
      </c>
      <c r="U116" s="2">
        <v>1</v>
      </c>
      <c r="V116" s="2" t="s">
        <v>135</v>
      </c>
      <c r="W116" s="2">
        <v>0</v>
      </c>
      <c r="Y116" s="3">
        <v>0</v>
      </c>
      <c r="AA116" s="2">
        <v>2</v>
      </c>
      <c r="AB116" s="2">
        <v>2</v>
      </c>
      <c r="AC116" s="3">
        <v>3091571</v>
      </c>
      <c r="AD116" s="3">
        <v>1939347</v>
      </c>
    </row>
    <row r="117" spans="1:30" ht="53" customHeight="1" x14ac:dyDescent="0.2">
      <c r="A117" s="2">
        <v>6</v>
      </c>
      <c r="B117" s="2" t="s">
        <v>30</v>
      </c>
      <c r="C117" s="2">
        <v>2021</v>
      </c>
      <c r="D117" s="2">
        <v>1</v>
      </c>
      <c r="E117" s="2">
        <v>222</v>
      </c>
      <c r="F117" s="2" t="s">
        <v>118</v>
      </c>
      <c r="G117" s="2">
        <v>93</v>
      </c>
      <c r="H117" s="2" t="s">
        <v>32</v>
      </c>
      <c r="I117" s="2">
        <v>4</v>
      </c>
      <c r="J117" s="2" t="s">
        <v>156</v>
      </c>
      <c r="K117" s="2" t="s">
        <v>34</v>
      </c>
      <c r="L117" s="2">
        <v>1</v>
      </c>
      <c r="M117" s="2" t="s">
        <v>35</v>
      </c>
      <c r="N117" s="2">
        <v>21</v>
      </c>
      <c r="O117" s="2" t="s">
        <v>36</v>
      </c>
      <c r="P117" s="2">
        <v>7585</v>
      </c>
      <c r="Q117" s="2" t="s">
        <v>133</v>
      </c>
      <c r="R117" s="2">
        <v>1</v>
      </c>
      <c r="S117" s="2" t="s">
        <v>38</v>
      </c>
      <c r="T117" s="2" t="s">
        <v>148</v>
      </c>
      <c r="U117" s="2">
        <v>4</v>
      </c>
      <c r="V117" s="2" t="s">
        <v>137</v>
      </c>
      <c r="W117" s="2">
        <v>0</v>
      </c>
      <c r="Y117" s="3">
        <v>0</v>
      </c>
      <c r="AA117" s="2">
        <v>23</v>
      </c>
      <c r="AB117" s="2">
        <v>23</v>
      </c>
      <c r="AC117" s="3">
        <v>44483745</v>
      </c>
      <c r="AD117" s="3">
        <v>40928353</v>
      </c>
    </row>
    <row r="118" spans="1:30" ht="53" customHeight="1" x14ac:dyDescent="0.2">
      <c r="A118" s="2">
        <v>6</v>
      </c>
      <c r="B118" s="2" t="s">
        <v>30</v>
      </c>
      <c r="C118" s="2">
        <v>2021</v>
      </c>
      <c r="D118" s="2">
        <v>1</v>
      </c>
      <c r="E118" s="2">
        <v>222</v>
      </c>
      <c r="F118" s="2" t="s">
        <v>118</v>
      </c>
      <c r="G118" s="2">
        <v>93</v>
      </c>
      <c r="H118" s="2" t="s">
        <v>32</v>
      </c>
      <c r="I118" s="2">
        <v>4</v>
      </c>
      <c r="J118" s="2" t="s">
        <v>156</v>
      </c>
      <c r="K118" s="2" t="s">
        <v>34</v>
      </c>
      <c r="L118" s="2">
        <v>1</v>
      </c>
      <c r="M118" s="2" t="s">
        <v>35</v>
      </c>
      <c r="N118" s="2">
        <v>21</v>
      </c>
      <c r="O118" s="2" t="s">
        <v>36</v>
      </c>
      <c r="P118" s="2">
        <v>7585</v>
      </c>
      <c r="Q118" s="2" t="s">
        <v>133</v>
      </c>
      <c r="R118" s="2">
        <v>1</v>
      </c>
      <c r="S118" s="2" t="s">
        <v>38</v>
      </c>
      <c r="T118" s="2" t="s">
        <v>148</v>
      </c>
      <c r="U118" s="2">
        <v>5</v>
      </c>
      <c r="V118" s="2" t="s">
        <v>149</v>
      </c>
      <c r="W118" s="2">
        <v>0</v>
      </c>
      <c r="Y118" s="3">
        <v>0</v>
      </c>
      <c r="AA118" s="2">
        <v>12</v>
      </c>
      <c r="AB118" s="2">
        <v>12</v>
      </c>
      <c r="AC118" s="3">
        <v>60176758</v>
      </c>
      <c r="AD118" s="3">
        <v>44656265</v>
      </c>
    </row>
    <row r="119" spans="1:30" ht="53" customHeight="1" x14ac:dyDescent="0.2">
      <c r="A119" s="2">
        <v>6</v>
      </c>
      <c r="B119" s="2" t="s">
        <v>30</v>
      </c>
      <c r="C119" s="2">
        <v>2021</v>
      </c>
      <c r="D119" s="2">
        <v>1</v>
      </c>
      <c r="E119" s="2">
        <v>222</v>
      </c>
      <c r="F119" s="2" t="s">
        <v>118</v>
      </c>
      <c r="G119" s="2">
        <v>93</v>
      </c>
      <c r="H119" s="2" t="s">
        <v>32</v>
      </c>
      <c r="I119" s="2">
        <v>4</v>
      </c>
      <c r="J119" s="2" t="s">
        <v>156</v>
      </c>
      <c r="K119" s="2" t="s">
        <v>34</v>
      </c>
      <c r="L119" s="2">
        <v>1</v>
      </c>
      <c r="M119" s="2" t="s">
        <v>35</v>
      </c>
      <c r="N119" s="2">
        <v>21</v>
      </c>
      <c r="O119" s="2" t="s">
        <v>36</v>
      </c>
      <c r="P119" s="2">
        <v>7585</v>
      </c>
      <c r="Q119" s="2" t="s">
        <v>133</v>
      </c>
      <c r="R119" s="2">
        <v>1</v>
      </c>
      <c r="S119" s="2" t="s">
        <v>38</v>
      </c>
      <c r="T119" s="2" t="s">
        <v>148</v>
      </c>
      <c r="U119" s="2">
        <v>7</v>
      </c>
      <c r="V119" s="2" t="s">
        <v>138</v>
      </c>
      <c r="W119" s="2">
        <v>0</v>
      </c>
      <c r="Y119" s="3">
        <v>0</v>
      </c>
      <c r="AA119" s="2">
        <v>7</v>
      </c>
      <c r="AB119" s="2">
        <v>7</v>
      </c>
      <c r="AC119" s="3">
        <v>6664676</v>
      </c>
      <c r="AD119" s="3">
        <v>4261040</v>
      </c>
    </row>
    <row r="120" spans="1:30" ht="53" customHeight="1" x14ac:dyDescent="0.2">
      <c r="A120" s="2">
        <v>6</v>
      </c>
      <c r="B120" s="2" t="s">
        <v>30</v>
      </c>
      <c r="C120" s="2">
        <v>2021</v>
      </c>
      <c r="D120" s="2">
        <v>1</v>
      </c>
      <c r="E120" s="2">
        <v>222</v>
      </c>
      <c r="F120" s="2" t="s">
        <v>118</v>
      </c>
      <c r="G120" s="2">
        <v>93</v>
      </c>
      <c r="H120" s="2" t="s">
        <v>32</v>
      </c>
      <c r="I120" s="2">
        <v>4</v>
      </c>
      <c r="J120" s="2" t="s">
        <v>156</v>
      </c>
      <c r="K120" s="2" t="s">
        <v>34</v>
      </c>
      <c r="L120" s="2">
        <v>1</v>
      </c>
      <c r="M120" s="2" t="s">
        <v>35</v>
      </c>
      <c r="N120" s="2">
        <v>21</v>
      </c>
      <c r="O120" s="2" t="s">
        <v>36</v>
      </c>
      <c r="P120" s="2">
        <v>7585</v>
      </c>
      <c r="Q120" s="2" t="s">
        <v>133</v>
      </c>
      <c r="R120" s="2">
        <v>1</v>
      </c>
      <c r="S120" s="2" t="s">
        <v>38</v>
      </c>
      <c r="T120" s="2" t="s">
        <v>148</v>
      </c>
      <c r="U120" s="2">
        <v>8</v>
      </c>
      <c r="V120" s="2" t="s">
        <v>139</v>
      </c>
      <c r="W120" s="2">
        <v>0</v>
      </c>
      <c r="Y120" s="3">
        <v>0</v>
      </c>
      <c r="AA120" s="2">
        <v>35</v>
      </c>
      <c r="AB120" s="2">
        <v>35</v>
      </c>
      <c r="AC120" s="3">
        <v>26613567</v>
      </c>
      <c r="AD120" s="3">
        <v>24008248</v>
      </c>
    </row>
    <row r="121" spans="1:30" ht="53" customHeight="1" x14ac:dyDescent="0.2">
      <c r="A121" s="2">
        <v>6</v>
      </c>
      <c r="B121" s="2" t="s">
        <v>30</v>
      </c>
      <c r="C121" s="2">
        <v>2021</v>
      </c>
      <c r="D121" s="2">
        <v>1</v>
      </c>
      <c r="E121" s="2">
        <v>222</v>
      </c>
      <c r="F121" s="2" t="s">
        <v>118</v>
      </c>
      <c r="G121" s="2">
        <v>93</v>
      </c>
      <c r="H121" s="2" t="s">
        <v>32</v>
      </c>
      <c r="I121" s="2">
        <v>4</v>
      </c>
      <c r="J121" s="2" t="s">
        <v>156</v>
      </c>
      <c r="K121" s="2" t="s">
        <v>34</v>
      </c>
      <c r="L121" s="2">
        <v>1</v>
      </c>
      <c r="M121" s="2" t="s">
        <v>35</v>
      </c>
      <c r="N121" s="2">
        <v>21</v>
      </c>
      <c r="O121" s="2" t="s">
        <v>36</v>
      </c>
      <c r="P121" s="2">
        <v>7585</v>
      </c>
      <c r="Q121" s="2" t="s">
        <v>133</v>
      </c>
      <c r="R121" s="2">
        <v>1</v>
      </c>
      <c r="S121" s="2" t="s">
        <v>38</v>
      </c>
      <c r="T121" s="2" t="s">
        <v>148</v>
      </c>
      <c r="U121" s="2">
        <v>9</v>
      </c>
      <c r="V121" s="2" t="s">
        <v>140</v>
      </c>
      <c r="W121" s="2">
        <v>0</v>
      </c>
      <c r="Y121" s="3">
        <v>0</v>
      </c>
      <c r="AA121" s="2">
        <v>2</v>
      </c>
      <c r="AB121" s="2">
        <v>2</v>
      </c>
      <c r="AC121" s="3">
        <v>31721981</v>
      </c>
      <c r="AD121" s="3">
        <v>25098129</v>
      </c>
    </row>
    <row r="122" spans="1:30" ht="53" customHeight="1" x14ac:dyDescent="0.2">
      <c r="A122" s="2">
        <v>6</v>
      </c>
      <c r="B122" s="2" t="s">
        <v>30</v>
      </c>
      <c r="C122" s="2">
        <v>2021</v>
      </c>
      <c r="D122" s="2">
        <v>1</v>
      </c>
      <c r="E122" s="2">
        <v>222</v>
      </c>
      <c r="F122" s="2" t="s">
        <v>118</v>
      </c>
      <c r="G122" s="2">
        <v>93</v>
      </c>
      <c r="H122" s="2" t="s">
        <v>32</v>
      </c>
      <c r="I122" s="2">
        <v>4</v>
      </c>
      <c r="J122" s="2" t="s">
        <v>156</v>
      </c>
      <c r="K122" s="2" t="s">
        <v>34</v>
      </c>
      <c r="L122" s="2">
        <v>1</v>
      </c>
      <c r="M122" s="2" t="s">
        <v>35</v>
      </c>
      <c r="N122" s="2">
        <v>21</v>
      </c>
      <c r="O122" s="2" t="s">
        <v>36</v>
      </c>
      <c r="P122" s="2">
        <v>7614</v>
      </c>
      <c r="Q122" s="2" t="s">
        <v>141</v>
      </c>
      <c r="R122" s="2">
        <v>1</v>
      </c>
      <c r="S122" s="2" t="s">
        <v>38</v>
      </c>
      <c r="T122" s="2" t="s">
        <v>142</v>
      </c>
      <c r="U122" s="2">
        <v>1</v>
      </c>
      <c r="V122" s="2" t="s">
        <v>143</v>
      </c>
      <c r="W122" s="2">
        <v>0</v>
      </c>
      <c r="Y122" s="3">
        <v>0</v>
      </c>
      <c r="AA122" s="2">
        <v>5</v>
      </c>
      <c r="AB122" s="2">
        <v>3</v>
      </c>
      <c r="AC122" s="3">
        <v>4500000</v>
      </c>
      <c r="AD122" s="3">
        <v>4500000</v>
      </c>
    </row>
    <row r="123" spans="1:30" ht="53" customHeight="1" x14ac:dyDescent="0.2">
      <c r="A123" s="2">
        <v>6</v>
      </c>
      <c r="B123" s="2" t="s">
        <v>30</v>
      </c>
      <c r="C123" s="2">
        <v>2021</v>
      </c>
      <c r="D123" s="2">
        <v>1</v>
      </c>
      <c r="E123" s="2">
        <v>222</v>
      </c>
      <c r="F123" s="2" t="s">
        <v>118</v>
      </c>
      <c r="G123" s="2">
        <v>93</v>
      </c>
      <c r="H123" s="2" t="s">
        <v>32</v>
      </c>
      <c r="I123" s="2">
        <v>4</v>
      </c>
      <c r="J123" s="2" t="s">
        <v>156</v>
      </c>
      <c r="K123" s="2" t="s">
        <v>34</v>
      </c>
      <c r="L123" s="2">
        <v>1</v>
      </c>
      <c r="M123" s="2" t="s">
        <v>35</v>
      </c>
      <c r="N123" s="2">
        <v>21</v>
      </c>
      <c r="O123" s="2" t="s">
        <v>36</v>
      </c>
      <c r="P123" s="2">
        <v>7625</v>
      </c>
      <c r="Q123" s="2" t="s">
        <v>144</v>
      </c>
      <c r="R123" s="2">
        <v>1</v>
      </c>
      <c r="S123" s="2" t="s">
        <v>38</v>
      </c>
      <c r="T123" s="2" t="s">
        <v>145</v>
      </c>
      <c r="U123" s="2">
        <v>1</v>
      </c>
      <c r="V123" s="2" t="s">
        <v>146</v>
      </c>
      <c r="W123" s="2">
        <v>0</v>
      </c>
      <c r="Y123" s="3">
        <v>0</v>
      </c>
      <c r="AA123" s="2">
        <v>7</v>
      </c>
      <c r="AB123" s="2">
        <v>4</v>
      </c>
      <c r="AC123" s="3">
        <v>16868250</v>
      </c>
      <c r="AD123" s="3">
        <v>9639000</v>
      </c>
    </row>
    <row r="124" spans="1:30" ht="53" customHeight="1" x14ac:dyDescent="0.2">
      <c r="A124" s="2">
        <v>6</v>
      </c>
      <c r="B124" s="2" t="s">
        <v>30</v>
      </c>
      <c r="C124" s="2">
        <v>2021</v>
      </c>
      <c r="D124" s="2">
        <v>1</v>
      </c>
      <c r="E124" s="2">
        <v>222</v>
      </c>
      <c r="F124" s="2" t="s">
        <v>118</v>
      </c>
      <c r="G124" s="2">
        <v>93</v>
      </c>
      <c r="H124" s="2" t="s">
        <v>32</v>
      </c>
      <c r="I124" s="2">
        <v>5</v>
      </c>
      <c r="J124" s="2" t="s">
        <v>157</v>
      </c>
      <c r="K124" s="2" t="s">
        <v>34</v>
      </c>
      <c r="L124" s="2">
        <v>1</v>
      </c>
      <c r="M124" s="2" t="s">
        <v>35</v>
      </c>
      <c r="N124" s="2">
        <v>12</v>
      </c>
      <c r="O124" s="2" t="s">
        <v>120</v>
      </c>
      <c r="P124" s="2">
        <v>7617</v>
      </c>
      <c r="Q124" s="2" t="s">
        <v>121</v>
      </c>
      <c r="R124" s="2">
        <v>1</v>
      </c>
      <c r="S124" s="2" t="s">
        <v>38</v>
      </c>
      <c r="T124" s="2" t="s">
        <v>122</v>
      </c>
      <c r="U124" s="2">
        <v>1</v>
      </c>
      <c r="V124" s="2" t="s">
        <v>123</v>
      </c>
      <c r="W124" s="2">
        <v>0</v>
      </c>
      <c r="Y124" s="3">
        <v>0</v>
      </c>
      <c r="AA124" s="2">
        <v>4833</v>
      </c>
      <c r="AB124" s="2">
        <v>4383</v>
      </c>
      <c r="AC124" s="3">
        <v>536127647</v>
      </c>
      <c r="AD124" s="3">
        <v>579124187</v>
      </c>
    </row>
    <row r="125" spans="1:30" ht="53" customHeight="1" x14ac:dyDescent="0.2">
      <c r="A125" s="2">
        <v>6</v>
      </c>
      <c r="B125" s="2" t="s">
        <v>30</v>
      </c>
      <c r="C125" s="2">
        <v>2021</v>
      </c>
      <c r="D125" s="2">
        <v>1</v>
      </c>
      <c r="E125" s="2">
        <v>222</v>
      </c>
      <c r="F125" s="2" t="s">
        <v>118</v>
      </c>
      <c r="G125" s="2">
        <v>93</v>
      </c>
      <c r="H125" s="2" t="s">
        <v>32</v>
      </c>
      <c r="I125" s="2">
        <v>5</v>
      </c>
      <c r="J125" s="2" t="s">
        <v>157</v>
      </c>
      <c r="K125" s="2" t="s">
        <v>34</v>
      </c>
      <c r="L125" s="2">
        <v>1</v>
      </c>
      <c r="M125" s="2" t="s">
        <v>35</v>
      </c>
      <c r="N125" s="2">
        <v>12</v>
      </c>
      <c r="O125" s="2" t="s">
        <v>120</v>
      </c>
      <c r="P125" s="2">
        <v>7617</v>
      </c>
      <c r="Q125" s="2" t="s">
        <v>121</v>
      </c>
      <c r="R125" s="2">
        <v>1</v>
      </c>
      <c r="S125" s="2" t="s">
        <v>38</v>
      </c>
      <c r="T125" s="2" t="s">
        <v>122</v>
      </c>
      <c r="U125" s="2">
        <v>3</v>
      </c>
      <c r="V125" s="2" t="s">
        <v>124</v>
      </c>
      <c r="W125" s="2">
        <v>0</v>
      </c>
      <c r="Y125" s="3">
        <v>0</v>
      </c>
      <c r="AA125" s="2">
        <v>216</v>
      </c>
      <c r="AB125" s="2">
        <v>903</v>
      </c>
      <c r="AC125" s="3">
        <v>5345841</v>
      </c>
      <c r="AD125" s="3">
        <v>34158259</v>
      </c>
    </row>
    <row r="126" spans="1:30" ht="53" customHeight="1" x14ac:dyDescent="0.2">
      <c r="A126" s="2">
        <v>6</v>
      </c>
      <c r="B126" s="2" t="s">
        <v>30</v>
      </c>
      <c r="C126" s="2">
        <v>2021</v>
      </c>
      <c r="D126" s="2">
        <v>1</v>
      </c>
      <c r="E126" s="2">
        <v>222</v>
      </c>
      <c r="F126" s="2" t="s">
        <v>118</v>
      </c>
      <c r="G126" s="2">
        <v>93</v>
      </c>
      <c r="H126" s="2" t="s">
        <v>32</v>
      </c>
      <c r="I126" s="2">
        <v>5</v>
      </c>
      <c r="J126" s="2" t="s">
        <v>157</v>
      </c>
      <c r="K126" s="2" t="s">
        <v>34</v>
      </c>
      <c r="L126" s="2">
        <v>1</v>
      </c>
      <c r="M126" s="2" t="s">
        <v>35</v>
      </c>
      <c r="N126" s="2">
        <v>12</v>
      </c>
      <c r="O126" s="2" t="s">
        <v>120</v>
      </c>
      <c r="P126" s="2">
        <v>7617</v>
      </c>
      <c r="Q126" s="2" t="s">
        <v>121</v>
      </c>
      <c r="R126" s="2">
        <v>1</v>
      </c>
      <c r="S126" s="2" t="s">
        <v>38</v>
      </c>
      <c r="T126" s="2" t="s">
        <v>122</v>
      </c>
      <c r="U126" s="2">
        <v>4</v>
      </c>
      <c r="V126" s="2" t="s">
        <v>151</v>
      </c>
      <c r="W126" s="2">
        <v>0</v>
      </c>
      <c r="Y126" s="3">
        <v>0</v>
      </c>
      <c r="AA126" s="2">
        <v>2</v>
      </c>
      <c r="AB126" s="2">
        <v>2</v>
      </c>
      <c r="AC126" s="3">
        <v>25640000</v>
      </c>
      <c r="AD126" s="3">
        <v>25336576</v>
      </c>
    </row>
    <row r="127" spans="1:30" ht="53" customHeight="1" x14ac:dyDescent="0.2">
      <c r="A127" s="2">
        <v>6</v>
      </c>
      <c r="B127" s="2" t="s">
        <v>30</v>
      </c>
      <c r="C127" s="2">
        <v>2021</v>
      </c>
      <c r="D127" s="2">
        <v>1</v>
      </c>
      <c r="E127" s="2">
        <v>222</v>
      </c>
      <c r="F127" s="2" t="s">
        <v>118</v>
      </c>
      <c r="G127" s="2">
        <v>93</v>
      </c>
      <c r="H127" s="2" t="s">
        <v>32</v>
      </c>
      <c r="I127" s="2">
        <v>5</v>
      </c>
      <c r="J127" s="2" t="s">
        <v>157</v>
      </c>
      <c r="K127" s="2" t="s">
        <v>34</v>
      </c>
      <c r="L127" s="2">
        <v>1</v>
      </c>
      <c r="M127" s="2" t="s">
        <v>35</v>
      </c>
      <c r="N127" s="2">
        <v>14</v>
      </c>
      <c r="O127" s="2" t="s">
        <v>125</v>
      </c>
      <c r="P127" s="2">
        <v>7619</v>
      </c>
      <c r="Q127" s="2" t="s">
        <v>126</v>
      </c>
      <c r="R127" s="2">
        <v>1</v>
      </c>
      <c r="S127" s="2" t="s">
        <v>38</v>
      </c>
      <c r="T127" s="2" t="s">
        <v>127</v>
      </c>
      <c r="U127" s="2">
        <v>1</v>
      </c>
      <c r="V127" s="2" t="s">
        <v>128</v>
      </c>
      <c r="W127" s="2">
        <v>0</v>
      </c>
      <c r="Y127" s="3">
        <v>0</v>
      </c>
      <c r="AA127" s="2">
        <v>2566</v>
      </c>
      <c r="AB127" s="2">
        <v>2282</v>
      </c>
      <c r="AC127" s="3">
        <v>973082680</v>
      </c>
      <c r="AD127" s="3">
        <v>918614047</v>
      </c>
    </row>
    <row r="128" spans="1:30" ht="53" customHeight="1" x14ac:dyDescent="0.2">
      <c r="A128" s="2">
        <v>6</v>
      </c>
      <c r="B128" s="2" t="s">
        <v>30</v>
      </c>
      <c r="C128" s="2">
        <v>2021</v>
      </c>
      <c r="D128" s="2">
        <v>1</v>
      </c>
      <c r="E128" s="2">
        <v>222</v>
      </c>
      <c r="F128" s="2" t="s">
        <v>118</v>
      </c>
      <c r="G128" s="2">
        <v>93</v>
      </c>
      <c r="H128" s="2" t="s">
        <v>32</v>
      </c>
      <c r="I128" s="2">
        <v>5</v>
      </c>
      <c r="J128" s="2" t="s">
        <v>157</v>
      </c>
      <c r="K128" s="2" t="s">
        <v>34</v>
      </c>
      <c r="L128" s="2">
        <v>1</v>
      </c>
      <c r="M128" s="2" t="s">
        <v>35</v>
      </c>
      <c r="N128" s="2">
        <v>14</v>
      </c>
      <c r="O128" s="2" t="s">
        <v>125</v>
      </c>
      <c r="P128" s="2">
        <v>7619</v>
      </c>
      <c r="Q128" s="2" t="s">
        <v>126</v>
      </c>
      <c r="R128" s="2">
        <v>1</v>
      </c>
      <c r="S128" s="2" t="s">
        <v>38</v>
      </c>
      <c r="T128" s="2" t="s">
        <v>127</v>
      </c>
      <c r="U128" s="2">
        <v>3</v>
      </c>
      <c r="V128" s="2" t="s">
        <v>152</v>
      </c>
      <c r="W128" s="2">
        <v>0</v>
      </c>
      <c r="Y128" s="3">
        <v>0</v>
      </c>
      <c r="AA128" s="2">
        <v>1</v>
      </c>
      <c r="AB128" s="2">
        <v>1</v>
      </c>
      <c r="AC128" s="3">
        <v>330661102</v>
      </c>
      <c r="AD128" s="3">
        <v>290770381</v>
      </c>
    </row>
    <row r="129" spans="1:30" ht="53" customHeight="1" x14ac:dyDescent="0.2">
      <c r="A129" s="2">
        <v>6</v>
      </c>
      <c r="B129" s="2" t="s">
        <v>30</v>
      </c>
      <c r="C129" s="2">
        <v>2021</v>
      </c>
      <c r="D129" s="2">
        <v>1</v>
      </c>
      <c r="E129" s="2">
        <v>222</v>
      </c>
      <c r="F129" s="2" t="s">
        <v>118</v>
      </c>
      <c r="G129" s="2">
        <v>93</v>
      </c>
      <c r="H129" s="2" t="s">
        <v>32</v>
      </c>
      <c r="I129" s="2">
        <v>5</v>
      </c>
      <c r="J129" s="2" t="s">
        <v>157</v>
      </c>
      <c r="K129" s="2" t="s">
        <v>34</v>
      </c>
      <c r="L129" s="2">
        <v>1</v>
      </c>
      <c r="M129" s="2" t="s">
        <v>35</v>
      </c>
      <c r="N129" s="2">
        <v>14</v>
      </c>
      <c r="O129" s="2" t="s">
        <v>125</v>
      </c>
      <c r="P129" s="2">
        <v>7619</v>
      </c>
      <c r="Q129" s="2" t="s">
        <v>126</v>
      </c>
      <c r="R129" s="2">
        <v>1</v>
      </c>
      <c r="S129" s="2" t="s">
        <v>38</v>
      </c>
      <c r="T129" s="2" t="s">
        <v>127</v>
      </c>
      <c r="U129" s="2">
        <v>7</v>
      </c>
      <c r="V129" s="2" t="s">
        <v>153</v>
      </c>
      <c r="W129" s="2">
        <v>0</v>
      </c>
      <c r="Y129" s="3">
        <v>0</v>
      </c>
      <c r="AA129" s="2">
        <v>87</v>
      </c>
      <c r="AB129" s="2">
        <v>106</v>
      </c>
      <c r="AC129" s="3">
        <v>9670797</v>
      </c>
      <c r="AD129" s="3">
        <v>7539038</v>
      </c>
    </row>
    <row r="130" spans="1:30" ht="53" customHeight="1" x14ac:dyDescent="0.2">
      <c r="A130" s="2">
        <v>6</v>
      </c>
      <c r="B130" s="2" t="s">
        <v>30</v>
      </c>
      <c r="C130" s="2">
        <v>2021</v>
      </c>
      <c r="D130" s="2">
        <v>1</v>
      </c>
      <c r="E130" s="2">
        <v>222</v>
      </c>
      <c r="F130" s="2" t="s">
        <v>118</v>
      </c>
      <c r="G130" s="2">
        <v>93</v>
      </c>
      <c r="H130" s="2" t="s">
        <v>32</v>
      </c>
      <c r="I130" s="2">
        <v>5</v>
      </c>
      <c r="J130" s="2" t="s">
        <v>157</v>
      </c>
      <c r="K130" s="2" t="s">
        <v>34</v>
      </c>
      <c r="L130" s="2">
        <v>1</v>
      </c>
      <c r="M130" s="2" t="s">
        <v>35</v>
      </c>
      <c r="N130" s="2">
        <v>14</v>
      </c>
      <c r="O130" s="2" t="s">
        <v>125</v>
      </c>
      <c r="P130" s="2">
        <v>7619</v>
      </c>
      <c r="Q130" s="2" t="s">
        <v>126</v>
      </c>
      <c r="R130" s="2">
        <v>1</v>
      </c>
      <c r="S130" s="2" t="s">
        <v>38</v>
      </c>
      <c r="T130" s="2" t="s">
        <v>127</v>
      </c>
      <c r="U130" s="2">
        <v>8</v>
      </c>
      <c r="V130" s="2" t="s">
        <v>154</v>
      </c>
      <c r="W130" s="2">
        <v>0</v>
      </c>
      <c r="Y130" s="3">
        <v>0</v>
      </c>
      <c r="AA130" s="2">
        <v>494</v>
      </c>
      <c r="AB130" s="2">
        <v>418</v>
      </c>
      <c r="AC130" s="3">
        <v>257717148</v>
      </c>
      <c r="AD130" s="3">
        <v>238444284</v>
      </c>
    </row>
    <row r="131" spans="1:30" ht="53" customHeight="1" x14ac:dyDescent="0.2">
      <c r="A131" s="2">
        <v>6</v>
      </c>
      <c r="B131" s="2" t="s">
        <v>30</v>
      </c>
      <c r="C131" s="2">
        <v>2021</v>
      </c>
      <c r="D131" s="2">
        <v>1</v>
      </c>
      <c r="E131" s="2">
        <v>222</v>
      </c>
      <c r="F131" s="2" t="s">
        <v>118</v>
      </c>
      <c r="G131" s="2">
        <v>93</v>
      </c>
      <c r="H131" s="2" t="s">
        <v>32</v>
      </c>
      <c r="I131" s="2">
        <v>5</v>
      </c>
      <c r="J131" s="2" t="s">
        <v>157</v>
      </c>
      <c r="K131" s="2" t="s">
        <v>34</v>
      </c>
      <c r="L131" s="2">
        <v>1</v>
      </c>
      <c r="M131" s="2" t="s">
        <v>35</v>
      </c>
      <c r="N131" s="2">
        <v>15</v>
      </c>
      <c r="O131" s="2" t="s">
        <v>129</v>
      </c>
      <c r="P131" s="2">
        <v>7594</v>
      </c>
      <c r="Q131" s="2" t="s">
        <v>130</v>
      </c>
      <c r="R131" s="2">
        <v>1</v>
      </c>
      <c r="S131" s="2" t="s">
        <v>38</v>
      </c>
      <c r="T131" s="2" t="s">
        <v>131</v>
      </c>
      <c r="U131" s="2">
        <v>3</v>
      </c>
      <c r="V131" s="2" t="s">
        <v>132</v>
      </c>
      <c r="W131" s="2">
        <v>0</v>
      </c>
      <c r="Y131" s="3">
        <v>0</v>
      </c>
      <c r="AA131" s="2">
        <v>5</v>
      </c>
      <c r="AB131" s="2">
        <v>0</v>
      </c>
      <c r="AC131" s="3">
        <v>365000</v>
      </c>
      <c r="AD131" s="3">
        <v>365000</v>
      </c>
    </row>
    <row r="132" spans="1:30" ht="53" customHeight="1" x14ac:dyDescent="0.2">
      <c r="A132" s="2">
        <v>6</v>
      </c>
      <c r="B132" s="2" t="s">
        <v>30</v>
      </c>
      <c r="C132" s="2">
        <v>2021</v>
      </c>
      <c r="D132" s="2">
        <v>1</v>
      </c>
      <c r="E132" s="2">
        <v>222</v>
      </c>
      <c r="F132" s="2" t="s">
        <v>118</v>
      </c>
      <c r="G132" s="2">
        <v>93</v>
      </c>
      <c r="H132" s="2" t="s">
        <v>32</v>
      </c>
      <c r="I132" s="2">
        <v>5</v>
      </c>
      <c r="J132" s="2" t="s">
        <v>157</v>
      </c>
      <c r="K132" s="2" t="s">
        <v>34</v>
      </c>
      <c r="L132" s="2">
        <v>1</v>
      </c>
      <c r="M132" s="2" t="s">
        <v>35</v>
      </c>
      <c r="N132" s="2">
        <v>21</v>
      </c>
      <c r="O132" s="2" t="s">
        <v>36</v>
      </c>
      <c r="P132" s="2">
        <v>7585</v>
      </c>
      <c r="Q132" s="2" t="s">
        <v>133</v>
      </c>
      <c r="R132" s="2">
        <v>1</v>
      </c>
      <c r="S132" s="2" t="s">
        <v>38</v>
      </c>
      <c r="T132" s="2" t="s">
        <v>148</v>
      </c>
      <c r="U132" s="2">
        <v>3</v>
      </c>
      <c r="V132" s="2" t="s">
        <v>136</v>
      </c>
      <c r="W132" s="2">
        <v>0</v>
      </c>
      <c r="Y132" s="3">
        <v>0</v>
      </c>
      <c r="AA132" s="2">
        <v>19</v>
      </c>
      <c r="AB132" s="2">
        <v>19</v>
      </c>
      <c r="AC132" s="3">
        <v>19748733</v>
      </c>
      <c r="AD132" s="3">
        <v>18259696</v>
      </c>
    </row>
    <row r="133" spans="1:30" ht="53" customHeight="1" x14ac:dyDescent="0.2">
      <c r="A133" s="2">
        <v>6</v>
      </c>
      <c r="B133" s="2" t="s">
        <v>30</v>
      </c>
      <c r="C133" s="2">
        <v>2021</v>
      </c>
      <c r="D133" s="2">
        <v>1</v>
      </c>
      <c r="E133" s="2">
        <v>222</v>
      </c>
      <c r="F133" s="2" t="s">
        <v>118</v>
      </c>
      <c r="G133" s="2">
        <v>93</v>
      </c>
      <c r="H133" s="2" t="s">
        <v>32</v>
      </c>
      <c r="I133" s="2">
        <v>5</v>
      </c>
      <c r="J133" s="2" t="s">
        <v>157</v>
      </c>
      <c r="K133" s="2" t="s">
        <v>34</v>
      </c>
      <c r="L133" s="2">
        <v>1</v>
      </c>
      <c r="M133" s="2" t="s">
        <v>35</v>
      </c>
      <c r="N133" s="2">
        <v>21</v>
      </c>
      <c r="O133" s="2" t="s">
        <v>36</v>
      </c>
      <c r="P133" s="2">
        <v>7585</v>
      </c>
      <c r="Q133" s="2" t="s">
        <v>133</v>
      </c>
      <c r="R133" s="2">
        <v>1</v>
      </c>
      <c r="S133" s="2" t="s">
        <v>38</v>
      </c>
      <c r="T133" s="2" t="s">
        <v>148</v>
      </c>
      <c r="U133" s="2">
        <v>4</v>
      </c>
      <c r="V133" s="2" t="s">
        <v>137</v>
      </c>
      <c r="W133" s="2">
        <v>0</v>
      </c>
      <c r="Y133" s="3">
        <v>0</v>
      </c>
      <c r="AA133" s="2">
        <v>8</v>
      </c>
      <c r="AB133" s="2">
        <v>8</v>
      </c>
      <c r="AC133" s="3">
        <v>15472607</v>
      </c>
      <c r="AD133" s="3">
        <v>14235949</v>
      </c>
    </row>
    <row r="134" spans="1:30" ht="53" customHeight="1" x14ac:dyDescent="0.2">
      <c r="A134" s="2">
        <v>6</v>
      </c>
      <c r="B134" s="2" t="s">
        <v>30</v>
      </c>
      <c r="C134" s="2">
        <v>2021</v>
      </c>
      <c r="D134" s="2">
        <v>1</v>
      </c>
      <c r="E134" s="2">
        <v>222</v>
      </c>
      <c r="F134" s="2" t="s">
        <v>118</v>
      </c>
      <c r="G134" s="2">
        <v>93</v>
      </c>
      <c r="H134" s="2" t="s">
        <v>32</v>
      </c>
      <c r="I134" s="2">
        <v>5</v>
      </c>
      <c r="J134" s="2" t="s">
        <v>157</v>
      </c>
      <c r="K134" s="2" t="s">
        <v>34</v>
      </c>
      <c r="L134" s="2">
        <v>1</v>
      </c>
      <c r="M134" s="2" t="s">
        <v>35</v>
      </c>
      <c r="N134" s="2">
        <v>21</v>
      </c>
      <c r="O134" s="2" t="s">
        <v>36</v>
      </c>
      <c r="P134" s="2">
        <v>7585</v>
      </c>
      <c r="Q134" s="2" t="s">
        <v>133</v>
      </c>
      <c r="R134" s="2">
        <v>1</v>
      </c>
      <c r="S134" s="2" t="s">
        <v>38</v>
      </c>
      <c r="T134" s="2" t="s">
        <v>148</v>
      </c>
      <c r="U134" s="2">
        <v>6</v>
      </c>
      <c r="V134" s="2" t="s">
        <v>150</v>
      </c>
      <c r="W134" s="2">
        <v>0</v>
      </c>
      <c r="Y134" s="3">
        <v>0</v>
      </c>
      <c r="AA134" s="2">
        <v>1</v>
      </c>
      <c r="AB134" s="2">
        <v>1</v>
      </c>
      <c r="AC134" s="3">
        <v>4746349</v>
      </c>
      <c r="AD134" s="3">
        <v>4533931</v>
      </c>
    </row>
    <row r="135" spans="1:30" ht="53" customHeight="1" x14ac:dyDescent="0.2">
      <c r="A135" s="2">
        <v>6</v>
      </c>
      <c r="B135" s="2" t="s">
        <v>30</v>
      </c>
      <c r="C135" s="2">
        <v>2021</v>
      </c>
      <c r="D135" s="2">
        <v>1</v>
      </c>
      <c r="E135" s="2">
        <v>222</v>
      </c>
      <c r="F135" s="2" t="s">
        <v>118</v>
      </c>
      <c r="G135" s="2">
        <v>93</v>
      </c>
      <c r="H135" s="2" t="s">
        <v>32</v>
      </c>
      <c r="I135" s="2">
        <v>5</v>
      </c>
      <c r="J135" s="2" t="s">
        <v>157</v>
      </c>
      <c r="K135" s="2" t="s">
        <v>34</v>
      </c>
      <c r="L135" s="2">
        <v>1</v>
      </c>
      <c r="M135" s="2" t="s">
        <v>35</v>
      </c>
      <c r="N135" s="2">
        <v>21</v>
      </c>
      <c r="O135" s="2" t="s">
        <v>36</v>
      </c>
      <c r="P135" s="2">
        <v>7585</v>
      </c>
      <c r="Q135" s="2" t="s">
        <v>133</v>
      </c>
      <c r="R135" s="2">
        <v>1</v>
      </c>
      <c r="S135" s="2" t="s">
        <v>38</v>
      </c>
      <c r="T135" s="2" t="s">
        <v>148</v>
      </c>
      <c r="U135" s="2">
        <v>7</v>
      </c>
      <c r="V135" s="2" t="s">
        <v>138</v>
      </c>
      <c r="W135" s="2">
        <v>0</v>
      </c>
      <c r="Y135" s="3">
        <v>0</v>
      </c>
      <c r="AA135" s="2">
        <v>12</v>
      </c>
      <c r="AB135" s="2">
        <v>12</v>
      </c>
      <c r="AC135" s="3">
        <v>11425159</v>
      </c>
      <c r="AD135" s="3">
        <v>7304639</v>
      </c>
    </row>
    <row r="136" spans="1:30" ht="53" customHeight="1" x14ac:dyDescent="0.2">
      <c r="A136" s="2">
        <v>6</v>
      </c>
      <c r="B136" s="2" t="s">
        <v>30</v>
      </c>
      <c r="C136" s="2">
        <v>2021</v>
      </c>
      <c r="D136" s="2">
        <v>1</v>
      </c>
      <c r="E136" s="2">
        <v>222</v>
      </c>
      <c r="F136" s="2" t="s">
        <v>118</v>
      </c>
      <c r="G136" s="2">
        <v>93</v>
      </c>
      <c r="H136" s="2" t="s">
        <v>32</v>
      </c>
      <c r="I136" s="2">
        <v>5</v>
      </c>
      <c r="J136" s="2" t="s">
        <v>157</v>
      </c>
      <c r="K136" s="2" t="s">
        <v>34</v>
      </c>
      <c r="L136" s="2">
        <v>1</v>
      </c>
      <c r="M136" s="2" t="s">
        <v>35</v>
      </c>
      <c r="N136" s="2">
        <v>21</v>
      </c>
      <c r="O136" s="2" t="s">
        <v>36</v>
      </c>
      <c r="P136" s="2">
        <v>7585</v>
      </c>
      <c r="Q136" s="2" t="s">
        <v>133</v>
      </c>
      <c r="R136" s="2">
        <v>1</v>
      </c>
      <c r="S136" s="2" t="s">
        <v>38</v>
      </c>
      <c r="T136" s="2" t="s">
        <v>148</v>
      </c>
      <c r="U136" s="2">
        <v>8</v>
      </c>
      <c r="V136" s="2" t="s">
        <v>139</v>
      </c>
      <c r="W136" s="2">
        <v>0</v>
      </c>
      <c r="Y136" s="3">
        <v>0</v>
      </c>
      <c r="AA136" s="2">
        <v>53</v>
      </c>
      <c r="AB136" s="2">
        <v>53</v>
      </c>
      <c r="AC136" s="3">
        <v>40300544</v>
      </c>
      <c r="AD136" s="3">
        <v>36355346</v>
      </c>
    </row>
    <row r="137" spans="1:30" ht="53" customHeight="1" x14ac:dyDescent="0.2">
      <c r="A137" s="2">
        <v>6</v>
      </c>
      <c r="B137" s="2" t="s">
        <v>30</v>
      </c>
      <c r="C137" s="2">
        <v>2021</v>
      </c>
      <c r="D137" s="2">
        <v>1</v>
      </c>
      <c r="E137" s="2">
        <v>222</v>
      </c>
      <c r="F137" s="2" t="s">
        <v>118</v>
      </c>
      <c r="G137" s="2">
        <v>93</v>
      </c>
      <c r="H137" s="2" t="s">
        <v>32</v>
      </c>
      <c r="I137" s="2">
        <v>5</v>
      </c>
      <c r="J137" s="2" t="s">
        <v>157</v>
      </c>
      <c r="K137" s="2" t="s">
        <v>34</v>
      </c>
      <c r="L137" s="2">
        <v>1</v>
      </c>
      <c r="M137" s="2" t="s">
        <v>35</v>
      </c>
      <c r="N137" s="2">
        <v>21</v>
      </c>
      <c r="O137" s="2" t="s">
        <v>36</v>
      </c>
      <c r="P137" s="2">
        <v>7585</v>
      </c>
      <c r="Q137" s="2" t="s">
        <v>133</v>
      </c>
      <c r="R137" s="2">
        <v>1</v>
      </c>
      <c r="S137" s="2" t="s">
        <v>38</v>
      </c>
      <c r="T137" s="2" t="s">
        <v>148</v>
      </c>
      <c r="U137" s="2">
        <v>9</v>
      </c>
      <c r="V137" s="2" t="s">
        <v>140</v>
      </c>
      <c r="W137" s="2">
        <v>0</v>
      </c>
      <c r="Y137" s="3">
        <v>0</v>
      </c>
      <c r="AA137" s="2">
        <v>7</v>
      </c>
      <c r="AB137" s="2">
        <v>7</v>
      </c>
      <c r="AC137" s="3">
        <v>111026935</v>
      </c>
      <c r="AD137" s="3">
        <v>87843451</v>
      </c>
    </row>
    <row r="138" spans="1:30" ht="53" customHeight="1" x14ac:dyDescent="0.2">
      <c r="A138" s="2">
        <v>6</v>
      </c>
      <c r="B138" s="2" t="s">
        <v>30</v>
      </c>
      <c r="C138" s="2">
        <v>2021</v>
      </c>
      <c r="D138" s="2">
        <v>1</v>
      </c>
      <c r="E138" s="2">
        <v>222</v>
      </c>
      <c r="F138" s="2" t="s">
        <v>118</v>
      </c>
      <c r="G138" s="2">
        <v>93</v>
      </c>
      <c r="H138" s="2" t="s">
        <v>32</v>
      </c>
      <c r="I138" s="2">
        <v>5</v>
      </c>
      <c r="J138" s="2" t="s">
        <v>157</v>
      </c>
      <c r="K138" s="2" t="s">
        <v>34</v>
      </c>
      <c r="L138" s="2">
        <v>1</v>
      </c>
      <c r="M138" s="2" t="s">
        <v>35</v>
      </c>
      <c r="N138" s="2">
        <v>21</v>
      </c>
      <c r="O138" s="2" t="s">
        <v>36</v>
      </c>
      <c r="P138" s="2">
        <v>7614</v>
      </c>
      <c r="Q138" s="2" t="s">
        <v>141</v>
      </c>
      <c r="R138" s="2">
        <v>1</v>
      </c>
      <c r="S138" s="2" t="s">
        <v>38</v>
      </c>
      <c r="T138" s="2" t="s">
        <v>142</v>
      </c>
      <c r="U138" s="2">
        <v>1</v>
      </c>
      <c r="V138" s="2" t="s">
        <v>143</v>
      </c>
      <c r="W138" s="2">
        <v>0</v>
      </c>
      <c r="Y138" s="3">
        <v>0</v>
      </c>
      <c r="AA138" s="2">
        <v>5</v>
      </c>
      <c r="AB138" s="2">
        <v>2</v>
      </c>
      <c r="AC138" s="3">
        <v>4500000</v>
      </c>
      <c r="AD138" s="3">
        <v>4500000</v>
      </c>
    </row>
    <row r="139" spans="1:30" ht="53" customHeight="1" x14ac:dyDescent="0.2">
      <c r="A139" s="2">
        <v>6</v>
      </c>
      <c r="B139" s="2" t="s">
        <v>30</v>
      </c>
      <c r="C139" s="2">
        <v>2021</v>
      </c>
      <c r="D139" s="2">
        <v>1</v>
      </c>
      <c r="E139" s="2">
        <v>222</v>
      </c>
      <c r="F139" s="2" t="s">
        <v>118</v>
      </c>
      <c r="G139" s="2">
        <v>93</v>
      </c>
      <c r="H139" s="2" t="s">
        <v>32</v>
      </c>
      <c r="I139" s="2">
        <v>5</v>
      </c>
      <c r="J139" s="2" t="s">
        <v>157</v>
      </c>
      <c r="K139" s="2" t="s">
        <v>34</v>
      </c>
      <c r="L139" s="2">
        <v>1</v>
      </c>
      <c r="M139" s="2" t="s">
        <v>35</v>
      </c>
      <c r="N139" s="2">
        <v>21</v>
      </c>
      <c r="O139" s="2" t="s">
        <v>36</v>
      </c>
      <c r="P139" s="2">
        <v>7625</v>
      </c>
      <c r="Q139" s="2" t="s">
        <v>144</v>
      </c>
      <c r="R139" s="2">
        <v>1</v>
      </c>
      <c r="S139" s="2" t="s">
        <v>38</v>
      </c>
      <c r="T139" s="2" t="s">
        <v>145</v>
      </c>
      <c r="U139" s="2">
        <v>1</v>
      </c>
      <c r="V139" s="2" t="s">
        <v>146</v>
      </c>
      <c r="W139" s="2">
        <v>0</v>
      </c>
      <c r="Y139" s="3">
        <v>0</v>
      </c>
      <c r="AA139" s="2">
        <v>4</v>
      </c>
      <c r="AB139" s="2">
        <v>4</v>
      </c>
      <c r="AC139" s="3">
        <v>9639000</v>
      </c>
      <c r="AD139" s="3">
        <v>9639000</v>
      </c>
    </row>
    <row r="140" spans="1:30" ht="53" customHeight="1" x14ac:dyDescent="0.2">
      <c r="A140" s="2">
        <v>6</v>
      </c>
      <c r="B140" s="2" t="s">
        <v>30</v>
      </c>
      <c r="C140" s="2">
        <v>2021</v>
      </c>
      <c r="D140" s="2">
        <v>1</v>
      </c>
      <c r="E140" s="2">
        <v>222</v>
      </c>
      <c r="F140" s="2" t="s">
        <v>118</v>
      </c>
      <c r="G140" s="2">
        <v>93</v>
      </c>
      <c r="H140" s="2" t="s">
        <v>32</v>
      </c>
      <c r="I140" s="2">
        <v>6</v>
      </c>
      <c r="J140" s="2" t="s">
        <v>158</v>
      </c>
      <c r="K140" s="2" t="s">
        <v>34</v>
      </c>
      <c r="L140" s="2">
        <v>1</v>
      </c>
      <c r="M140" s="2" t="s">
        <v>35</v>
      </c>
      <c r="N140" s="2">
        <v>12</v>
      </c>
      <c r="O140" s="2" t="s">
        <v>120</v>
      </c>
      <c r="P140" s="2">
        <v>7617</v>
      </c>
      <c r="Q140" s="2" t="s">
        <v>121</v>
      </c>
      <c r="R140" s="2">
        <v>1</v>
      </c>
      <c r="S140" s="2" t="s">
        <v>38</v>
      </c>
      <c r="T140" s="2" t="s">
        <v>122</v>
      </c>
      <c r="U140" s="2">
        <v>1</v>
      </c>
      <c r="V140" s="2" t="s">
        <v>123</v>
      </c>
      <c r="W140" s="2">
        <v>0</v>
      </c>
      <c r="Y140" s="3">
        <v>0</v>
      </c>
      <c r="AA140" s="2">
        <v>1783</v>
      </c>
      <c r="AB140" s="2">
        <v>622</v>
      </c>
      <c r="AC140" s="3">
        <v>197789281</v>
      </c>
      <c r="AD140" s="3">
        <v>82184633</v>
      </c>
    </row>
    <row r="141" spans="1:30" ht="53" customHeight="1" x14ac:dyDescent="0.2">
      <c r="A141" s="2">
        <v>6</v>
      </c>
      <c r="B141" s="2" t="s">
        <v>30</v>
      </c>
      <c r="C141" s="2">
        <v>2021</v>
      </c>
      <c r="D141" s="2">
        <v>1</v>
      </c>
      <c r="E141" s="2">
        <v>222</v>
      </c>
      <c r="F141" s="2" t="s">
        <v>118</v>
      </c>
      <c r="G141" s="2">
        <v>93</v>
      </c>
      <c r="H141" s="2" t="s">
        <v>32</v>
      </c>
      <c r="I141" s="2">
        <v>6</v>
      </c>
      <c r="J141" s="2" t="s">
        <v>158</v>
      </c>
      <c r="K141" s="2" t="s">
        <v>34</v>
      </c>
      <c r="L141" s="2">
        <v>1</v>
      </c>
      <c r="M141" s="2" t="s">
        <v>35</v>
      </c>
      <c r="N141" s="2">
        <v>12</v>
      </c>
      <c r="O141" s="2" t="s">
        <v>120</v>
      </c>
      <c r="P141" s="2">
        <v>7617</v>
      </c>
      <c r="Q141" s="2" t="s">
        <v>121</v>
      </c>
      <c r="R141" s="2">
        <v>1</v>
      </c>
      <c r="S141" s="2" t="s">
        <v>38</v>
      </c>
      <c r="T141" s="2" t="s">
        <v>122</v>
      </c>
      <c r="U141" s="2">
        <v>3</v>
      </c>
      <c r="V141" s="2" t="s">
        <v>124</v>
      </c>
      <c r="W141" s="2">
        <v>0</v>
      </c>
      <c r="Y141" s="3">
        <v>0</v>
      </c>
      <c r="AA141" s="2">
        <v>278</v>
      </c>
      <c r="AB141" s="2">
        <v>476</v>
      </c>
      <c r="AC141" s="3">
        <v>6873224</v>
      </c>
      <c r="AD141" s="3">
        <v>18005904</v>
      </c>
    </row>
    <row r="142" spans="1:30" ht="53" customHeight="1" x14ac:dyDescent="0.2">
      <c r="A142" s="2">
        <v>6</v>
      </c>
      <c r="B142" s="2" t="s">
        <v>30</v>
      </c>
      <c r="C142" s="2">
        <v>2021</v>
      </c>
      <c r="D142" s="2">
        <v>1</v>
      </c>
      <c r="E142" s="2">
        <v>222</v>
      </c>
      <c r="F142" s="2" t="s">
        <v>118</v>
      </c>
      <c r="G142" s="2">
        <v>93</v>
      </c>
      <c r="H142" s="2" t="s">
        <v>32</v>
      </c>
      <c r="I142" s="2">
        <v>6</v>
      </c>
      <c r="J142" s="2" t="s">
        <v>158</v>
      </c>
      <c r="K142" s="2" t="s">
        <v>34</v>
      </c>
      <c r="L142" s="2">
        <v>1</v>
      </c>
      <c r="M142" s="2" t="s">
        <v>35</v>
      </c>
      <c r="N142" s="2">
        <v>14</v>
      </c>
      <c r="O142" s="2" t="s">
        <v>125</v>
      </c>
      <c r="P142" s="2">
        <v>7619</v>
      </c>
      <c r="Q142" s="2" t="s">
        <v>126</v>
      </c>
      <c r="R142" s="2">
        <v>1</v>
      </c>
      <c r="S142" s="2" t="s">
        <v>38</v>
      </c>
      <c r="T142" s="2" t="s">
        <v>127</v>
      </c>
      <c r="U142" s="2">
        <v>1</v>
      </c>
      <c r="V142" s="2" t="s">
        <v>128</v>
      </c>
      <c r="W142" s="2">
        <v>0</v>
      </c>
      <c r="Y142" s="3">
        <v>0</v>
      </c>
      <c r="AA142" s="2">
        <v>1605</v>
      </c>
      <c r="AB142" s="2">
        <v>1427</v>
      </c>
      <c r="AC142" s="3">
        <v>608496487</v>
      </c>
      <c r="AD142" s="3">
        <v>574435690</v>
      </c>
    </row>
    <row r="143" spans="1:30" ht="53" customHeight="1" x14ac:dyDescent="0.2">
      <c r="A143" s="2">
        <v>6</v>
      </c>
      <c r="B143" s="2" t="s">
        <v>30</v>
      </c>
      <c r="C143" s="2">
        <v>2021</v>
      </c>
      <c r="D143" s="2">
        <v>1</v>
      </c>
      <c r="E143" s="2">
        <v>222</v>
      </c>
      <c r="F143" s="2" t="s">
        <v>118</v>
      </c>
      <c r="G143" s="2">
        <v>93</v>
      </c>
      <c r="H143" s="2" t="s">
        <v>32</v>
      </c>
      <c r="I143" s="2">
        <v>6</v>
      </c>
      <c r="J143" s="2" t="s">
        <v>158</v>
      </c>
      <c r="K143" s="2" t="s">
        <v>34</v>
      </c>
      <c r="L143" s="2">
        <v>1</v>
      </c>
      <c r="M143" s="2" t="s">
        <v>35</v>
      </c>
      <c r="N143" s="2">
        <v>14</v>
      </c>
      <c r="O143" s="2" t="s">
        <v>125</v>
      </c>
      <c r="P143" s="2">
        <v>7619</v>
      </c>
      <c r="Q143" s="2" t="s">
        <v>126</v>
      </c>
      <c r="R143" s="2">
        <v>1</v>
      </c>
      <c r="S143" s="2" t="s">
        <v>38</v>
      </c>
      <c r="T143" s="2" t="s">
        <v>127</v>
      </c>
      <c r="U143" s="2">
        <v>3</v>
      </c>
      <c r="V143" s="2" t="s">
        <v>152</v>
      </c>
      <c r="W143" s="2">
        <v>0</v>
      </c>
      <c r="Y143" s="3">
        <v>0</v>
      </c>
      <c r="AA143" s="2">
        <v>1</v>
      </c>
      <c r="AB143" s="2">
        <v>1</v>
      </c>
      <c r="AC143" s="3">
        <v>11758495</v>
      </c>
      <c r="AD143" s="3">
        <v>11758495</v>
      </c>
    </row>
    <row r="144" spans="1:30" ht="53" customHeight="1" x14ac:dyDescent="0.2">
      <c r="A144" s="2">
        <v>6</v>
      </c>
      <c r="B144" s="2" t="s">
        <v>30</v>
      </c>
      <c r="C144" s="2">
        <v>2021</v>
      </c>
      <c r="D144" s="2">
        <v>1</v>
      </c>
      <c r="E144" s="2">
        <v>222</v>
      </c>
      <c r="F144" s="2" t="s">
        <v>118</v>
      </c>
      <c r="G144" s="2">
        <v>93</v>
      </c>
      <c r="H144" s="2" t="s">
        <v>32</v>
      </c>
      <c r="I144" s="2">
        <v>6</v>
      </c>
      <c r="J144" s="2" t="s">
        <v>158</v>
      </c>
      <c r="K144" s="2" t="s">
        <v>34</v>
      </c>
      <c r="L144" s="2">
        <v>1</v>
      </c>
      <c r="M144" s="2" t="s">
        <v>35</v>
      </c>
      <c r="N144" s="2">
        <v>14</v>
      </c>
      <c r="O144" s="2" t="s">
        <v>125</v>
      </c>
      <c r="P144" s="2">
        <v>7619</v>
      </c>
      <c r="Q144" s="2" t="s">
        <v>126</v>
      </c>
      <c r="R144" s="2">
        <v>1</v>
      </c>
      <c r="S144" s="2" t="s">
        <v>38</v>
      </c>
      <c r="T144" s="2" t="s">
        <v>127</v>
      </c>
      <c r="U144" s="2">
        <v>7</v>
      </c>
      <c r="V144" s="2" t="s">
        <v>153</v>
      </c>
      <c r="W144" s="2">
        <v>0</v>
      </c>
      <c r="Y144" s="3">
        <v>0</v>
      </c>
      <c r="AA144" s="2">
        <v>121</v>
      </c>
      <c r="AB144" s="2">
        <v>147</v>
      </c>
      <c r="AC144" s="3">
        <v>13411388</v>
      </c>
      <c r="AD144" s="3">
        <v>10455081</v>
      </c>
    </row>
    <row r="145" spans="1:30" ht="53" customHeight="1" x14ac:dyDescent="0.2">
      <c r="A145" s="2">
        <v>6</v>
      </c>
      <c r="B145" s="2" t="s">
        <v>30</v>
      </c>
      <c r="C145" s="2">
        <v>2021</v>
      </c>
      <c r="D145" s="2">
        <v>1</v>
      </c>
      <c r="E145" s="2">
        <v>222</v>
      </c>
      <c r="F145" s="2" t="s">
        <v>118</v>
      </c>
      <c r="G145" s="2">
        <v>93</v>
      </c>
      <c r="H145" s="2" t="s">
        <v>32</v>
      </c>
      <c r="I145" s="2">
        <v>6</v>
      </c>
      <c r="J145" s="2" t="s">
        <v>158</v>
      </c>
      <c r="K145" s="2" t="s">
        <v>34</v>
      </c>
      <c r="L145" s="2">
        <v>1</v>
      </c>
      <c r="M145" s="2" t="s">
        <v>35</v>
      </c>
      <c r="N145" s="2">
        <v>14</v>
      </c>
      <c r="O145" s="2" t="s">
        <v>125</v>
      </c>
      <c r="P145" s="2">
        <v>7619</v>
      </c>
      <c r="Q145" s="2" t="s">
        <v>126</v>
      </c>
      <c r="R145" s="2">
        <v>1</v>
      </c>
      <c r="S145" s="2" t="s">
        <v>38</v>
      </c>
      <c r="T145" s="2" t="s">
        <v>127</v>
      </c>
      <c r="U145" s="2">
        <v>8</v>
      </c>
      <c r="V145" s="2" t="s">
        <v>154</v>
      </c>
      <c r="W145" s="2">
        <v>0</v>
      </c>
      <c r="Y145" s="3">
        <v>0</v>
      </c>
      <c r="AA145" s="2">
        <v>429</v>
      </c>
      <c r="AB145" s="2">
        <v>363</v>
      </c>
      <c r="AC145" s="3">
        <v>223806997</v>
      </c>
      <c r="AD145" s="3">
        <v>207070036</v>
      </c>
    </row>
    <row r="146" spans="1:30" ht="53" customHeight="1" x14ac:dyDescent="0.2">
      <c r="A146" s="2">
        <v>6</v>
      </c>
      <c r="B146" s="2" t="s">
        <v>30</v>
      </c>
      <c r="C146" s="2">
        <v>2021</v>
      </c>
      <c r="D146" s="2">
        <v>1</v>
      </c>
      <c r="E146" s="2">
        <v>222</v>
      </c>
      <c r="F146" s="2" t="s">
        <v>118</v>
      </c>
      <c r="G146" s="2">
        <v>93</v>
      </c>
      <c r="H146" s="2" t="s">
        <v>32</v>
      </c>
      <c r="I146" s="2">
        <v>6</v>
      </c>
      <c r="J146" s="2" t="s">
        <v>158</v>
      </c>
      <c r="K146" s="2" t="s">
        <v>34</v>
      </c>
      <c r="L146" s="2">
        <v>1</v>
      </c>
      <c r="M146" s="2" t="s">
        <v>35</v>
      </c>
      <c r="N146" s="2">
        <v>15</v>
      </c>
      <c r="O146" s="2" t="s">
        <v>129</v>
      </c>
      <c r="P146" s="2">
        <v>7594</v>
      </c>
      <c r="Q146" s="2" t="s">
        <v>130</v>
      </c>
      <c r="R146" s="2">
        <v>1</v>
      </c>
      <c r="S146" s="2" t="s">
        <v>38</v>
      </c>
      <c r="T146" s="2" t="s">
        <v>131</v>
      </c>
      <c r="U146" s="2">
        <v>3</v>
      </c>
      <c r="V146" s="2" t="s">
        <v>132</v>
      </c>
      <c r="W146" s="2">
        <v>0</v>
      </c>
      <c r="Y146" s="3">
        <v>0</v>
      </c>
      <c r="AA146" s="2">
        <v>1</v>
      </c>
      <c r="AB146" s="2">
        <v>3</v>
      </c>
      <c r="AC146" s="3">
        <v>73000</v>
      </c>
      <c r="AD146" s="3">
        <v>73000</v>
      </c>
    </row>
    <row r="147" spans="1:30" ht="53" customHeight="1" x14ac:dyDescent="0.2">
      <c r="A147" s="2">
        <v>6</v>
      </c>
      <c r="B147" s="2" t="s">
        <v>30</v>
      </c>
      <c r="C147" s="2">
        <v>2021</v>
      </c>
      <c r="D147" s="2">
        <v>1</v>
      </c>
      <c r="E147" s="2">
        <v>222</v>
      </c>
      <c r="F147" s="2" t="s">
        <v>118</v>
      </c>
      <c r="G147" s="2">
        <v>93</v>
      </c>
      <c r="H147" s="2" t="s">
        <v>32</v>
      </c>
      <c r="I147" s="2">
        <v>6</v>
      </c>
      <c r="J147" s="2" t="s">
        <v>158</v>
      </c>
      <c r="K147" s="2" t="s">
        <v>34</v>
      </c>
      <c r="L147" s="2">
        <v>1</v>
      </c>
      <c r="M147" s="2" t="s">
        <v>35</v>
      </c>
      <c r="N147" s="2">
        <v>21</v>
      </c>
      <c r="O147" s="2" t="s">
        <v>36</v>
      </c>
      <c r="P147" s="2">
        <v>7585</v>
      </c>
      <c r="Q147" s="2" t="s">
        <v>133</v>
      </c>
      <c r="R147" s="2">
        <v>1</v>
      </c>
      <c r="S147" s="2" t="s">
        <v>38</v>
      </c>
      <c r="T147" s="2" t="s">
        <v>148</v>
      </c>
      <c r="U147" s="2">
        <v>1</v>
      </c>
      <c r="V147" s="2" t="s">
        <v>135</v>
      </c>
      <c r="W147" s="2">
        <v>0</v>
      </c>
      <c r="Y147" s="3">
        <v>0</v>
      </c>
      <c r="AA147" s="2">
        <v>2</v>
      </c>
      <c r="AB147" s="2">
        <v>2</v>
      </c>
      <c r="AC147" s="3">
        <v>3091571</v>
      </c>
      <c r="AD147" s="3">
        <v>1939347</v>
      </c>
    </row>
    <row r="148" spans="1:30" ht="53" customHeight="1" x14ac:dyDescent="0.2">
      <c r="A148" s="2">
        <v>6</v>
      </c>
      <c r="B148" s="2" t="s">
        <v>30</v>
      </c>
      <c r="C148" s="2">
        <v>2021</v>
      </c>
      <c r="D148" s="2">
        <v>1</v>
      </c>
      <c r="E148" s="2">
        <v>222</v>
      </c>
      <c r="F148" s="2" t="s">
        <v>118</v>
      </c>
      <c r="G148" s="2">
        <v>93</v>
      </c>
      <c r="H148" s="2" t="s">
        <v>32</v>
      </c>
      <c r="I148" s="2">
        <v>6</v>
      </c>
      <c r="J148" s="2" t="s">
        <v>158</v>
      </c>
      <c r="K148" s="2" t="s">
        <v>34</v>
      </c>
      <c r="L148" s="2">
        <v>1</v>
      </c>
      <c r="M148" s="2" t="s">
        <v>35</v>
      </c>
      <c r="N148" s="2">
        <v>21</v>
      </c>
      <c r="O148" s="2" t="s">
        <v>36</v>
      </c>
      <c r="P148" s="2">
        <v>7585</v>
      </c>
      <c r="Q148" s="2" t="s">
        <v>133</v>
      </c>
      <c r="R148" s="2">
        <v>1</v>
      </c>
      <c r="S148" s="2" t="s">
        <v>38</v>
      </c>
      <c r="T148" s="2" t="s">
        <v>148</v>
      </c>
      <c r="U148" s="2">
        <v>7</v>
      </c>
      <c r="V148" s="2" t="s">
        <v>138</v>
      </c>
      <c r="W148" s="2">
        <v>0</v>
      </c>
      <c r="Y148" s="3">
        <v>0</v>
      </c>
      <c r="AA148" s="2">
        <v>5</v>
      </c>
      <c r="AB148" s="2">
        <v>5</v>
      </c>
      <c r="AC148" s="3">
        <v>4760483</v>
      </c>
      <c r="AD148" s="3">
        <v>3043600</v>
      </c>
    </row>
    <row r="149" spans="1:30" ht="53" customHeight="1" x14ac:dyDescent="0.2">
      <c r="A149" s="2">
        <v>6</v>
      </c>
      <c r="B149" s="2" t="s">
        <v>30</v>
      </c>
      <c r="C149" s="2">
        <v>2021</v>
      </c>
      <c r="D149" s="2">
        <v>1</v>
      </c>
      <c r="E149" s="2">
        <v>222</v>
      </c>
      <c r="F149" s="2" t="s">
        <v>118</v>
      </c>
      <c r="G149" s="2">
        <v>93</v>
      </c>
      <c r="H149" s="2" t="s">
        <v>32</v>
      </c>
      <c r="I149" s="2">
        <v>6</v>
      </c>
      <c r="J149" s="2" t="s">
        <v>158</v>
      </c>
      <c r="K149" s="2" t="s">
        <v>34</v>
      </c>
      <c r="L149" s="2">
        <v>1</v>
      </c>
      <c r="M149" s="2" t="s">
        <v>35</v>
      </c>
      <c r="N149" s="2">
        <v>21</v>
      </c>
      <c r="O149" s="2" t="s">
        <v>36</v>
      </c>
      <c r="P149" s="2">
        <v>7585</v>
      </c>
      <c r="Q149" s="2" t="s">
        <v>133</v>
      </c>
      <c r="R149" s="2">
        <v>1</v>
      </c>
      <c r="S149" s="2" t="s">
        <v>38</v>
      </c>
      <c r="T149" s="2" t="s">
        <v>148</v>
      </c>
      <c r="U149" s="2">
        <v>8</v>
      </c>
      <c r="V149" s="2" t="s">
        <v>139</v>
      </c>
      <c r="W149" s="2">
        <v>0</v>
      </c>
      <c r="Y149" s="3">
        <v>0</v>
      </c>
      <c r="AA149" s="2">
        <v>41</v>
      </c>
      <c r="AB149" s="2">
        <v>41</v>
      </c>
      <c r="AC149" s="3">
        <v>31175892</v>
      </c>
      <c r="AD149" s="3">
        <v>28123947</v>
      </c>
    </row>
    <row r="150" spans="1:30" ht="53" customHeight="1" x14ac:dyDescent="0.2">
      <c r="A150" s="2">
        <v>6</v>
      </c>
      <c r="B150" s="2" t="s">
        <v>30</v>
      </c>
      <c r="C150" s="2">
        <v>2021</v>
      </c>
      <c r="D150" s="2">
        <v>1</v>
      </c>
      <c r="E150" s="2">
        <v>222</v>
      </c>
      <c r="F150" s="2" t="s">
        <v>118</v>
      </c>
      <c r="G150" s="2">
        <v>93</v>
      </c>
      <c r="H150" s="2" t="s">
        <v>32</v>
      </c>
      <c r="I150" s="2">
        <v>6</v>
      </c>
      <c r="J150" s="2" t="s">
        <v>158</v>
      </c>
      <c r="K150" s="2" t="s">
        <v>34</v>
      </c>
      <c r="L150" s="2">
        <v>1</v>
      </c>
      <c r="M150" s="2" t="s">
        <v>35</v>
      </c>
      <c r="N150" s="2">
        <v>21</v>
      </c>
      <c r="O150" s="2" t="s">
        <v>36</v>
      </c>
      <c r="P150" s="2">
        <v>7585</v>
      </c>
      <c r="Q150" s="2" t="s">
        <v>133</v>
      </c>
      <c r="R150" s="2">
        <v>1</v>
      </c>
      <c r="S150" s="2" t="s">
        <v>38</v>
      </c>
      <c r="T150" s="2" t="s">
        <v>148</v>
      </c>
      <c r="U150" s="2">
        <v>9</v>
      </c>
      <c r="V150" s="2" t="s">
        <v>140</v>
      </c>
      <c r="W150" s="2">
        <v>0</v>
      </c>
      <c r="Y150" s="3">
        <v>0</v>
      </c>
      <c r="AA150" s="2">
        <v>3</v>
      </c>
      <c r="AB150" s="2">
        <v>3</v>
      </c>
      <c r="AC150" s="3">
        <v>47582972</v>
      </c>
      <c r="AD150" s="3">
        <v>37647193</v>
      </c>
    </row>
    <row r="151" spans="1:30" ht="53" customHeight="1" x14ac:dyDescent="0.2">
      <c r="A151" s="2">
        <v>6</v>
      </c>
      <c r="B151" s="2" t="s">
        <v>30</v>
      </c>
      <c r="C151" s="2">
        <v>2021</v>
      </c>
      <c r="D151" s="2">
        <v>1</v>
      </c>
      <c r="E151" s="2">
        <v>222</v>
      </c>
      <c r="F151" s="2" t="s">
        <v>118</v>
      </c>
      <c r="G151" s="2">
        <v>93</v>
      </c>
      <c r="H151" s="2" t="s">
        <v>32</v>
      </c>
      <c r="I151" s="2">
        <v>6</v>
      </c>
      <c r="J151" s="2" t="s">
        <v>158</v>
      </c>
      <c r="K151" s="2" t="s">
        <v>34</v>
      </c>
      <c r="L151" s="2">
        <v>1</v>
      </c>
      <c r="M151" s="2" t="s">
        <v>35</v>
      </c>
      <c r="N151" s="2">
        <v>21</v>
      </c>
      <c r="O151" s="2" t="s">
        <v>36</v>
      </c>
      <c r="P151" s="2">
        <v>7614</v>
      </c>
      <c r="Q151" s="2" t="s">
        <v>141</v>
      </c>
      <c r="R151" s="2">
        <v>1</v>
      </c>
      <c r="S151" s="2" t="s">
        <v>38</v>
      </c>
      <c r="T151" s="2" t="s">
        <v>142</v>
      </c>
      <c r="U151" s="2">
        <v>1</v>
      </c>
      <c r="V151" s="2" t="s">
        <v>143</v>
      </c>
      <c r="W151" s="2">
        <v>0</v>
      </c>
      <c r="Y151" s="3">
        <v>0</v>
      </c>
      <c r="AA151" s="2">
        <v>5</v>
      </c>
      <c r="AB151" s="2">
        <v>2</v>
      </c>
      <c r="AC151" s="3">
        <v>4500000</v>
      </c>
      <c r="AD151" s="3">
        <v>4500000</v>
      </c>
    </row>
    <row r="152" spans="1:30" ht="53" customHeight="1" x14ac:dyDescent="0.2">
      <c r="A152" s="2">
        <v>6</v>
      </c>
      <c r="B152" s="2" t="s">
        <v>30</v>
      </c>
      <c r="C152" s="2">
        <v>2021</v>
      </c>
      <c r="D152" s="2">
        <v>1</v>
      </c>
      <c r="E152" s="2">
        <v>222</v>
      </c>
      <c r="F152" s="2" t="s">
        <v>118</v>
      </c>
      <c r="G152" s="2">
        <v>93</v>
      </c>
      <c r="H152" s="2" t="s">
        <v>32</v>
      </c>
      <c r="I152" s="2">
        <v>6</v>
      </c>
      <c r="J152" s="2" t="s">
        <v>158</v>
      </c>
      <c r="K152" s="2" t="s">
        <v>34</v>
      </c>
      <c r="L152" s="2">
        <v>1</v>
      </c>
      <c r="M152" s="2" t="s">
        <v>35</v>
      </c>
      <c r="N152" s="2">
        <v>21</v>
      </c>
      <c r="O152" s="2" t="s">
        <v>36</v>
      </c>
      <c r="P152" s="2">
        <v>7625</v>
      </c>
      <c r="Q152" s="2" t="s">
        <v>144</v>
      </c>
      <c r="R152" s="2">
        <v>1</v>
      </c>
      <c r="S152" s="2" t="s">
        <v>38</v>
      </c>
      <c r="T152" s="2" t="s">
        <v>145</v>
      </c>
      <c r="U152" s="2">
        <v>1</v>
      </c>
      <c r="V152" s="2" t="s">
        <v>146</v>
      </c>
      <c r="W152" s="2">
        <v>0</v>
      </c>
      <c r="Y152" s="3">
        <v>0</v>
      </c>
      <c r="AA152" s="2">
        <v>4</v>
      </c>
      <c r="AB152" s="2">
        <v>4</v>
      </c>
      <c r="AC152" s="3">
        <v>9639000</v>
      </c>
      <c r="AD152" s="3">
        <v>9639000</v>
      </c>
    </row>
    <row r="153" spans="1:30" ht="53" customHeight="1" x14ac:dyDescent="0.2">
      <c r="A153" s="2">
        <v>6</v>
      </c>
      <c r="B153" s="2" t="s">
        <v>30</v>
      </c>
      <c r="C153" s="2">
        <v>2021</v>
      </c>
      <c r="D153" s="2">
        <v>1</v>
      </c>
      <c r="E153" s="2">
        <v>222</v>
      </c>
      <c r="F153" s="2" t="s">
        <v>118</v>
      </c>
      <c r="G153" s="2">
        <v>93</v>
      </c>
      <c r="H153" s="2" t="s">
        <v>32</v>
      </c>
      <c r="I153" s="2">
        <v>7</v>
      </c>
      <c r="J153" s="2" t="s">
        <v>159</v>
      </c>
      <c r="K153" s="2" t="s">
        <v>34</v>
      </c>
      <c r="L153" s="2">
        <v>1</v>
      </c>
      <c r="M153" s="2" t="s">
        <v>35</v>
      </c>
      <c r="N153" s="2">
        <v>12</v>
      </c>
      <c r="O153" s="2" t="s">
        <v>120</v>
      </c>
      <c r="P153" s="2">
        <v>7617</v>
      </c>
      <c r="Q153" s="2" t="s">
        <v>121</v>
      </c>
      <c r="R153" s="2">
        <v>1</v>
      </c>
      <c r="S153" s="2" t="s">
        <v>38</v>
      </c>
      <c r="T153" s="2" t="s">
        <v>122</v>
      </c>
      <c r="U153" s="2">
        <v>1</v>
      </c>
      <c r="V153" s="2" t="s">
        <v>123</v>
      </c>
      <c r="W153" s="2">
        <v>0</v>
      </c>
      <c r="Y153" s="3">
        <v>0</v>
      </c>
      <c r="AA153" s="2">
        <v>9549</v>
      </c>
      <c r="AB153" s="2">
        <v>5045</v>
      </c>
      <c r="AC153" s="3">
        <v>433501882</v>
      </c>
      <c r="AD153" s="3">
        <v>666594005</v>
      </c>
    </row>
    <row r="154" spans="1:30" ht="53" customHeight="1" x14ac:dyDescent="0.2">
      <c r="A154" s="2">
        <v>6</v>
      </c>
      <c r="B154" s="2" t="s">
        <v>30</v>
      </c>
      <c r="C154" s="2">
        <v>2021</v>
      </c>
      <c r="D154" s="2">
        <v>1</v>
      </c>
      <c r="E154" s="2">
        <v>222</v>
      </c>
      <c r="F154" s="2" t="s">
        <v>118</v>
      </c>
      <c r="G154" s="2">
        <v>93</v>
      </c>
      <c r="H154" s="2" t="s">
        <v>32</v>
      </c>
      <c r="I154" s="2">
        <v>7</v>
      </c>
      <c r="J154" s="2" t="s">
        <v>159</v>
      </c>
      <c r="K154" s="2" t="s">
        <v>34</v>
      </c>
      <c r="L154" s="2">
        <v>1</v>
      </c>
      <c r="M154" s="2" t="s">
        <v>35</v>
      </c>
      <c r="N154" s="2">
        <v>12</v>
      </c>
      <c r="O154" s="2" t="s">
        <v>120</v>
      </c>
      <c r="P154" s="2">
        <v>7617</v>
      </c>
      <c r="Q154" s="2" t="s">
        <v>121</v>
      </c>
      <c r="R154" s="2">
        <v>1</v>
      </c>
      <c r="S154" s="2" t="s">
        <v>38</v>
      </c>
      <c r="T154" s="2" t="s">
        <v>122</v>
      </c>
      <c r="U154" s="2">
        <v>3</v>
      </c>
      <c r="V154" s="2" t="s">
        <v>124</v>
      </c>
      <c r="W154" s="2">
        <v>0</v>
      </c>
      <c r="Y154" s="3">
        <v>0</v>
      </c>
      <c r="AA154" s="2">
        <v>2649</v>
      </c>
      <c r="AB154" s="2">
        <v>3732</v>
      </c>
      <c r="AC154" s="3">
        <v>65422909</v>
      </c>
      <c r="AD154" s="3">
        <v>141172340</v>
      </c>
    </row>
    <row r="155" spans="1:30" ht="53" customHeight="1" x14ac:dyDescent="0.2">
      <c r="A155" s="2">
        <v>6</v>
      </c>
      <c r="B155" s="2" t="s">
        <v>30</v>
      </c>
      <c r="C155" s="2">
        <v>2021</v>
      </c>
      <c r="D155" s="2">
        <v>1</v>
      </c>
      <c r="E155" s="2">
        <v>222</v>
      </c>
      <c r="F155" s="2" t="s">
        <v>118</v>
      </c>
      <c r="G155" s="2">
        <v>93</v>
      </c>
      <c r="H155" s="2" t="s">
        <v>32</v>
      </c>
      <c r="I155" s="2">
        <v>7</v>
      </c>
      <c r="J155" s="2" t="s">
        <v>159</v>
      </c>
      <c r="K155" s="2" t="s">
        <v>34</v>
      </c>
      <c r="L155" s="2">
        <v>1</v>
      </c>
      <c r="M155" s="2" t="s">
        <v>35</v>
      </c>
      <c r="N155" s="2">
        <v>12</v>
      </c>
      <c r="O155" s="2" t="s">
        <v>120</v>
      </c>
      <c r="P155" s="2">
        <v>7617</v>
      </c>
      <c r="Q155" s="2" t="s">
        <v>121</v>
      </c>
      <c r="R155" s="2">
        <v>1</v>
      </c>
      <c r="S155" s="2" t="s">
        <v>38</v>
      </c>
      <c r="T155" s="2" t="s">
        <v>122</v>
      </c>
      <c r="U155" s="2">
        <v>4</v>
      </c>
      <c r="V155" s="2" t="s">
        <v>151</v>
      </c>
      <c r="W155" s="2">
        <v>0</v>
      </c>
      <c r="Y155" s="3">
        <v>0</v>
      </c>
      <c r="AA155" s="2">
        <v>2</v>
      </c>
      <c r="AB155" s="2">
        <v>2</v>
      </c>
      <c r="AC155" s="3">
        <v>25640000</v>
      </c>
      <c r="AD155" s="3">
        <v>12668288</v>
      </c>
    </row>
    <row r="156" spans="1:30" ht="53" customHeight="1" x14ac:dyDescent="0.2">
      <c r="A156" s="2">
        <v>6</v>
      </c>
      <c r="B156" s="2" t="s">
        <v>30</v>
      </c>
      <c r="C156" s="2">
        <v>2021</v>
      </c>
      <c r="D156" s="2">
        <v>1</v>
      </c>
      <c r="E156" s="2">
        <v>222</v>
      </c>
      <c r="F156" s="2" t="s">
        <v>118</v>
      </c>
      <c r="G156" s="2">
        <v>93</v>
      </c>
      <c r="H156" s="2" t="s">
        <v>32</v>
      </c>
      <c r="I156" s="2">
        <v>7</v>
      </c>
      <c r="J156" s="2" t="s">
        <v>159</v>
      </c>
      <c r="K156" s="2" t="s">
        <v>34</v>
      </c>
      <c r="L156" s="2">
        <v>1</v>
      </c>
      <c r="M156" s="2" t="s">
        <v>35</v>
      </c>
      <c r="N156" s="2">
        <v>14</v>
      </c>
      <c r="O156" s="2" t="s">
        <v>125</v>
      </c>
      <c r="P156" s="2">
        <v>7619</v>
      </c>
      <c r="Q156" s="2" t="s">
        <v>126</v>
      </c>
      <c r="R156" s="2">
        <v>1</v>
      </c>
      <c r="S156" s="2" t="s">
        <v>38</v>
      </c>
      <c r="T156" s="2" t="s">
        <v>127</v>
      </c>
      <c r="U156" s="2">
        <v>1</v>
      </c>
      <c r="V156" s="2" t="s">
        <v>128</v>
      </c>
      <c r="W156" s="2">
        <v>0</v>
      </c>
      <c r="Y156" s="3">
        <v>0</v>
      </c>
      <c r="AA156" s="2">
        <v>3805</v>
      </c>
      <c r="AB156" s="2">
        <v>3384</v>
      </c>
      <c r="AC156" s="3">
        <v>1442993773</v>
      </c>
      <c r="AD156" s="3">
        <v>1362221706</v>
      </c>
    </row>
    <row r="157" spans="1:30" ht="53" customHeight="1" x14ac:dyDescent="0.2">
      <c r="A157" s="2">
        <v>6</v>
      </c>
      <c r="B157" s="2" t="s">
        <v>30</v>
      </c>
      <c r="C157" s="2">
        <v>2021</v>
      </c>
      <c r="D157" s="2">
        <v>1</v>
      </c>
      <c r="E157" s="2">
        <v>222</v>
      </c>
      <c r="F157" s="2" t="s">
        <v>118</v>
      </c>
      <c r="G157" s="2">
        <v>93</v>
      </c>
      <c r="H157" s="2" t="s">
        <v>32</v>
      </c>
      <c r="I157" s="2">
        <v>7</v>
      </c>
      <c r="J157" s="2" t="s">
        <v>159</v>
      </c>
      <c r="K157" s="2" t="s">
        <v>34</v>
      </c>
      <c r="L157" s="2">
        <v>1</v>
      </c>
      <c r="M157" s="2" t="s">
        <v>35</v>
      </c>
      <c r="N157" s="2">
        <v>14</v>
      </c>
      <c r="O157" s="2" t="s">
        <v>125</v>
      </c>
      <c r="P157" s="2">
        <v>7619</v>
      </c>
      <c r="Q157" s="2" t="s">
        <v>126</v>
      </c>
      <c r="R157" s="2">
        <v>1</v>
      </c>
      <c r="S157" s="2" t="s">
        <v>38</v>
      </c>
      <c r="T157" s="2" t="s">
        <v>127</v>
      </c>
      <c r="U157" s="2">
        <v>3</v>
      </c>
      <c r="V157" s="2" t="s">
        <v>152</v>
      </c>
      <c r="W157" s="2">
        <v>0</v>
      </c>
      <c r="Y157" s="3">
        <v>0</v>
      </c>
      <c r="AA157" s="2">
        <v>2</v>
      </c>
      <c r="AB157" s="2">
        <v>2</v>
      </c>
      <c r="AC157" s="3">
        <v>566087972</v>
      </c>
      <c r="AD157" s="3">
        <v>486306530</v>
      </c>
    </row>
    <row r="158" spans="1:30" ht="53" customHeight="1" x14ac:dyDescent="0.2">
      <c r="A158" s="2">
        <v>6</v>
      </c>
      <c r="B158" s="2" t="s">
        <v>30</v>
      </c>
      <c r="C158" s="2">
        <v>2021</v>
      </c>
      <c r="D158" s="2">
        <v>1</v>
      </c>
      <c r="E158" s="2">
        <v>222</v>
      </c>
      <c r="F158" s="2" t="s">
        <v>118</v>
      </c>
      <c r="G158" s="2">
        <v>93</v>
      </c>
      <c r="H158" s="2" t="s">
        <v>32</v>
      </c>
      <c r="I158" s="2">
        <v>7</v>
      </c>
      <c r="J158" s="2" t="s">
        <v>159</v>
      </c>
      <c r="K158" s="2" t="s">
        <v>34</v>
      </c>
      <c r="L158" s="2">
        <v>1</v>
      </c>
      <c r="M158" s="2" t="s">
        <v>35</v>
      </c>
      <c r="N158" s="2">
        <v>14</v>
      </c>
      <c r="O158" s="2" t="s">
        <v>125</v>
      </c>
      <c r="P158" s="2">
        <v>7619</v>
      </c>
      <c r="Q158" s="2" t="s">
        <v>126</v>
      </c>
      <c r="R158" s="2">
        <v>1</v>
      </c>
      <c r="S158" s="2" t="s">
        <v>38</v>
      </c>
      <c r="T158" s="2" t="s">
        <v>127</v>
      </c>
      <c r="U158" s="2">
        <v>7</v>
      </c>
      <c r="V158" s="2" t="s">
        <v>153</v>
      </c>
      <c r="W158" s="2">
        <v>0</v>
      </c>
      <c r="Y158" s="3">
        <v>0</v>
      </c>
      <c r="AA158" s="2">
        <v>76</v>
      </c>
      <c r="AB158" s="2">
        <v>93</v>
      </c>
      <c r="AC158" s="3">
        <v>8484756</v>
      </c>
      <c r="AD158" s="3">
        <v>6614439</v>
      </c>
    </row>
    <row r="159" spans="1:30" ht="53" customHeight="1" x14ac:dyDescent="0.2">
      <c r="A159" s="2">
        <v>6</v>
      </c>
      <c r="B159" s="2" t="s">
        <v>30</v>
      </c>
      <c r="C159" s="2">
        <v>2021</v>
      </c>
      <c r="D159" s="2">
        <v>1</v>
      </c>
      <c r="E159" s="2">
        <v>222</v>
      </c>
      <c r="F159" s="2" t="s">
        <v>118</v>
      </c>
      <c r="G159" s="2">
        <v>93</v>
      </c>
      <c r="H159" s="2" t="s">
        <v>32</v>
      </c>
      <c r="I159" s="2">
        <v>7</v>
      </c>
      <c r="J159" s="2" t="s">
        <v>159</v>
      </c>
      <c r="K159" s="2" t="s">
        <v>34</v>
      </c>
      <c r="L159" s="2">
        <v>1</v>
      </c>
      <c r="M159" s="2" t="s">
        <v>35</v>
      </c>
      <c r="N159" s="2">
        <v>14</v>
      </c>
      <c r="O159" s="2" t="s">
        <v>125</v>
      </c>
      <c r="P159" s="2">
        <v>7619</v>
      </c>
      <c r="Q159" s="2" t="s">
        <v>126</v>
      </c>
      <c r="R159" s="2">
        <v>1</v>
      </c>
      <c r="S159" s="2" t="s">
        <v>38</v>
      </c>
      <c r="T159" s="2" t="s">
        <v>127</v>
      </c>
      <c r="U159" s="2">
        <v>8</v>
      </c>
      <c r="V159" s="2" t="s">
        <v>154</v>
      </c>
      <c r="W159" s="2">
        <v>0</v>
      </c>
      <c r="Y159" s="3">
        <v>0</v>
      </c>
      <c r="AA159" s="2">
        <v>538</v>
      </c>
      <c r="AB159" s="2">
        <v>455</v>
      </c>
      <c r="AC159" s="3">
        <v>280529432</v>
      </c>
      <c r="AD159" s="3">
        <v>259550596</v>
      </c>
    </row>
    <row r="160" spans="1:30" ht="53" customHeight="1" x14ac:dyDescent="0.2">
      <c r="A160" s="2">
        <v>6</v>
      </c>
      <c r="B160" s="2" t="s">
        <v>30</v>
      </c>
      <c r="C160" s="2">
        <v>2021</v>
      </c>
      <c r="D160" s="2">
        <v>1</v>
      </c>
      <c r="E160" s="2">
        <v>222</v>
      </c>
      <c r="F160" s="2" t="s">
        <v>118</v>
      </c>
      <c r="G160" s="2">
        <v>93</v>
      </c>
      <c r="H160" s="2" t="s">
        <v>32</v>
      </c>
      <c r="I160" s="2">
        <v>7</v>
      </c>
      <c r="J160" s="2" t="s">
        <v>159</v>
      </c>
      <c r="K160" s="2" t="s">
        <v>34</v>
      </c>
      <c r="L160" s="2">
        <v>1</v>
      </c>
      <c r="M160" s="2" t="s">
        <v>35</v>
      </c>
      <c r="N160" s="2">
        <v>15</v>
      </c>
      <c r="O160" s="2" t="s">
        <v>129</v>
      </c>
      <c r="P160" s="2">
        <v>7594</v>
      </c>
      <c r="Q160" s="2" t="s">
        <v>130</v>
      </c>
      <c r="R160" s="2">
        <v>1</v>
      </c>
      <c r="S160" s="2" t="s">
        <v>38</v>
      </c>
      <c r="T160" s="2" t="s">
        <v>131</v>
      </c>
      <c r="U160" s="2">
        <v>3</v>
      </c>
      <c r="V160" s="2" t="s">
        <v>132</v>
      </c>
      <c r="W160" s="2">
        <v>0</v>
      </c>
      <c r="Y160" s="3">
        <v>0</v>
      </c>
      <c r="AA160" s="2">
        <v>2</v>
      </c>
      <c r="AB160" s="2">
        <v>19</v>
      </c>
      <c r="AC160" s="3">
        <v>146000</v>
      </c>
      <c r="AD160" s="3">
        <v>146000</v>
      </c>
    </row>
    <row r="161" spans="1:30" ht="53" customHeight="1" x14ac:dyDescent="0.2">
      <c r="A161" s="2">
        <v>6</v>
      </c>
      <c r="B161" s="2" t="s">
        <v>30</v>
      </c>
      <c r="C161" s="2">
        <v>2021</v>
      </c>
      <c r="D161" s="2">
        <v>1</v>
      </c>
      <c r="E161" s="2">
        <v>222</v>
      </c>
      <c r="F161" s="2" t="s">
        <v>118</v>
      </c>
      <c r="G161" s="2">
        <v>93</v>
      </c>
      <c r="H161" s="2" t="s">
        <v>32</v>
      </c>
      <c r="I161" s="2">
        <v>7</v>
      </c>
      <c r="J161" s="2" t="s">
        <v>159</v>
      </c>
      <c r="K161" s="2" t="s">
        <v>34</v>
      </c>
      <c r="L161" s="2">
        <v>1</v>
      </c>
      <c r="M161" s="2" t="s">
        <v>35</v>
      </c>
      <c r="N161" s="2">
        <v>21</v>
      </c>
      <c r="O161" s="2" t="s">
        <v>36</v>
      </c>
      <c r="P161" s="2">
        <v>7585</v>
      </c>
      <c r="Q161" s="2" t="s">
        <v>133</v>
      </c>
      <c r="R161" s="2">
        <v>1</v>
      </c>
      <c r="S161" s="2" t="s">
        <v>38</v>
      </c>
      <c r="T161" s="2" t="s">
        <v>148</v>
      </c>
      <c r="U161" s="2">
        <v>1</v>
      </c>
      <c r="V161" s="2" t="s">
        <v>135</v>
      </c>
      <c r="W161" s="2">
        <v>0</v>
      </c>
      <c r="Y161" s="3">
        <v>0</v>
      </c>
      <c r="AA161" s="2">
        <v>4</v>
      </c>
      <c r="AB161" s="2">
        <v>4</v>
      </c>
      <c r="AC161" s="3">
        <v>6183142</v>
      </c>
      <c r="AD161" s="3">
        <v>3878693</v>
      </c>
    </row>
    <row r="162" spans="1:30" ht="53" customHeight="1" x14ac:dyDescent="0.2">
      <c r="A162" s="2">
        <v>6</v>
      </c>
      <c r="B162" s="2" t="s">
        <v>30</v>
      </c>
      <c r="C162" s="2">
        <v>2021</v>
      </c>
      <c r="D162" s="2">
        <v>1</v>
      </c>
      <c r="E162" s="2">
        <v>222</v>
      </c>
      <c r="F162" s="2" t="s">
        <v>118</v>
      </c>
      <c r="G162" s="2">
        <v>93</v>
      </c>
      <c r="H162" s="2" t="s">
        <v>32</v>
      </c>
      <c r="I162" s="2">
        <v>7</v>
      </c>
      <c r="J162" s="2" t="s">
        <v>159</v>
      </c>
      <c r="K162" s="2" t="s">
        <v>34</v>
      </c>
      <c r="L162" s="2">
        <v>1</v>
      </c>
      <c r="M162" s="2" t="s">
        <v>35</v>
      </c>
      <c r="N162" s="2">
        <v>21</v>
      </c>
      <c r="O162" s="2" t="s">
        <v>36</v>
      </c>
      <c r="P162" s="2">
        <v>7585</v>
      </c>
      <c r="Q162" s="2" t="s">
        <v>133</v>
      </c>
      <c r="R162" s="2">
        <v>1</v>
      </c>
      <c r="S162" s="2" t="s">
        <v>38</v>
      </c>
      <c r="T162" s="2" t="s">
        <v>148</v>
      </c>
      <c r="U162" s="2">
        <v>3</v>
      </c>
      <c r="V162" s="2" t="s">
        <v>136</v>
      </c>
      <c r="W162" s="2">
        <v>0</v>
      </c>
      <c r="Y162" s="3">
        <v>0</v>
      </c>
      <c r="AA162" s="2">
        <v>11</v>
      </c>
      <c r="AB162" s="2">
        <v>11</v>
      </c>
      <c r="AC162" s="3">
        <v>11433477</v>
      </c>
      <c r="AD162" s="3">
        <v>10571403</v>
      </c>
    </row>
    <row r="163" spans="1:30" ht="53" customHeight="1" x14ac:dyDescent="0.2">
      <c r="A163" s="2">
        <v>6</v>
      </c>
      <c r="B163" s="2" t="s">
        <v>30</v>
      </c>
      <c r="C163" s="2">
        <v>2021</v>
      </c>
      <c r="D163" s="2">
        <v>1</v>
      </c>
      <c r="E163" s="2">
        <v>222</v>
      </c>
      <c r="F163" s="2" t="s">
        <v>118</v>
      </c>
      <c r="G163" s="2">
        <v>93</v>
      </c>
      <c r="H163" s="2" t="s">
        <v>32</v>
      </c>
      <c r="I163" s="2">
        <v>7</v>
      </c>
      <c r="J163" s="2" t="s">
        <v>159</v>
      </c>
      <c r="K163" s="2" t="s">
        <v>34</v>
      </c>
      <c r="L163" s="2">
        <v>1</v>
      </c>
      <c r="M163" s="2" t="s">
        <v>35</v>
      </c>
      <c r="N163" s="2">
        <v>21</v>
      </c>
      <c r="O163" s="2" t="s">
        <v>36</v>
      </c>
      <c r="P163" s="2">
        <v>7585</v>
      </c>
      <c r="Q163" s="2" t="s">
        <v>133</v>
      </c>
      <c r="R163" s="2">
        <v>1</v>
      </c>
      <c r="S163" s="2" t="s">
        <v>38</v>
      </c>
      <c r="T163" s="2" t="s">
        <v>148</v>
      </c>
      <c r="U163" s="2">
        <v>4</v>
      </c>
      <c r="V163" s="2" t="s">
        <v>137</v>
      </c>
      <c r="W163" s="2">
        <v>0</v>
      </c>
      <c r="Y163" s="3">
        <v>0</v>
      </c>
      <c r="AA163" s="2">
        <v>14</v>
      </c>
      <c r="AB163" s="2">
        <v>14</v>
      </c>
      <c r="AC163" s="3">
        <v>27077062</v>
      </c>
      <c r="AD163" s="3">
        <v>24912910</v>
      </c>
    </row>
    <row r="164" spans="1:30" ht="53" customHeight="1" x14ac:dyDescent="0.2">
      <c r="A164" s="2">
        <v>6</v>
      </c>
      <c r="B164" s="2" t="s">
        <v>30</v>
      </c>
      <c r="C164" s="2">
        <v>2021</v>
      </c>
      <c r="D164" s="2">
        <v>1</v>
      </c>
      <c r="E164" s="2">
        <v>222</v>
      </c>
      <c r="F164" s="2" t="s">
        <v>118</v>
      </c>
      <c r="G164" s="2">
        <v>93</v>
      </c>
      <c r="H164" s="2" t="s">
        <v>32</v>
      </c>
      <c r="I164" s="2">
        <v>7</v>
      </c>
      <c r="J164" s="2" t="s">
        <v>159</v>
      </c>
      <c r="K164" s="2" t="s">
        <v>34</v>
      </c>
      <c r="L164" s="2">
        <v>1</v>
      </c>
      <c r="M164" s="2" t="s">
        <v>35</v>
      </c>
      <c r="N164" s="2">
        <v>21</v>
      </c>
      <c r="O164" s="2" t="s">
        <v>36</v>
      </c>
      <c r="P164" s="2">
        <v>7585</v>
      </c>
      <c r="Q164" s="2" t="s">
        <v>133</v>
      </c>
      <c r="R164" s="2">
        <v>1</v>
      </c>
      <c r="S164" s="2" t="s">
        <v>38</v>
      </c>
      <c r="T164" s="2" t="s">
        <v>148</v>
      </c>
      <c r="U164" s="2">
        <v>6</v>
      </c>
      <c r="V164" s="2" t="s">
        <v>150</v>
      </c>
      <c r="W164" s="2">
        <v>0</v>
      </c>
      <c r="Y164" s="3">
        <v>0</v>
      </c>
      <c r="AA164" s="2">
        <v>2</v>
      </c>
      <c r="AB164" s="2">
        <v>2</v>
      </c>
      <c r="AC164" s="3">
        <v>9492697</v>
      </c>
      <c r="AD164" s="3">
        <v>9067863</v>
      </c>
    </row>
    <row r="165" spans="1:30" ht="53" customHeight="1" x14ac:dyDescent="0.2">
      <c r="A165" s="2">
        <v>6</v>
      </c>
      <c r="B165" s="2" t="s">
        <v>30</v>
      </c>
      <c r="C165" s="2">
        <v>2021</v>
      </c>
      <c r="D165" s="2">
        <v>1</v>
      </c>
      <c r="E165" s="2">
        <v>222</v>
      </c>
      <c r="F165" s="2" t="s">
        <v>118</v>
      </c>
      <c r="G165" s="2">
        <v>93</v>
      </c>
      <c r="H165" s="2" t="s">
        <v>32</v>
      </c>
      <c r="I165" s="2">
        <v>7</v>
      </c>
      <c r="J165" s="2" t="s">
        <v>159</v>
      </c>
      <c r="K165" s="2" t="s">
        <v>34</v>
      </c>
      <c r="L165" s="2">
        <v>1</v>
      </c>
      <c r="M165" s="2" t="s">
        <v>35</v>
      </c>
      <c r="N165" s="2">
        <v>21</v>
      </c>
      <c r="O165" s="2" t="s">
        <v>36</v>
      </c>
      <c r="P165" s="2">
        <v>7585</v>
      </c>
      <c r="Q165" s="2" t="s">
        <v>133</v>
      </c>
      <c r="R165" s="2">
        <v>1</v>
      </c>
      <c r="S165" s="2" t="s">
        <v>38</v>
      </c>
      <c r="T165" s="2" t="s">
        <v>148</v>
      </c>
      <c r="U165" s="2">
        <v>7</v>
      </c>
      <c r="V165" s="2" t="s">
        <v>138</v>
      </c>
      <c r="W165" s="2">
        <v>0</v>
      </c>
      <c r="Y165" s="3">
        <v>0</v>
      </c>
      <c r="AA165" s="2">
        <v>6</v>
      </c>
      <c r="AB165" s="2">
        <v>6</v>
      </c>
      <c r="AC165" s="3">
        <v>5712580</v>
      </c>
      <c r="AD165" s="3">
        <v>3652320</v>
      </c>
    </row>
    <row r="166" spans="1:30" ht="53" customHeight="1" x14ac:dyDescent="0.2">
      <c r="A166" s="2">
        <v>6</v>
      </c>
      <c r="B166" s="2" t="s">
        <v>30</v>
      </c>
      <c r="C166" s="2">
        <v>2021</v>
      </c>
      <c r="D166" s="2">
        <v>1</v>
      </c>
      <c r="E166" s="2">
        <v>222</v>
      </c>
      <c r="F166" s="2" t="s">
        <v>118</v>
      </c>
      <c r="G166" s="2">
        <v>93</v>
      </c>
      <c r="H166" s="2" t="s">
        <v>32</v>
      </c>
      <c r="I166" s="2">
        <v>7</v>
      </c>
      <c r="J166" s="2" t="s">
        <v>159</v>
      </c>
      <c r="K166" s="2" t="s">
        <v>34</v>
      </c>
      <c r="L166" s="2">
        <v>1</v>
      </c>
      <c r="M166" s="2" t="s">
        <v>35</v>
      </c>
      <c r="N166" s="2">
        <v>21</v>
      </c>
      <c r="O166" s="2" t="s">
        <v>36</v>
      </c>
      <c r="P166" s="2">
        <v>7585</v>
      </c>
      <c r="Q166" s="2" t="s">
        <v>133</v>
      </c>
      <c r="R166" s="2">
        <v>1</v>
      </c>
      <c r="S166" s="2" t="s">
        <v>38</v>
      </c>
      <c r="T166" s="2" t="s">
        <v>148</v>
      </c>
      <c r="U166" s="2">
        <v>8</v>
      </c>
      <c r="V166" s="2" t="s">
        <v>139</v>
      </c>
      <c r="W166" s="2">
        <v>0</v>
      </c>
      <c r="Y166" s="3">
        <v>0</v>
      </c>
      <c r="AA166" s="2">
        <v>44</v>
      </c>
      <c r="AB166" s="2">
        <v>44</v>
      </c>
      <c r="AC166" s="3">
        <v>33457055</v>
      </c>
      <c r="AD166" s="3">
        <v>30181797</v>
      </c>
    </row>
    <row r="167" spans="1:30" ht="53" customHeight="1" x14ac:dyDescent="0.2">
      <c r="A167" s="2">
        <v>6</v>
      </c>
      <c r="B167" s="2" t="s">
        <v>30</v>
      </c>
      <c r="C167" s="2">
        <v>2021</v>
      </c>
      <c r="D167" s="2">
        <v>1</v>
      </c>
      <c r="E167" s="2">
        <v>222</v>
      </c>
      <c r="F167" s="2" t="s">
        <v>118</v>
      </c>
      <c r="G167" s="2">
        <v>93</v>
      </c>
      <c r="H167" s="2" t="s">
        <v>32</v>
      </c>
      <c r="I167" s="2">
        <v>7</v>
      </c>
      <c r="J167" s="2" t="s">
        <v>159</v>
      </c>
      <c r="K167" s="2" t="s">
        <v>34</v>
      </c>
      <c r="L167" s="2">
        <v>1</v>
      </c>
      <c r="M167" s="2" t="s">
        <v>35</v>
      </c>
      <c r="N167" s="2">
        <v>21</v>
      </c>
      <c r="O167" s="2" t="s">
        <v>36</v>
      </c>
      <c r="P167" s="2">
        <v>7585</v>
      </c>
      <c r="Q167" s="2" t="s">
        <v>133</v>
      </c>
      <c r="R167" s="2">
        <v>1</v>
      </c>
      <c r="S167" s="2" t="s">
        <v>38</v>
      </c>
      <c r="T167" s="2" t="s">
        <v>148</v>
      </c>
      <c r="U167" s="2">
        <v>9</v>
      </c>
      <c r="V167" s="2" t="s">
        <v>140</v>
      </c>
      <c r="W167" s="2">
        <v>0</v>
      </c>
      <c r="Y167" s="3">
        <v>0</v>
      </c>
      <c r="AA167" s="2">
        <v>5</v>
      </c>
      <c r="AB167" s="2">
        <v>5</v>
      </c>
      <c r="AC167" s="3">
        <v>79304953</v>
      </c>
      <c r="AD167" s="3">
        <v>62745322</v>
      </c>
    </row>
    <row r="168" spans="1:30" ht="53" customHeight="1" x14ac:dyDescent="0.2">
      <c r="A168" s="2">
        <v>6</v>
      </c>
      <c r="B168" s="2" t="s">
        <v>30</v>
      </c>
      <c r="C168" s="2">
        <v>2021</v>
      </c>
      <c r="D168" s="2">
        <v>1</v>
      </c>
      <c r="E168" s="2">
        <v>222</v>
      </c>
      <c r="F168" s="2" t="s">
        <v>118</v>
      </c>
      <c r="G168" s="2">
        <v>93</v>
      </c>
      <c r="H168" s="2" t="s">
        <v>32</v>
      </c>
      <c r="I168" s="2">
        <v>7</v>
      </c>
      <c r="J168" s="2" t="s">
        <v>159</v>
      </c>
      <c r="K168" s="2" t="s">
        <v>34</v>
      </c>
      <c r="L168" s="2">
        <v>1</v>
      </c>
      <c r="M168" s="2" t="s">
        <v>35</v>
      </c>
      <c r="N168" s="2">
        <v>21</v>
      </c>
      <c r="O168" s="2" t="s">
        <v>36</v>
      </c>
      <c r="P168" s="2">
        <v>7614</v>
      </c>
      <c r="Q168" s="2" t="s">
        <v>141</v>
      </c>
      <c r="R168" s="2">
        <v>1</v>
      </c>
      <c r="S168" s="2" t="s">
        <v>38</v>
      </c>
      <c r="T168" s="2" t="s">
        <v>142</v>
      </c>
      <c r="U168" s="2">
        <v>1</v>
      </c>
      <c r="V168" s="2" t="s">
        <v>143</v>
      </c>
      <c r="W168" s="2">
        <v>0</v>
      </c>
      <c r="Y168" s="3">
        <v>0</v>
      </c>
      <c r="AA168" s="2">
        <v>5</v>
      </c>
      <c r="AB168" s="2">
        <v>2</v>
      </c>
      <c r="AC168" s="3">
        <v>4500000</v>
      </c>
      <c r="AD168" s="3">
        <v>4500000</v>
      </c>
    </row>
    <row r="169" spans="1:30" ht="53" customHeight="1" x14ac:dyDescent="0.2">
      <c r="A169" s="2">
        <v>6</v>
      </c>
      <c r="B169" s="2" t="s">
        <v>30</v>
      </c>
      <c r="C169" s="2">
        <v>2021</v>
      </c>
      <c r="D169" s="2">
        <v>1</v>
      </c>
      <c r="E169" s="2">
        <v>222</v>
      </c>
      <c r="F169" s="2" t="s">
        <v>118</v>
      </c>
      <c r="G169" s="2">
        <v>93</v>
      </c>
      <c r="H169" s="2" t="s">
        <v>32</v>
      </c>
      <c r="I169" s="2">
        <v>7</v>
      </c>
      <c r="J169" s="2" t="s">
        <v>159</v>
      </c>
      <c r="K169" s="2" t="s">
        <v>34</v>
      </c>
      <c r="L169" s="2">
        <v>1</v>
      </c>
      <c r="M169" s="2" t="s">
        <v>35</v>
      </c>
      <c r="N169" s="2">
        <v>21</v>
      </c>
      <c r="O169" s="2" t="s">
        <v>36</v>
      </c>
      <c r="P169" s="2">
        <v>7625</v>
      </c>
      <c r="Q169" s="2" t="s">
        <v>144</v>
      </c>
      <c r="R169" s="2">
        <v>1</v>
      </c>
      <c r="S169" s="2" t="s">
        <v>38</v>
      </c>
      <c r="T169" s="2" t="s">
        <v>145</v>
      </c>
      <c r="U169" s="2">
        <v>1</v>
      </c>
      <c r="V169" s="2" t="s">
        <v>146</v>
      </c>
      <c r="W169" s="2">
        <v>0</v>
      </c>
      <c r="Y169" s="3">
        <v>0</v>
      </c>
      <c r="AA169" s="2">
        <v>4</v>
      </c>
      <c r="AB169" s="2">
        <v>2</v>
      </c>
      <c r="AC169" s="3">
        <v>9639000</v>
      </c>
      <c r="AD169" s="3">
        <v>4819500</v>
      </c>
    </row>
    <row r="170" spans="1:30" ht="53" customHeight="1" x14ac:dyDescent="0.2">
      <c r="A170" s="2">
        <v>6</v>
      </c>
      <c r="B170" s="2" t="s">
        <v>30</v>
      </c>
      <c r="C170" s="2">
        <v>2021</v>
      </c>
      <c r="D170" s="2">
        <v>1</v>
      </c>
      <c r="E170" s="2">
        <v>222</v>
      </c>
      <c r="F170" s="2" t="s">
        <v>118</v>
      </c>
      <c r="G170" s="2">
        <v>93</v>
      </c>
      <c r="H170" s="2" t="s">
        <v>32</v>
      </c>
      <c r="I170" s="2">
        <v>8</v>
      </c>
      <c r="J170" s="2" t="s">
        <v>160</v>
      </c>
      <c r="K170" s="2" t="s">
        <v>34</v>
      </c>
      <c r="L170" s="2">
        <v>1</v>
      </c>
      <c r="M170" s="2" t="s">
        <v>35</v>
      </c>
      <c r="N170" s="2">
        <v>12</v>
      </c>
      <c r="O170" s="2" t="s">
        <v>120</v>
      </c>
      <c r="P170" s="2">
        <v>7617</v>
      </c>
      <c r="Q170" s="2" t="s">
        <v>121</v>
      </c>
      <c r="R170" s="2">
        <v>1</v>
      </c>
      <c r="S170" s="2" t="s">
        <v>38</v>
      </c>
      <c r="T170" s="2" t="s">
        <v>161</v>
      </c>
      <c r="U170" s="2">
        <v>1</v>
      </c>
      <c r="V170" s="2" t="s">
        <v>123</v>
      </c>
      <c r="W170" s="2">
        <v>0</v>
      </c>
      <c r="Y170" s="3">
        <v>0</v>
      </c>
      <c r="AA170" s="2">
        <v>6424</v>
      </c>
      <c r="AB170" s="2">
        <v>4412</v>
      </c>
      <c r="AC170" s="3">
        <v>712618250</v>
      </c>
      <c r="AD170" s="3">
        <v>582955947</v>
      </c>
    </row>
    <row r="171" spans="1:30" ht="53" customHeight="1" x14ac:dyDescent="0.2">
      <c r="A171" s="2">
        <v>6</v>
      </c>
      <c r="B171" s="2" t="s">
        <v>30</v>
      </c>
      <c r="C171" s="2">
        <v>2021</v>
      </c>
      <c r="D171" s="2">
        <v>1</v>
      </c>
      <c r="E171" s="2">
        <v>222</v>
      </c>
      <c r="F171" s="2" t="s">
        <v>118</v>
      </c>
      <c r="G171" s="2">
        <v>93</v>
      </c>
      <c r="H171" s="2" t="s">
        <v>32</v>
      </c>
      <c r="I171" s="2">
        <v>8</v>
      </c>
      <c r="J171" s="2" t="s">
        <v>160</v>
      </c>
      <c r="K171" s="2" t="s">
        <v>34</v>
      </c>
      <c r="L171" s="2">
        <v>1</v>
      </c>
      <c r="M171" s="2" t="s">
        <v>35</v>
      </c>
      <c r="N171" s="2">
        <v>12</v>
      </c>
      <c r="O171" s="2" t="s">
        <v>120</v>
      </c>
      <c r="P171" s="2">
        <v>7617</v>
      </c>
      <c r="Q171" s="2" t="s">
        <v>121</v>
      </c>
      <c r="R171" s="2">
        <v>1</v>
      </c>
      <c r="S171" s="2" t="s">
        <v>38</v>
      </c>
      <c r="T171" s="2" t="s">
        <v>161</v>
      </c>
      <c r="U171" s="2">
        <v>3</v>
      </c>
      <c r="V171" s="2" t="s">
        <v>124</v>
      </c>
      <c r="W171" s="2">
        <v>0</v>
      </c>
      <c r="Y171" s="3">
        <v>0</v>
      </c>
      <c r="AA171" s="2">
        <v>3015</v>
      </c>
      <c r="AB171" s="2">
        <v>2891</v>
      </c>
      <c r="AC171" s="3">
        <v>74459926</v>
      </c>
      <c r="AD171" s="3">
        <v>109359387</v>
      </c>
    </row>
    <row r="172" spans="1:30" ht="53" customHeight="1" x14ac:dyDescent="0.2">
      <c r="A172" s="2">
        <v>6</v>
      </c>
      <c r="B172" s="2" t="s">
        <v>30</v>
      </c>
      <c r="C172" s="2">
        <v>2021</v>
      </c>
      <c r="D172" s="2">
        <v>1</v>
      </c>
      <c r="E172" s="2">
        <v>222</v>
      </c>
      <c r="F172" s="2" t="s">
        <v>118</v>
      </c>
      <c r="G172" s="2">
        <v>93</v>
      </c>
      <c r="H172" s="2" t="s">
        <v>32</v>
      </c>
      <c r="I172" s="2">
        <v>8</v>
      </c>
      <c r="J172" s="2" t="s">
        <v>160</v>
      </c>
      <c r="K172" s="2" t="s">
        <v>34</v>
      </c>
      <c r="L172" s="2">
        <v>1</v>
      </c>
      <c r="M172" s="2" t="s">
        <v>35</v>
      </c>
      <c r="N172" s="2">
        <v>12</v>
      </c>
      <c r="O172" s="2" t="s">
        <v>120</v>
      </c>
      <c r="P172" s="2">
        <v>7617</v>
      </c>
      <c r="Q172" s="2" t="s">
        <v>121</v>
      </c>
      <c r="R172" s="2">
        <v>1</v>
      </c>
      <c r="S172" s="2" t="s">
        <v>38</v>
      </c>
      <c r="T172" s="2" t="s">
        <v>161</v>
      </c>
      <c r="U172" s="2">
        <v>4</v>
      </c>
      <c r="V172" s="2" t="s">
        <v>151</v>
      </c>
      <c r="W172" s="2">
        <v>0</v>
      </c>
      <c r="Y172" s="3">
        <v>0</v>
      </c>
      <c r="AA172" s="2">
        <v>3</v>
      </c>
      <c r="AB172" s="2">
        <v>3</v>
      </c>
      <c r="AC172" s="3">
        <v>38460000</v>
      </c>
      <c r="AD172" s="3">
        <v>38004865</v>
      </c>
    </row>
    <row r="173" spans="1:30" ht="53" customHeight="1" x14ac:dyDescent="0.2">
      <c r="A173" s="2">
        <v>6</v>
      </c>
      <c r="B173" s="2" t="s">
        <v>30</v>
      </c>
      <c r="C173" s="2">
        <v>2021</v>
      </c>
      <c r="D173" s="2">
        <v>1</v>
      </c>
      <c r="E173" s="2">
        <v>222</v>
      </c>
      <c r="F173" s="2" t="s">
        <v>118</v>
      </c>
      <c r="G173" s="2">
        <v>93</v>
      </c>
      <c r="H173" s="2" t="s">
        <v>32</v>
      </c>
      <c r="I173" s="2">
        <v>8</v>
      </c>
      <c r="J173" s="2" t="s">
        <v>160</v>
      </c>
      <c r="K173" s="2" t="s">
        <v>34</v>
      </c>
      <c r="L173" s="2">
        <v>1</v>
      </c>
      <c r="M173" s="2" t="s">
        <v>35</v>
      </c>
      <c r="N173" s="2">
        <v>14</v>
      </c>
      <c r="O173" s="2" t="s">
        <v>125</v>
      </c>
      <c r="P173" s="2">
        <v>7619</v>
      </c>
      <c r="Q173" s="2" t="s">
        <v>126</v>
      </c>
      <c r="R173" s="2">
        <v>1</v>
      </c>
      <c r="S173" s="2" t="s">
        <v>38</v>
      </c>
      <c r="T173" s="2" t="s">
        <v>127</v>
      </c>
      <c r="U173" s="2">
        <v>1</v>
      </c>
      <c r="V173" s="2" t="s">
        <v>128</v>
      </c>
      <c r="W173" s="2">
        <v>0</v>
      </c>
      <c r="Y173" s="3">
        <v>0</v>
      </c>
      <c r="AA173" s="2">
        <v>4519</v>
      </c>
      <c r="AB173" s="2">
        <v>4019</v>
      </c>
      <c r="AC173" s="3">
        <v>1713768313</v>
      </c>
      <c r="AD173" s="3">
        <v>1617839551</v>
      </c>
    </row>
    <row r="174" spans="1:30" ht="53" customHeight="1" x14ac:dyDescent="0.2">
      <c r="A174" s="2">
        <v>6</v>
      </c>
      <c r="B174" s="2" t="s">
        <v>30</v>
      </c>
      <c r="C174" s="2">
        <v>2021</v>
      </c>
      <c r="D174" s="2">
        <v>1</v>
      </c>
      <c r="E174" s="2">
        <v>222</v>
      </c>
      <c r="F174" s="2" t="s">
        <v>118</v>
      </c>
      <c r="G174" s="2">
        <v>93</v>
      </c>
      <c r="H174" s="2" t="s">
        <v>32</v>
      </c>
      <c r="I174" s="2">
        <v>8</v>
      </c>
      <c r="J174" s="2" t="s">
        <v>160</v>
      </c>
      <c r="K174" s="2" t="s">
        <v>34</v>
      </c>
      <c r="L174" s="2">
        <v>1</v>
      </c>
      <c r="M174" s="2" t="s">
        <v>35</v>
      </c>
      <c r="N174" s="2">
        <v>14</v>
      </c>
      <c r="O174" s="2" t="s">
        <v>125</v>
      </c>
      <c r="P174" s="2">
        <v>7619</v>
      </c>
      <c r="Q174" s="2" t="s">
        <v>126</v>
      </c>
      <c r="R174" s="2">
        <v>1</v>
      </c>
      <c r="S174" s="2" t="s">
        <v>38</v>
      </c>
      <c r="T174" s="2" t="s">
        <v>127</v>
      </c>
      <c r="U174" s="2">
        <v>3</v>
      </c>
      <c r="V174" s="2" t="s">
        <v>152</v>
      </c>
      <c r="W174" s="2">
        <v>0</v>
      </c>
      <c r="Y174" s="3">
        <v>0</v>
      </c>
      <c r="AA174" s="2">
        <v>3</v>
      </c>
      <c r="AB174" s="2">
        <v>3</v>
      </c>
      <c r="AC174" s="3">
        <v>1348261781</v>
      </c>
      <c r="AD174" s="3">
        <v>1228589618</v>
      </c>
    </row>
    <row r="175" spans="1:30" ht="53" customHeight="1" x14ac:dyDescent="0.2">
      <c r="A175" s="2">
        <v>6</v>
      </c>
      <c r="B175" s="2" t="s">
        <v>30</v>
      </c>
      <c r="C175" s="2">
        <v>2021</v>
      </c>
      <c r="D175" s="2">
        <v>1</v>
      </c>
      <c r="E175" s="2">
        <v>222</v>
      </c>
      <c r="F175" s="2" t="s">
        <v>118</v>
      </c>
      <c r="G175" s="2">
        <v>93</v>
      </c>
      <c r="H175" s="2" t="s">
        <v>32</v>
      </c>
      <c r="I175" s="2">
        <v>8</v>
      </c>
      <c r="J175" s="2" t="s">
        <v>160</v>
      </c>
      <c r="K175" s="2" t="s">
        <v>34</v>
      </c>
      <c r="L175" s="2">
        <v>1</v>
      </c>
      <c r="M175" s="2" t="s">
        <v>35</v>
      </c>
      <c r="N175" s="2">
        <v>14</v>
      </c>
      <c r="O175" s="2" t="s">
        <v>125</v>
      </c>
      <c r="P175" s="2">
        <v>7619</v>
      </c>
      <c r="Q175" s="2" t="s">
        <v>126</v>
      </c>
      <c r="R175" s="2">
        <v>1</v>
      </c>
      <c r="S175" s="2" t="s">
        <v>38</v>
      </c>
      <c r="T175" s="2" t="s">
        <v>127</v>
      </c>
      <c r="U175" s="2">
        <v>7</v>
      </c>
      <c r="V175" s="2" t="s">
        <v>153</v>
      </c>
      <c r="W175" s="2">
        <v>0</v>
      </c>
      <c r="Y175" s="3">
        <v>0</v>
      </c>
      <c r="AA175" s="2">
        <v>123</v>
      </c>
      <c r="AB175" s="2">
        <v>150</v>
      </c>
      <c r="AC175" s="3">
        <v>13685091</v>
      </c>
      <c r="AD175" s="3">
        <v>10668450</v>
      </c>
    </row>
    <row r="176" spans="1:30" ht="53" customHeight="1" x14ac:dyDescent="0.2">
      <c r="A176" s="2">
        <v>6</v>
      </c>
      <c r="B176" s="2" t="s">
        <v>30</v>
      </c>
      <c r="C176" s="2">
        <v>2021</v>
      </c>
      <c r="D176" s="2">
        <v>1</v>
      </c>
      <c r="E176" s="2">
        <v>222</v>
      </c>
      <c r="F176" s="2" t="s">
        <v>118</v>
      </c>
      <c r="G176" s="2">
        <v>93</v>
      </c>
      <c r="H176" s="2" t="s">
        <v>32</v>
      </c>
      <c r="I176" s="2">
        <v>8</v>
      </c>
      <c r="J176" s="2" t="s">
        <v>160</v>
      </c>
      <c r="K176" s="2" t="s">
        <v>34</v>
      </c>
      <c r="L176" s="2">
        <v>1</v>
      </c>
      <c r="M176" s="2" t="s">
        <v>35</v>
      </c>
      <c r="N176" s="2">
        <v>14</v>
      </c>
      <c r="O176" s="2" t="s">
        <v>125</v>
      </c>
      <c r="P176" s="2">
        <v>7619</v>
      </c>
      <c r="Q176" s="2" t="s">
        <v>126</v>
      </c>
      <c r="R176" s="2">
        <v>1</v>
      </c>
      <c r="S176" s="2" t="s">
        <v>38</v>
      </c>
      <c r="T176" s="2" t="s">
        <v>127</v>
      </c>
      <c r="U176" s="2">
        <v>8</v>
      </c>
      <c r="V176" s="2" t="s">
        <v>154</v>
      </c>
      <c r="W176" s="2">
        <v>0</v>
      </c>
      <c r="Y176" s="3">
        <v>0</v>
      </c>
      <c r="AA176" s="2">
        <v>1010</v>
      </c>
      <c r="AB176" s="2">
        <v>855</v>
      </c>
      <c r="AC176" s="3">
        <v>527148712</v>
      </c>
      <c r="AD176" s="3">
        <v>487726945</v>
      </c>
    </row>
    <row r="177" spans="1:30" ht="53" customHeight="1" x14ac:dyDescent="0.2">
      <c r="A177" s="2">
        <v>6</v>
      </c>
      <c r="B177" s="2" t="s">
        <v>30</v>
      </c>
      <c r="C177" s="2">
        <v>2021</v>
      </c>
      <c r="D177" s="2">
        <v>1</v>
      </c>
      <c r="E177" s="2">
        <v>222</v>
      </c>
      <c r="F177" s="2" t="s">
        <v>118</v>
      </c>
      <c r="G177" s="2">
        <v>93</v>
      </c>
      <c r="H177" s="2" t="s">
        <v>32</v>
      </c>
      <c r="I177" s="2">
        <v>8</v>
      </c>
      <c r="J177" s="2" t="s">
        <v>160</v>
      </c>
      <c r="K177" s="2" t="s">
        <v>34</v>
      </c>
      <c r="L177" s="2">
        <v>1</v>
      </c>
      <c r="M177" s="2" t="s">
        <v>35</v>
      </c>
      <c r="N177" s="2">
        <v>15</v>
      </c>
      <c r="O177" s="2" t="s">
        <v>129</v>
      </c>
      <c r="P177" s="2">
        <v>7594</v>
      </c>
      <c r="Q177" s="2" t="s">
        <v>130</v>
      </c>
      <c r="R177" s="2">
        <v>1</v>
      </c>
      <c r="S177" s="2" t="s">
        <v>38</v>
      </c>
      <c r="T177" s="2" t="s">
        <v>131</v>
      </c>
      <c r="U177" s="2">
        <v>3</v>
      </c>
      <c r="V177" s="2" t="s">
        <v>132</v>
      </c>
      <c r="W177" s="2">
        <v>0</v>
      </c>
      <c r="Y177" s="3">
        <v>0</v>
      </c>
      <c r="AA177" s="2">
        <v>5</v>
      </c>
      <c r="AB177" s="2">
        <v>13</v>
      </c>
      <c r="AC177" s="3">
        <v>365000</v>
      </c>
      <c r="AD177" s="3">
        <v>365000</v>
      </c>
    </row>
    <row r="178" spans="1:30" ht="53" customHeight="1" x14ac:dyDescent="0.2">
      <c r="A178" s="2">
        <v>6</v>
      </c>
      <c r="B178" s="2" t="s">
        <v>30</v>
      </c>
      <c r="C178" s="2">
        <v>2021</v>
      </c>
      <c r="D178" s="2">
        <v>1</v>
      </c>
      <c r="E178" s="2">
        <v>222</v>
      </c>
      <c r="F178" s="2" t="s">
        <v>118</v>
      </c>
      <c r="G178" s="2">
        <v>93</v>
      </c>
      <c r="H178" s="2" t="s">
        <v>32</v>
      </c>
      <c r="I178" s="2">
        <v>8</v>
      </c>
      <c r="J178" s="2" t="s">
        <v>160</v>
      </c>
      <c r="K178" s="2" t="s">
        <v>34</v>
      </c>
      <c r="L178" s="2">
        <v>1</v>
      </c>
      <c r="M178" s="2" t="s">
        <v>35</v>
      </c>
      <c r="N178" s="2">
        <v>21</v>
      </c>
      <c r="O178" s="2" t="s">
        <v>36</v>
      </c>
      <c r="P178" s="2">
        <v>7585</v>
      </c>
      <c r="Q178" s="2" t="s">
        <v>133</v>
      </c>
      <c r="R178" s="2">
        <v>1</v>
      </c>
      <c r="S178" s="2" t="s">
        <v>38</v>
      </c>
      <c r="T178" s="2" t="s">
        <v>148</v>
      </c>
      <c r="U178" s="2">
        <v>1</v>
      </c>
      <c r="V178" s="2" t="s">
        <v>135</v>
      </c>
      <c r="W178" s="2">
        <v>0</v>
      </c>
      <c r="Y178" s="3">
        <v>0</v>
      </c>
      <c r="AA178" s="2">
        <v>39</v>
      </c>
      <c r="AB178" s="2">
        <v>39</v>
      </c>
      <c r="AC178" s="3">
        <v>60285635</v>
      </c>
      <c r="AD178" s="3">
        <v>37817260</v>
      </c>
    </row>
    <row r="179" spans="1:30" ht="53" customHeight="1" x14ac:dyDescent="0.2">
      <c r="A179" s="2">
        <v>6</v>
      </c>
      <c r="B179" s="2" t="s">
        <v>30</v>
      </c>
      <c r="C179" s="2">
        <v>2021</v>
      </c>
      <c r="D179" s="2">
        <v>1</v>
      </c>
      <c r="E179" s="2">
        <v>222</v>
      </c>
      <c r="F179" s="2" t="s">
        <v>118</v>
      </c>
      <c r="G179" s="2">
        <v>93</v>
      </c>
      <c r="H179" s="2" t="s">
        <v>32</v>
      </c>
      <c r="I179" s="2">
        <v>8</v>
      </c>
      <c r="J179" s="2" t="s">
        <v>160</v>
      </c>
      <c r="K179" s="2" t="s">
        <v>34</v>
      </c>
      <c r="L179" s="2">
        <v>1</v>
      </c>
      <c r="M179" s="2" t="s">
        <v>35</v>
      </c>
      <c r="N179" s="2">
        <v>21</v>
      </c>
      <c r="O179" s="2" t="s">
        <v>36</v>
      </c>
      <c r="P179" s="2">
        <v>7585</v>
      </c>
      <c r="Q179" s="2" t="s">
        <v>133</v>
      </c>
      <c r="R179" s="2">
        <v>1</v>
      </c>
      <c r="S179" s="2" t="s">
        <v>38</v>
      </c>
      <c r="T179" s="2" t="s">
        <v>148</v>
      </c>
      <c r="U179" s="2">
        <v>3</v>
      </c>
      <c r="V179" s="2" t="s">
        <v>136</v>
      </c>
      <c r="W179" s="2">
        <v>0</v>
      </c>
      <c r="Y179" s="3">
        <v>0</v>
      </c>
      <c r="AA179" s="2">
        <v>1</v>
      </c>
      <c r="AB179" s="2">
        <v>1</v>
      </c>
      <c r="AC179" s="3">
        <v>1039407</v>
      </c>
      <c r="AD179" s="3">
        <v>961037</v>
      </c>
    </row>
    <row r="180" spans="1:30" ht="53" customHeight="1" x14ac:dyDescent="0.2">
      <c r="A180" s="2">
        <v>6</v>
      </c>
      <c r="B180" s="2" t="s">
        <v>30</v>
      </c>
      <c r="C180" s="2">
        <v>2021</v>
      </c>
      <c r="D180" s="2">
        <v>1</v>
      </c>
      <c r="E180" s="2">
        <v>222</v>
      </c>
      <c r="F180" s="2" t="s">
        <v>118</v>
      </c>
      <c r="G180" s="2">
        <v>93</v>
      </c>
      <c r="H180" s="2" t="s">
        <v>32</v>
      </c>
      <c r="I180" s="2">
        <v>8</v>
      </c>
      <c r="J180" s="2" t="s">
        <v>160</v>
      </c>
      <c r="K180" s="2" t="s">
        <v>34</v>
      </c>
      <c r="L180" s="2">
        <v>1</v>
      </c>
      <c r="M180" s="2" t="s">
        <v>35</v>
      </c>
      <c r="N180" s="2">
        <v>21</v>
      </c>
      <c r="O180" s="2" t="s">
        <v>36</v>
      </c>
      <c r="P180" s="2">
        <v>7585</v>
      </c>
      <c r="Q180" s="2" t="s">
        <v>133</v>
      </c>
      <c r="R180" s="2">
        <v>1</v>
      </c>
      <c r="S180" s="2" t="s">
        <v>38</v>
      </c>
      <c r="T180" s="2" t="s">
        <v>148</v>
      </c>
      <c r="U180" s="2">
        <v>4</v>
      </c>
      <c r="V180" s="2" t="s">
        <v>137</v>
      </c>
      <c r="W180" s="2">
        <v>0</v>
      </c>
      <c r="Y180" s="3">
        <v>0</v>
      </c>
      <c r="AA180" s="2">
        <v>2</v>
      </c>
      <c r="AB180" s="2">
        <v>2</v>
      </c>
      <c r="AC180" s="3">
        <v>3868152</v>
      </c>
      <c r="AD180" s="3">
        <v>3558987</v>
      </c>
    </row>
    <row r="181" spans="1:30" ht="53" customHeight="1" x14ac:dyDescent="0.2">
      <c r="A181" s="2">
        <v>6</v>
      </c>
      <c r="B181" s="2" t="s">
        <v>30</v>
      </c>
      <c r="C181" s="2">
        <v>2021</v>
      </c>
      <c r="D181" s="2">
        <v>1</v>
      </c>
      <c r="E181" s="2">
        <v>222</v>
      </c>
      <c r="F181" s="2" t="s">
        <v>118</v>
      </c>
      <c r="G181" s="2">
        <v>93</v>
      </c>
      <c r="H181" s="2" t="s">
        <v>32</v>
      </c>
      <c r="I181" s="2">
        <v>8</v>
      </c>
      <c r="J181" s="2" t="s">
        <v>160</v>
      </c>
      <c r="K181" s="2" t="s">
        <v>34</v>
      </c>
      <c r="L181" s="2">
        <v>1</v>
      </c>
      <c r="M181" s="2" t="s">
        <v>35</v>
      </c>
      <c r="N181" s="2">
        <v>21</v>
      </c>
      <c r="O181" s="2" t="s">
        <v>36</v>
      </c>
      <c r="P181" s="2">
        <v>7585</v>
      </c>
      <c r="Q181" s="2" t="s">
        <v>133</v>
      </c>
      <c r="R181" s="2">
        <v>1</v>
      </c>
      <c r="S181" s="2" t="s">
        <v>38</v>
      </c>
      <c r="T181" s="2" t="s">
        <v>148</v>
      </c>
      <c r="U181" s="2">
        <v>6</v>
      </c>
      <c r="V181" s="2" t="s">
        <v>150</v>
      </c>
      <c r="W181" s="2">
        <v>0</v>
      </c>
      <c r="Y181" s="3">
        <v>0</v>
      </c>
      <c r="AA181" s="2">
        <v>3</v>
      </c>
      <c r="AB181" s="2">
        <v>3</v>
      </c>
      <c r="AC181" s="3">
        <v>14239046</v>
      </c>
      <c r="AD181" s="3">
        <v>13601794</v>
      </c>
    </row>
    <row r="182" spans="1:30" ht="53" customHeight="1" x14ac:dyDescent="0.2">
      <c r="A182" s="2">
        <v>6</v>
      </c>
      <c r="B182" s="2" t="s">
        <v>30</v>
      </c>
      <c r="C182" s="2">
        <v>2021</v>
      </c>
      <c r="D182" s="2">
        <v>1</v>
      </c>
      <c r="E182" s="2">
        <v>222</v>
      </c>
      <c r="F182" s="2" t="s">
        <v>118</v>
      </c>
      <c r="G182" s="2">
        <v>93</v>
      </c>
      <c r="H182" s="2" t="s">
        <v>32</v>
      </c>
      <c r="I182" s="2">
        <v>8</v>
      </c>
      <c r="J182" s="2" t="s">
        <v>160</v>
      </c>
      <c r="K182" s="2" t="s">
        <v>34</v>
      </c>
      <c r="L182" s="2">
        <v>1</v>
      </c>
      <c r="M182" s="2" t="s">
        <v>35</v>
      </c>
      <c r="N182" s="2">
        <v>21</v>
      </c>
      <c r="O182" s="2" t="s">
        <v>36</v>
      </c>
      <c r="P182" s="2">
        <v>7585</v>
      </c>
      <c r="Q182" s="2" t="s">
        <v>133</v>
      </c>
      <c r="R182" s="2">
        <v>1</v>
      </c>
      <c r="S182" s="2" t="s">
        <v>38</v>
      </c>
      <c r="T182" s="2" t="s">
        <v>148</v>
      </c>
      <c r="U182" s="2">
        <v>7</v>
      </c>
      <c r="V182" s="2" t="s">
        <v>138</v>
      </c>
      <c r="W182" s="2">
        <v>0</v>
      </c>
      <c r="Y182" s="3">
        <v>0</v>
      </c>
      <c r="AA182" s="2">
        <v>30</v>
      </c>
      <c r="AB182" s="2">
        <v>30</v>
      </c>
      <c r="AC182" s="3">
        <v>28562898</v>
      </c>
      <c r="AD182" s="3">
        <v>18261598</v>
      </c>
    </row>
    <row r="183" spans="1:30" ht="53" customHeight="1" x14ac:dyDescent="0.2">
      <c r="A183" s="2">
        <v>6</v>
      </c>
      <c r="B183" s="2" t="s">
        <v>30</v>
      </c>
      <c r="C183" s="2">
        <v>2021</v>
      </c>
      <c r="D183" s="2">
        <v>1</v>
      </c>
      <c r="E183" s="2">
        <v>222</v>
      </c>
      <c r="F183" s="2" t="s">
        <v>118</v>
      </c>
      <c r="G183" s="2">
        <v>93</v>
      </c>
      <c r="H183" s="2" t="s">
        <v>32</v>
      </c>
      <c r="I183" s="2">
        <v>8</v>
      </c>
      <c r="J183" s="2" t="s">
        <v>160</v>
      </c>
      <c r="K183" s="2" t="s">
        <v>34</v>
      </c>
      <c r="L183" s="2">
        <v>1</v>
      </c>
      <c r="M183" s="2" t="s">
        <v>35</v>
      </c>
      <c r="N183" s="2">
        <v>21</v>
      </c>
      <c r="O183" s="2" t="s">
        <v>36</v>
      </c>
      <c r="P183" s="2">
        <v>7585</v>
      </c>
      <c r="Q183" s="2" t="s">
        <v>133</v>
      </c>
      <c r="R183" s="2">
        <v>1</v>
      </c>
      <c r="S183" s="2" t="s">
        <v>38</v>
      </c>
      <c r="T183" s="2" t="s">
        <v>148</v>
      </c>
      <c r="U183" s="2">
        <v>8</v>
      </c>
      <c r="V183" s="2" t="s">
        <v>139</v>
      </c>
      <c r="W183" s="2">
        <v>0</v>
      </c>
      <c r="Y183" s="3">
        <v>0</v>
      </c>
      <c r="AA183" s="2">
        <v>20</v>
      </c>
      <c r="AB183" s="2">
        <v>20</v>
      </c>
      <c r="AC183" s="3">
        <v>15207752</v>
      </c>
      <c r="AD183" s="3">
        <v>13718999</v>
      </c>
    </row>
    <row r="184" spans="1:30" ht="53" customHeight="1" x14ac:dyDescent="0.2">
      <c r="A184" s="2">
        <v>6</v>
      </c>
      <c r="B184" s="2" t="s">
        <v>30</v>
      </c>
      <c r="C184" s="2">
        <v>2021</v>
      </c>
      <c r="D184" s="2">
        <v>1</v>
      </c>
      <c r="E184" s="2">
        <v>222</v>
      </c>
      <c r="F184" s="2" t="s">
        <v>118</v>
      </c>
      <c r="G184" s="2">
        <v>93</v>
      </c>
      <c r="H184" s="2" t="s">
        <v>32</v>
      </c>
      <c r="I184" s="2">
        <v>8</v>
      </c>
      <c r="J184" s="2" t="s">
        <v>160</v>
      </c>
      <c r="K184" s="2" t="s">
        <v>34</v>
      </c>
      <c r="L184" s="2">
        <v>1</v>
      </c>
      <c r="M184" s="2" t="s">
        <v>35</v>
      </c>
      <c r="N184" s="2">
        <v>21</v>
      </c>
      <c r="O184" s="2" t="s">
        <v>36</v>
      </c>
      <c r="P184" s="2">
        <v>7585</v>
      </c>
      <c r="Q184" s="2" t="s">
        <v>133</v>
      </c>
      <c r="R184" s="2">
        <v>1</v>
      </c>
      <c r="S184" s="2" t="s">
        <v>38</v>
      </c>
      <c r="T184" s="2" t="s">
        <v>148</v>
      </c>
      <c r="U184" s="2">
        <v>9</v>
      </c>
      <c r="V184" s="2" t="s">
        <v>140</v>
      </c>
      <c r="W184" s="2">
        <v>0</v>
      </c>
      <c r="Y184" s="3">
        <v>0</v>
      </c>
      <c r="AA184" s="2">
        <v>6</v>
      </c>
      <c r="AB184" s="2">
        <v>6</v>
      </c>
      <c r="AC184" s="3">
        <v>95165944</v>
      </c>
      <c r="AD184" s="3">
        <v>75294387</v>
      </c>
    </row>
    <row r="185" spans="1:30" ht="53" customHeight="1" x14ac:dyDescent="0.2">
      <c r="A185" s="2">
        <v>6</v>
      </c>
      <c r="B185" s="2" t="s">
        <v>30</v>
      </c>
      <c r="C185" s="2">
        <v>2021</v>
      </c>
      <c r="D185" s="2">
        <v>1</v>
      </c>
      <c r="E185" s="2">
        <v>222</v>
      </c>
      <c r="F185" s="2" t="s">
        <v>118</v>
      </c>
      <c r="G185" s="2">
        <v>93</v>
      </c>
      <c r="H185" s="2" t="s">
        <v>32</v>
      </c>
      <c r="I185" s="2">
        <v>8</v>
      </c>
      <c r="J185" s="2" t="s">
        <v>160</v>
      </c>
      <c r="K185" s="2" t="s">
        <v>34</v>
      </c>
      <c r="L185" s="2">
        <v>1</v>
      </c>
      <c r="M185" s="2" t="s">
        <v>35</v>
      </c>
      <c r="N185" s="2">
        <v>21</v>
      </c>
      <c r="O185" s="2" t="s">
        <v>36</v>
      </c>
      <c r="P185" s="2">
        <v>7614</v>
      </c>
      <c r="Q185" s="2" t="s">
        <v>141</v>
      </c>
      <c r="R185" s="2">
        <v>1</v>
      </c>
      <c r="S185" s="2" t="s">
        <v>38</v>
      </c>
      <c r="T185" s="2" t="s">
        <v>142</v>
      </c>
      <c r="U185" s="2">
        <v>1</v>
      </c>
      <c r="V185" s="2" t="s">
        <v>143</v>
      </c>
      <c r="W185" s="2">
        <v>0</v>
      </c>
      <c r="Y185" s="3">
        <v>0</v>
      </c>
      <c r="AA185" s="2">
        <v>5</v>
      </c>
      <c r="AB185" s="2">
        <v>6</v>
      </c>
      <c r="AC185" s="3">
        <v>4500000</v>
      </c>
      <c r="AD185" s="3">
        <v>4500000</v>
      </c>
    </row>
    <row r="186" spans="1:30" ht="53" customHeight="1" x14ac:dyDescent="0.2">
      <c r="A186" s="2">
        <v>6</v>
      </c>
      <c r="B186" s="2" t="s">
        <v>30</v>
      </c>
      <c r="C186" s="2">
        <v>2021</v>
      </c>
      <c r="D186" s="2">
        <v>1</v>
      </c>
      <c r="E186" s="2">
        <v>222</v>
      </c>
      <c r="F186" s="2" t="s">
        <v>118</v>
      </c>
      <c r="G186" s="2">
        <v>93</v>
      </c>
      <c r="H186" s="2" t="s">
        <v>32</v>
      </c>
      <c r="I186" s="2">
        <v>8</v>
      </c>
      <c r="J186" s="2" t="s">
        <v>160</v>
      </c>
      <c r="K186" s="2" t="s">
        <v>34</v>
      </c>
      <c r="L186" s="2">
        <v>1</v>
      </c>
      <c r="M186" s="2" t="s">
        <v>35</v>
      </c>
      <c r="N186" s="2">
        <v>21</v>
      </c>
      <c r="O186" s="2" t="s">
        <v>36</v>
      </c>
      <c r="P186" s="2">
        <v>7625</v>
      </c>
      <c r="Q186" s="2" t="s">
        <v>144</v>
      </c>
      <c r="R186" s="2">
        <v>1</v>
      </c>
      <c r="S186" s="2" t="s">
        <v>38</v>
      </c>
      <c r="T186" s="2" t="s">
        <v>145</v>
      </c>
      <c r="U186" s="2">
        <v>1</v>
      </c>
      <c r="V186" s="2" t="s">
        <v>146</v>
      </c>
      <c r="W186" s="2">
        <v>0</v>
      </c>
      <c r="Y186" s="3">
        <v>0</v>
      </c>
      <c r="AA186" s="2">
        <v>3</v>
      </c>
      <c r="AB186" s="2">
        <v>2</v>
      </c>
      <c r="AC186" s="3">
        <v>7229250</v>
      </c>
      <c r="AD186" s="3">
        <v>4819500</v>
      </c>
    </row>
    <row r="187" spans="1:30" ht="53" customHeight="1" x14ac:dyDescent="0.2">
      <c r="A187" s="2">
        <v>6</v>
      </c>
      <c r="B187" s="2" t="s">
        <v>30</v>
      </c>
      <c r="C187" s="2">
        <v>2021</v>
      </c>
      <c r="D187" s="2">
        <v>1</v>
      </c>
      <c r="E187" s="2">
        <v>222</v>
      </c>
      <c r="F187" s="2" t="s">
        <v>118</v>
      </c>
      <c r="G187" s="2">
        <v>93</v>
      </c>
      <c r="H187" s="2" t="s">
        <v>32</v>
      </c>
      <c r="I187" s="2">
        <v>9</v>
      </c>
      <c r="J187" s="2" t="s">
        <v>162</v>
      </c>
      <c r="K187" s="2" t="s">
        <v>34</v>
      </c>
      <c r="L187" s="2">
        <v>1</v>
      </c>
      <c r="M187" s="2" t="s">
        <v>35</v>
      </c>
      <c r="N187" s="2">
        <v>12</v>
      </c>
      <c r="O187" s="2" t="s">
        <v>120</v>
      </c>
      <c r="P187" s="2">
        <v>7617</v>
      </c>
      <c r="Q187" s="2" t="s">
        <v>121</v>
      </c>
      <c r="R187" s="2">
        <v>1</v>
      </c>
      <c r="S187" s="2" t="s">
        <v>38</v>
      </c>
      <c r="T187" s="2" t="s">
        <v>122</v>
      </c>
      <c r="U187" s="2">
        <v>1</v>
      </c>
      <c r="V187" s="2" t="s">
        <v>123</v>
      </c>
      <c r="W187" s="2">
        <v>0</v>
      </c>
      <c r="Y187" s="3">
        <v>0</v>
      </c>
      <c r="AA187" s="2">
        <v>2902</v>
      </c>
      <c r="AB187" s="2">
        <v>1036</v>
      </c>
      <c r="AC187" s="3">
        <v>321920635</v>
      </c>
      <c r="AD187" s="3">
        <v>136886301</v>
      </c>
    </row>
    <row r="188" spans="1:30" ht="53" customHeight="1" x14ac:dyDescent="0.2">
      <c r="A188" s="2">
        <v>6</v>
      </c>
      <c r="B188" s="2" t="s">
        <v>30</v>
      </c>
      <c r="C188" s="2">
        <v>2021</v>
      </c>
      <c r="D188" s="2">
        <v>1</v>
      </c>
      <c r="E188" s="2">
        <v>222</v>
      </c>
      <c r="F188" s="2" t="s">
        <v>118</v>
      </c>
      <c r="G188" s="2">
        <v>93</v>
      </c>
      <c r="H188" s="2" t="s">
        <v>32</v>
      </c>
      <c r="I188" s="2">
        <v>9</v>
      </c>
      <c r="J188" s="2" t="s">
        <v>162</v>
      </c>
      <c r="K188" s="2" t="s">
        <v>34</v>
      </c>
      <c r="L188" s="2">
        <v>1</v>
      </c>
      <c r="M188" s="2" t="s">
        <v>35</v>
      </c>
      <c r="N188" s="2">
        <v>12</v>
      </c>
      <c r="O188" s="2" t="s">
        <v>120</v>
      </c>
      <c r="P188" s="2">
        <v>7617</v>
      </c>
      <c r="Q188" s="2" t="s">
        <v>121</v>
      </c>
      <c r="R188" s="2">
        <v>1</v>
      </c>
      <c r="S188" s="2" t="s">
        <v>38</v>
      </c>
      <c r="T188" s="2" t="s">
        <v>122</v>
      </c>
      <c r="U188" s="2">
        <v>3</v>
      </c>
      <c r="V188" s="2" t="s">
        <v>124</v>
      </c>
      <c r="W188" s="2">
        <v>0</v>
      </c>
      <c r="Y188" s="3">
        <v>0</v>
      </c>
      <c r="AA188" s="2">
        <v>309</v>
      </c>
      <c r="AB188" s="2">
        <v>369</v>
      </c>
      <c r="AC188" s="3">
        <v>7636915</v>
      </c>
      <c r="AD188" s="3">
        <v>13958358</v>
      </c>
    </row>
    <row r="189" spans="1:30" ht="53" customHeight="1" x14ac:dyDescent="0.2">
      <c r="A189" s="2">
        <v>6</v>
      </c>
      <c r="B189" s="2" t="s">
        <v>30</v>
      </c>
      <c r="C189" s="2">
        <v>2021</v>
      </c>
      <c r="D189" s="2">
        <v>1</v>
      </c>
      <c r="E189" s="2">
        <v>222</v>
      </c>
      <c r="F189" s="2" t="s">
        <v>118</v>
      </c>
      <c r="G189" s="2">
        <v>93</v>
      </c>
      <c r="H189" s="2" t="s">
        <v>32</v>
      </c>
      <c r="I189" s="2">
        <v>9</v>
      </c>
      <c r="J189" s="2" t="s">
        <v>162</v>
      </c>
      <c r="K189" s="2" t="s">
        <v>34</v>
      </c>
      <c r="L189" s="2">
        <v>1</v>
      </c>
      <c r="M189" s="2" t="s">
        <v>35</v>
      </c>
      <c r="N189" s="2">
        <v>14</v>
      </c>
      <c r="O189" s="2" t="s">
        <v>125</v>
      </c>
      <c r="P189" s="2">
        <v>7619</v>
      </c>
      <c r="Q189" s="2" t="s">
        <v>126</v>
      </c>
      <c r="R189" s="2">
        <v>1</v>
      </c>
      <c r="S189" s="2" t="s">
        <v>38</v>
      </c>
      <c r="T189" s="2" t="s">
        <v>127</v>
      </c>
      <c r="U189" s="2">
        <v>1</v>
      </c>
      <c r="V189" s="2" t="s">
        <v>128</v>
      </c>
      <c r="W189" s="2">
        <v>0</v>
      </c>
      <c r="Y189" s="3">
        <v>0</v>
      </c>
      <c r="AA189" s="2">
        <v>3046</v>
      </c>
      <c r="AB189" s="2">
        <v>2709</v>
      </c>
      <c r="AC189" s="3">
        <v>1155162568</v>
      </c>
      <c r="AD189" s="3">
        <v>1090501951</v>
      </c>
    </row>
    <row r="190" spans="1:30" ht="53" customHeight="1" x14ac:dyDescent="0.2">
      <c r="A190" s="2">
        <v>6</v>
      </c>
      <c r="B190" s="2" t="s">
        <v>30</v>
      </c>
      <c r="C190" s="2">
        <v>2021</v>
      </c>
      <c r="D190" s="2">
        <v>1</v>
      </c>
      <c r="E190" s="2">
        <v>222</v>
      </c>
      <c r="F190" s="2" t="s">
        <v>118</v>
      </c>
      <c r="G190" s="2">
        <v>93</v>
      </c>
      <c r="H190" s="2" t="s">
        <v>32</v>
      </c>
      <c r="I190" s="2">
        <v>9</v>
      </c>
      <c r="J190" s="2" t="s">
        <v>162</v>
      </c>
      <c r="K190" s="2" t="s">
        <v>34</v>
      </c>
      <c r="L190" s="2">
        <v>1</v>
      </c>
      <c r="M190" s="2" t="s">
        <v>35</v>
      </c>
      <c r="N190" s="2">
        <v>14</v>
      </c>
      <c r="O190" s="2" t="s">
        <v>125</v>
      </c>
      <c r="P190" s="2">
        <v>7619</v>
      </c>
      <c r="Q190" s="2" t="s">
        <v>126</v>
      </c>
      <c r="R190" s="2">
        <v>1</v>
      </c>
      <c r="S190" s="2" t="s">
        <v>38</v>
      </c>
      <c r="T190" s="2" t="s">
        <v>127</v>
      </c>
      <c r="U190" s="2">
        <v>3</v>
      </c>
      <c r="V190" s="2" t="s">
        <v>152</v>
      </c>
      <c r="W190" s="2">
        <v>0</v>
      </c>
      <c r="Y190" s="3">
        <v>0</v>
      </c>
      <c r="AA190" s="2">
        <v>1</v>
      </c>
      <c r="AB190" s="2">
        <v>1</v>
      </c>
      <c r="AC190" s="3">
        <v>364618867</v>
      </c>
      <c r="AD190" s="3">
        <v>324728146</v>
      </c>
    </row>
    <row r="191" spans="1:30" ht="53" customHeight="1" x14ac:dyDescent="0.2">
      <c r="A191" s="2">
        <v>6</v>
      </c>
      <c r="B191" s="2" t="s">
        <v>30</v>
      </c>
      <c r="C191" s="2">
        <v>2021</v>
      </c>
      <c r="D191" s="2">
        <v>1</v>
      </c>
      <c r="E191" s="2">
        <v>222</v>
      </c>
      <c r="F191" s="2" t="s">
        <v>118</v>
      </c>
      <c r="G191" s="2">
        <v>93</v>
      </c>
      <c r="H191" s="2" t="s">
        <v>32</v>
      </c>
      <c r="I191" s="2">
        <v>9</v>
      </c>
      <c r="J191" s="2" t="s">
        <v>162</v>
      </c>
      <c r="K191" s="2" t="s">
        <v>34</v>
      </c>
      <c r="L191" s="2">
        <v>1</v>
      </c>
      <c r="M191" s="2" t="s">
        <v>35</v>
      </c>
      <c r="N191" s="2">
        <v>14</v>
      </c>
      <c r="O191" s="2" t="s">
        <v>125</v>
      </c>
      <c r="P191" s="2">
        <v>7619</v>
      </c>
      <c r="Q191" s="2" t="s">
        <v>126</v>
      </c>
      <c r="R191" s="2">
        <v>1</v>
      </c>
      <c r="S191" s="2" t="s">
        <v>38</v>
      </c>
      <c r="T191" s="2" t="s">
        <v>127</v>
      </c>
      <c r="U191" s="2">
        <v>7</v>
      </c>
      <c r="V191" s="2" t="s">
        <v>153</v>
      </c>
      <c r="W191" s="2">
        <v>0</v>
      </c>
      <c r="Y191" s="3">
        <v>0</v>
      </c>
      <c r="AA191" s="2">
        <v>48</v>
      </c>
      <c r="AB191" s="2">
        <v>59</v>
      </c>
      <c r="AC191" s="3">
        <v>5382802</v>
      </c>
      <c r="AD191" s="3">
        <v>4196257</v>
      </c>
    </row>
    <row r="192" spans="1:30" ht="53" customHeight="1" x14ac:dyDescent="0.2">
      <c r="A192" s="2">
        <v>6</v>
      </c>
      <c r="B192" s="2" t="s">
        <v>30</v>
      </c>
      <c r="C192" s="2">
        <v>2021</v>
      </c>
      <c r="D192" s="2">
        <v>1</v>
      </c>
      <c r="E192" s="2">
        <v>222</v>
      </c>
      <c r="F192" s="2" t="s">
        <v>118</v>
      </c>
      <c r="G192" s="2">
        <v>93</v>
      </c>
      <c r="H192" s="2" t="s">
        <v>32</v>
      </c>
      <c r="I192" s="2">
        <v>9</v>
      </c>
      <c r="J192" s="2" t="s">
        <v>162</v>
      </c>
      <c r="K192" s="2" t="s">
        <v>34</v>
      </c>
      <c r="L192" s="2">
        <v>1</v>
      </c>
      <c r="M192" s="2" t="s">
        <v>35</v>
      </c>
      <c r="N192" s="2">
        <v>14</v>
      </c>
      <c r="O192" s="2" t="s">
        <v>125</v>
      </c>
      <c r="P192" s="2">
        <v>7619</v>
      </c>
      <c r="Q192" s="2" t="s">
        <v>126</v>
      </c>
      <c r="R192" s="2">
        <v>1</v>
      </c>
      <c r="S192" s="2" t="s">
        <v>38</v>
      </c>
      <c r="T192" s="2" t="s">
        <v>127</v>
      </c>
      <c r="U192" s="2">
        <v>8</v>
      </c>
      <c r="V192" s="2" t="s">
        <v>154</v>
      </c>
      <c r="W192" s="2">
        <v>0</v>
      </c>
      <c r="Y192" s="3">
        <v>0</v>
      </c>
      <c r="AA192" s="2">
        <v>767</v>
      </c>
      <c r="AB192" s="2">
        <v>649</v>
      </c>
      <c r="AC192" s="3">
        <v>400139783</v>
      </c>
      <c r="AD192" s="3">
        <v>370216125</v>
      </c>
    </row>
    <row r="193" spans="1:30" ht="53" customHeight="1" x14ac:dyDescent="0.2">
      <c r="A193" s="2">
        <v>6</v>
      </c>
      <c r="B193" s="2" t="s">
        <v>30</v>
      </c>
      <c r="C193" s="2">
        <v>2021</v>
      </c>
      <c r="D193" s="2">
        <v>1</v>
      </c>
      <c r="E193" s="2">
        <v>222</v>
      </c>
      <c r="F193" s="2" t="s">
        <v>118</v>
      </c>
      <c r="G193" s="2">
        <v>93</v>
      </c>
      <c r="H193" s="2" t="s">
        <v>32</v>
      </c>
      <c r="I193" s="2">
        <v>9</v>
      </c>
      <c r="J193" s="2" t="s">
        <v>162</v>
      </c>
      <c r="K193" s="2" t="s">
        <v>34</v>
      </c>
      <c r="L193" s="2">
        <v>1</v>
      </c>
      <c r="M193" s="2" t="s">
        <v>35</v>
      </c>
      <c r="N193" s="2">
        <v>15</v>
      </c>
      <c r="O193" s="2" t="s">
        <v>129</v>
      </c>
      <c r="P193" s="2">
        <v>7594</v>
      </c>
      <c r="Q193" s="2" t="s">
        <v>130</v>
      </c>
      <c r="R193" s="2">
        <v>1</v>
      </c>
      <c r="S193" s="2" t="s">
        <v>38</v>
      </c>
      <c r="T193" s="2" t="s">
        <v>131</v>
      </c>
      <c r="U193" s="2">
        <v>3</v>
      </c>
      <c r="V193" s="2" t="s">
        <v>132</v>
      </c>
      <c r="W193" s="2">
        <v>0</v>
      </c>
      <c r="Y193" s="3">
        <v>0</v>
      </c>
      <c r="AA193" s="2">
        <v>1</v>
      </c>
      <c r="AB193" s="2">
        <v>3</v>
      </c>
      <c r="AC193" s="3">
        <v>73000</v>
      </c>
      <c r="AD193" s="3">
        <v>73000</v>
      </c>
    </row>
    <row r="194" spans="1:30" ht="53" customHeight="1" x14ac:dyDescent="0.2">
      <c r="A194" s="2">
        <v>6</v>
      </c>
      <c r="B194" s="2" t="s">
        <v>30</v>
      </c>
      <c r="C194" s="2">
        <v>2021</v>
      </c>
      <c r="D194" s="2">
        <v>1</v>
      </c>
      <c r="E194" s="2">
        <v>222</v>
      </c>
      <c r="F194" s="2" t="s">
        <v>118</v>
      </c>
      <c r="G194" s="2">
        <v>93</v>
      </c>
      <c r="H194" s="2" t="s">
        <v>32</v>
      </c>
      <c r="I194" s="2">
        <v>9</v>
      </c>
      <c r="J194" s="2" t="s">
        <v>162</v>
      </c>
      <c r="K194" s="2" t="s">
        <v>34</v>
      </c>
      <c r="L194" s="2">
        <v>1</v>
      </c>
      <c r="M194" s="2" t="s">
        <v>35</v>
      </c>
      <c r="N194" s="2">
        <v>21</v>
      </c>
      <c r="O194" s="2" t="s">
        <v>36</v>
      </c>
      <c r="P194" s="2">
        <v>7585</v>
      </c>
      <c r="Q194" s="2" t="s">
        <v>133</v>
      </c>
      <c r="R194" s="2">
        <v>1</v>
      </c>
      <c r="S194" s="2" t="s">
        <v>38</v>
      </c>
      <c r="T194" s="2" t="s">
        <v>148</v>
      </c>
      <c r="U194" s="2">
        <v>3</v>
      </c>
      <c r="V194" s="2" t="s">
        <v>136</v>
      </c>
      <c r="W194" s="2">
        <v>0</v>
      </c>
      <c r="Y194" s="3">
        <v>0</v>
      </c>
      <c r="AA194" s="2">
        <v>1</v>
      </c>
      <c r="AB194" s="2">
        <v>1</v>
      </c>
      <c r="AC194" s="3">
        <v>1039407</v>
      </c>
      <c r="AD194" s="3">
        <v>961037</v>
      </c>
    </row>
    <row r="195" spans="1:30" ht="53" customHeight="1" x14ac:dyDescent="0.2">
      <c r="A195" s="2">
        <v>6</v>
      </c>
      <c r="B195" s="2" t="s">
        <v>30</v>
      </c>
      <c r="C195" s="2">
        <v>2021</v>
      </c>
      <c r="D195" s="2">
        <v>1</v>
      </c>
      <c r="E195" s="2">
        <v>222</v>
      </c>
      <c r="F195" s="2" t="s">
        <v>118</v>
      </c>
      <c r="G195" s="2">
        <v>93</v>
      </c>
      <c r="H195" s="2" t="s">
        <v>32</v>
      </c>
      <c r="I195" s="2">
        <v>9</v>
      </c>
      <c r="J195" s="2" t="s">
        <v>162</v>
      </c>
      <c r="K195" s="2" t="s">
        <v>34</v>
      </c>
      <c r="L195" s="2">
        <v>1</v>
      </c>
      <c r="M195" s="2" t="s">
        <v>35</v>
      </c>
      <c r="N195" s="2">
        <v>21</v>
      </c>
      <c r="O195" s="2" t="s">
        <v>36</v>
      </c>
      <c r="P195" s="2">
        <v>7585</v>
      </c>
      <c r="Q195" s="2" t="s">
        <v>133</v>
      </c>
      <c r="R195" s="2">
        <v>1</v>
      </c>
      <c r="S195" s="2" t="s">
        <v>38</v>
      </c>
      <c r="T195" s="2" t="s">
        <v>148</v>
      </c>
      <c r="U195" s="2">
        <v>4</v>
      </c>
      <c r="V195" s="2" t="s">
        <v>137</v>
      </c>
      <c r="W195" s="2">
        <v>0</v>
      </c>
      <c r="Y195" s="3">
        <v>0</v>
      </c>
      <c r="AA195" s="2">
        <v>17</v>
      </c>
      <c r="AB195" s="2">
        <v>17</v>
      </c>
      <c r="AC195" s="3">
        <v>32879290</v>
      </c>
      <c r="AD195" s="3">
        <v>30251391</v>
      </c>
    </row>
    <row r="196" spans="1:30" ht="53" customHeight="1" x14ac:dyDescent="0.2">
      <c r="A196" s="2">
        <v>6</v>
      </c>
      <c r="B196" s="2" t="s">
        <v>30</v>
      </c>
      <c r="C196" s="2">
        <v>2021</v>
      </c>
      <c r="D196" s="2">
        <v>1</v>
      </c>
      <c r="E196" s="2">
        <v>222</v>
      </c>
      <c r="F196" s="2" t="s">
        <v>118</v>
      </c>
      <c r="G196" s="2">
        <v>93</v>
      </c>
      <c r="H196" s="2" t="s">
        <v>32</v>
      </c>
      <c r="I196" s="2">
        <v>9</v>
      </c>
      <c r="J196" s="2" t="s">
        <v>162</v>
      </c>
      <c r="K196" s="2" t="s">
        <v>34</v>
      </c>
      <c r="L196" s="2">
        <v>1</v>
      </c>
      <c r="M196" s="2" t="s">
        <v>35</v>
      </c>
      <c r="N196" s="2">
        <v>21</v>
      </c>
      <c r="O196" s="2" t="s">
        <v>36</v>
      </c>
      <c r="P196" s="2">
        <v>7585</v>
      </c>
      <c r="Q196" s="2" t="s">
        <v>133</v>
      </c>
      <c r="R196" s="2">
        <v>1</v>
      </c>
      <c r="S196" s="2" t="s">
        <v>38</v>
      </c>
      <c r="T196" s="2" t="s">
        <v>148</v>
      </c>
      <c r="U196" s="2">
        <v>6</v>
      </c>
      <c r="V196" s="2" t="s">
        <v>150</v>
      </c>
      <c r="W196" s="2">
        <v>0</v>
      </c>
      <c r="Y196" s="3">
        <v>0</v>
      </c>
      <c r="AA196" s="2">
        <v>3</v>
      </c>
      <c r="AB196" s="2">
        <v>3</v>
      </c>
      <c r="AC196" s="3">
        <v>14239046</v>
      </c>
      <c r="AD196" s="3">
        <v>13601794</v>
      </c>
    </row>
    <row r="197" spans="1:30" ht="53" customHeight="1" x14ac:dyDescent="0.2">
      <c r="A197" s="2">
        <v>6</v>
      </c>
      <c r="B197" s="2" t="s">
        <v>30</v>
      </c>
      <c r="C197" s="2">
        <v>2021</v>
      </c>
      <c r="D197" s="2">
        <v>1</v>
      </c>
      <c r="E197" s="2">
        <v>222</v>
      </c>
      <c r="F197" s="2" t="s">
        <v>118</v>
      </c>
      <c r="G197" s="2">
        <v>93</v>
      </c>
      <c r="H197" s="2" t="s">
        <v>32</v>
      </c>
      <c r="I197" s="2">
        <v>9</v>
      </c>
      <c r="J197" s="2" t="s">
        <v>162</v>
      </c>
      <c r="K197" s="2" t="s">
        <v>34</v>
      </c>
      <c r="L197" s="2">
        <v>1</v>
      </c>
      <c r="M197" s="2" t="s">
        <v>35</v>
      </c>
      <c r="N197" s="2">
        <v>21</v>
      </c>
      <c r="O197" s="2" t="s">
        <v>36</v>
      </c>
      <c r="P197" s="2">
        <v>7585</v>
      </c>
      <c r="Q197" s="2" t="s">
        <v>133</v>
      </c>
      <c r="R197" s="2">
        <v>1</v>
      </c>
      <c r="S197" s="2" t="s">
        <v>38</v>
      </c>
      <c r="T197" s="2" t="s">
        <v>148</v>
      </c>
      <c r="U197" s="2">
        <v>7</v>
      </c>
      <c r="V197" s="2" t="s">
        <v>138</v>
      </c>
      <c r="W197" s="2">
        <v>0</v>
      </c>
      <c r="Y197" s="3">
        <v>0</v>
      </c>
      <c r="AA197" s="2">
        <v>101</v>
      </c>
      <c r="AB197" s="2">
        <v>101</v>
      </c>
      <c r="AC197" s="3">
        <v>96161757</v>
      </c>
      <c r="AD197" s="3">
        <v>61480715</v>
      </c>
    </row>
    <row r="198" spans="1:30" ht="53" customHeight="1" x14ac:dyDescent="0.2">
      <c r="A198" s="2">
        <v>6</v>
      </c>
      <c r="B198" s="2" t="s">
        <v>30</v>
      </c>
      <c r="C198" s="2">
        <v>2021</v>
      </c>
      <c r="D198" s="2">
        <v>1</v>
      </c>
      <c r="E198" s="2">
        <v>222</v>
      </c>
      <c r="F198" s="2" t="s">
        <v>118</v>
      </c>
      <c r="G198" s="2">
        <v>93</v>
      </c>
      <c r="H198" s="2" t="s">
        <v>32</v>
      </c>
      <c r="I198" s="2">
        <v>9</v>
      </c>
      <c r="J198" s="2" t="s">
        <v>162</v>
      </c>
      <c r="K198" s="2" t="s">
        <v>34</v>
      </c>
      <c r="L198" s="2">
        <v>1</v>
      </c>
      <c r="M198" s="2" t="s">
        <v>35</v>
      </c>
      <c r="N198" s="2">
        <v>21</v>
      </c>
      <c r="O198" s="2" t="s">
        <v>36</v>
      </c>
      <c r="P198" s="2">
        <v>7585</v>
      </c>
      <c r="Q198" s="2" t="s">
        <v>133</v>
      </c>
      <c r="R198" s="2">
        <v>1</v>
      </c>
      <c r="S198" s="2" t="s">
        <v>38</v>
      </c>
      <c r="T198" s="2" t="s">
        <v>148</v>
      </c>
      <c r="U198" s="2">
        <v>8</v>
      </c>
      <c r="V198" s="2" t="s">
        <v>139</v>
      </c>
      <c r="W198" s="2">
        <v>0</v>
      </c>
      <c r="Y198" s="3">
        <v>0</v>
      </c>
      <c r="AA198" s="2">
        <v>21</v>
      </c>
      <c r="AB198" s="2">
        <v>21</v>
      </c>
      <c r="AC198" s="3">
        <v>15968140</v>
      </c>
      <c r="AD198" s="3">
        <v>14404949</v>
      </c>
    </row>
    <row r="199" spans="1:30" ht="53" customHeight="1" x14ac:dyDescent="0.2">
      <c r="A199" s="2">
        <v>6</v>
      </c>
      <c r="B199" s="2" t="s">
        <v>30</v>
      </c>
      <c r="C199" s="2">
        <v>2021</v>
      </c>
      <c r="D199" s="2">
        <v>1</v>
      </c>
      <c r="E199" s="2">
        <v>222</v>
      </c>
      <c r="F199" s="2" t="s">
        <v>118</v>
      </c>
      <c r="G199" s="2">
        <v>93</v>
      </c>
      <c r="H199" s="2" t="s">
        <v>32</v>
      </c>
      <c r="I199" s="2">
        <v>9</v>
      </c>
      <c r="J199" s="2" t="s">
        <v>162</v>
      </c>
      <c r="K199" s="2" t="s">
        <v>34</v>
      </c>
      <c r="L199" s="2">
        <v>1</v>
      </c>
      <c r="M199" s="2" t="s">
        <v>35</v>
      </c>
      <c r="N199" s="2">
        <v>21</v>
      </c>
      <c r="O199" s="2" t="s">
        <v>36</v>
      </c>
      <c r="P199" s="2">
        <v>7585</v>
      </c>
      <c r="Q199" s="2" t="s">
        <v>133</v>
      </c>
      <c r="R199" s="2">
        <v>1</v>
      </c>
      <c r="S199" s="2" t="s">
        <v>38</v>
      </c>
      <c r="T199" s="2" t="s">
        <v>148</v>
      </c>
      <c r="U199" s="2">
        <v>9</v>
      </c>
      <c r="V199" s="2" t="s">
        <v>140</v>
      </c>
      <c r="W199" s="2">
        <v>0</v>
      </c>
      <c r="Y199" s="3">
        <v>0</v>
      </c>
      <c r="AA199" s="2">
        <v>3</v>
      </c>
      <c r="AB199" s="2">
        <v>3</v>
      </c>
      <c r="AC199" s="3">
        <v>47582972</v>
      </c>
      <c r="AD199" s="3">
        <v>37647193</v>
      </c>
    </row>
    <row r="200" spans="1:30" ht="53" customHeight="1" x14ac:dyDescent="0.2">
      <c r="A200" s="2">
        <v>6</v>
      </c>
      <c r="B200" s="2" t="s">
        <v>30</v>
      </c>
      <c r="C200" s="2">
        <v>2021</v>
      </c>
      <c r="D200" s="2">
        <v>1</v>
      </c>
      <c r="E200" s="2">
        <v>222</v>
      </c>
      <c r="F200" s="2" t="s">
        <v>118</v>
      </c>
      <c r="G200" s="2">
        <v>93</v>
      </c>
      <c r="H200" s="2" t="s">
        <v>32</v>
      </c>
      <c r="I200" s="2">
        <v>9</v>
      </c>
      <c r="J200" s="2" t="s">
        <v>162</v>
      </c>
      <c r="K200" s="2" t="s">
        <v>34</v>
      </c>
      <c r="L200" s="2">
        <v>1</v>
      </c>
      <c r="M200" s="2" t="s">
        <v>35</v>
      </c>
      <c r="N200" s="2">
        <v>21</v>
      </c>
      <c r="O200" s="2" t="s">
        <v>36</v>
      </c>
      <c r="P200" s="2">
        <v>7614</v>
      </c>
      <c r="Q200" s="2" t="s">
        <v>141</v>
      </c>
      <c r="R200" s="2">
        <v>1</v>
      </c>
      <c r="S200" s="2" t="s">
        <v>38</v>
      </c>
      <c r="T200" s="2" t="s">
        <v>142</v>
      </c>
      <c r="U200" s="2">
        <v>1</v>
      </c>
      <c r="V200" s="2" t="s">
        <v>143</v>
      </c>
      <c r="W200" s="2">
        <v>0</v>
      </c>
      <c r="Y200" s="3">
        <v>0</v>
      </c>
      <c r="AA200" s="2">
        <v>5</v>
      </c>
      <c r="AB200" s="2">
        <v>2</v>
      </c>
      <c r="AC200" s="3">
        <v>4500000</v>
      </c>
      <c r="AD200" s="3">
        <v>4500000</v>
      </c>
    </row>
    <row r="201" spans="1:30" ht="53" customHeight="1" x14ac:dyDescent="0.2">
      <c r="A201" s="2">
        <v>6</v>
      </c>
      <c r="B201" s="2" t="s">
        <v>30</v>
      </c>
      <c r="C201" s="2">
        <v>2021</v>
      </c>
      <c r="D201" s="2">
        <v>1</v>
      </c>
      <c r="E201" s="2">
        <v>222</v>
      </c>
      <c r="F201" s="2" t="s">
        <v>118</v>
      </c>
      <c r="G201" s="2">
        <v>93</v>
      </c>
      <c r="H201" s="2" t="s">
        <v>32</v>
      </c>
      <c r="I201" s="2">
        <v>9</v>
      </c>
      <c r="J201" s="2" t="s">
        <v>162</v>
      </c>
      <c r="K201" s="2" t="s">
        <v>34</v>
      </c>
      <c r="L201" s="2">
        <v>1</v>
      </c>
      <c r="M201" s="2" t="s">
        <v>35</v>
      </c>
      <c r="N201" s="2">
        <v>21</v>
      </c>
      <c r="O201" s="2" t="s">
        <v>36</v>
      </c>
      <c r="P201" s="2">
        <v>7625</v>
      </c>
      <c r="Q201" s="2" t="s">
        <v>144</v>
      </c>
      <c r="R201" s="2">
        <v>1</v>
      </c>
      <c r="S201" s="2" t="s">
        <v>38</v>
      </c>
      <c r="T201" s="2" t="s">
        <v>145</v>
      </c>
      <c r="U201" s="2">
        <v>1</v>
      </c>
      <c r="V201" s="2" t="s">
        <v>146</v>
      </c>
      <c r="W201" s="2">
        <v>0</v>
      </c>
      <c r="Y201" s="3">
        <v>0</v>
      </c>
      <c r="AA201" s="2">
        <v>7</v>
      </c>
      <c r="AB201" s="2">
        <v>7</v>
      </c>
      <c r="AC201" s="3">
        <v>16868250</v>
      </c>
      <c r="AD201" s="3">
        <v>16868250</v>
      </c>
    </row>
    <row r="202" spans="1:30" ht="53" customHeight="1" x14ac:dyDescent="0.2">
      <c r="A202" s="2">
        <v>6</v>
      </c>
      <c r="B202" s="2" t="s">
        <v>30</v>
      </c>
      <c r="C202" s="2">
        <v>2021</v>
      </c>
      <c r="D202" s="2">
        <v>1</v>
      </c>
      <c r="E202" s="2">
        <v>222</v>
      </c>
      <c r="F202" s="2" t="s">
        <v>118</v>
      </c>
      <c r="G202" s="2">
        <v>93</v>
      </c>
      <c r="H202" s="2" t="s">
        <v>32</v>
      </c>
      <c r="I202" s="2">
        <v>10</v>
      </c>
      <c r="J202" s="2" t="s">
        <v>163</v>
      </c>
      <c r="K202" s="2" t="s">
        <v>34</v>
      </c>
      <c r="L202" s="2">
        <v>1</v>
      </c>
      <c r="M202" s="2" t="s">
        <v>35</v>
      </c>
      <c r="N202" s="2">
        <v>12</v>
      </c>
      <c r="O202" s="2" t="s">
        <v>120</v>
      </c>
      <c r="P202" s="2">
        <v>7617</v>
      </c>
      <c r="Q202" s="2" t="s">
        <v>121</v>
      </c>
      <c r="R202" s="2">
        <v>1</v>
      </c>
      <c r="S202" s="2" t="s">
        <v>38</v>
      </c>
      <c r="T202" s="2" t="s">
        <v>122</v>
      </c>
      <c r="U202" s="2">
        <v>1</v>
      </c>
      <c r="V202" s="2" t="s">
        <v>123</v>
      </c>
      <c r="W202" s="2">
        <v>0</v>
      </c>
      <c r="Y202" s="3">
        <v>0</v>
      </c>
      <c r="AA202" s="2">
        <v>2590</v>
      </c>
      <c r="AB202" s="2">
        <v>2426</v>
      </c>
      <c r="AC202" s="3">
        <v>339421381</v>
      </c>
      <c r="AD202" s="3">
        <v>320546493</v>
      </c>
    </row>
    <row r="203" spans="1:30" ht="53" customHeight="1" x14ac:dyDescent="0.2">
      <c r="A203" s="2">
        <v>6</v>
      </c>
      <c r="B203" s="2" t="s">
        <v>30</v>
      </c>
      <c r="C203" s="2">
        <v>2021</v>
      </c>
      <c r="D203" s="2">
        <v>1</v>
      </c>
      <c r="E203" s="2">
        <v>222</v>
      </c>
      <c r="F203" s="2" t="s">
        <v>118</v>
      </c>
      <c r="G203" s="2">
        <v>93</v>
      </c>
      <c r="H203" s="2" t="s">
        <v>32</v>
      </c>
      <c r="I203" s="2">
        <v>10</v>
      </c>
      <c r="J203" s="2" t="s">
        <v>163</v>
      </c>
      <c r="K203" s="2" t="s">
        <v>34</v>
      </c>
      <c r="L203" s="2">
        <v>1</v>
      </c>
      <c r="M203" s="2" t="s">
        <v>35</v>
      </c>
      <c r="N203" s="2">
        <v>12</v>
      </c>
      <c r="O203" s="2" t="s">
        <v>120</v>
      </c>
      <c r="P203" s="2">
        <v>7617</v>
      </c>
      <c r="Q203" s="2" t="s">
        <v>121</v>
      </c>
      <c r="R203" s="2">
        <v>1</v>
      </c>
      <c r="S203" s="2" t="s">
        <v>38</v>
      </c>
      <c r="T203" s="2" t="s">
        <v>122</v>
      </c>
      <c r="U203" s="2">
        <v>3</v>
      </c>
      <c r="V203" s="2" t="s">
        <v>124</v>
      </c>
      <c r="W203" s="2">
        <v>0</v>
      </c>
      <c r="Y203" s="3">
        <v>0</v>
      </c>
      <c r="AA203" s="2">
        <v>376</v>
      </c>
      <c r="AB203" s="2">
        <v>734</v>
      </c>
      <c r="AC203" s="3">
        <v>9291580</v>
      </c>
      <c r="AD203" s="3">
        <v>27765407</v>
      </c>
    </row>
    <row r="204" spans="1:30" ht="53" customHeight="1" x14ac:dyDescent="0.2">
      <c r="A204" s="2">
        <v>6</v>
      </c>
      <c r="B204" s="2" t="s">
        <v>30</v>
      </c>
      <c r="C204" s="2">
        <v>2021</v>
      </c>
      <c r="D204" s="2">
        <v>1</v>
      </c>
      <c r="E204" s="2">
        <v>222</v>
      </c>
      <c r="F204" s="2" t="s">
        <v>118</v>
      </c>
      <c r="G204" s="2">
        <v>93</v>
      </c>
      <c r="H204" s="2" t="s">
        <v>32</v>
      </c>
      <c r="I204" s="2">
        <v>10</v>
      </c>
      <c r="J204" s="2" t="s">
        <v>163</v>
      </c>
      <c r="K204" s="2" t="s">
        <v>34</v>
      </c>
      <c r="L204" s="2">
        <v>1</v>
      </c>
      <c r="M204" s="2" t="s">
        <v>35</v>
      </c>
      <c r="N204" s="2">
        <v>12</v>
      </c>
      <c r="O204" s="2" t="s">
        <v>120</v>
      </c>
      <c r="P204" s="2">
        <v>7617</v>
      </c>
      <c r="Q204" s="2" t="s">
        <v>121</v>
      </c>
      <c r="R204" s="2">
        <v>1</v>
      </c>
      <c r="S204" s="2" t="s">
        <v>38</v>
      </c>
      <c r="T204" s="2" t="s">
        <v>122</v>
      </c>
      <c r="U204" s="2">
        <v>4</v>
      </c>
      <c r="V204" s="2" t="s">
        <v>151</v>
      </c>
      <c r="W204" s="2">
        <v>0</v>
      </c>
      <c r="Y204" s="3">
        <v>0</v>
      </c>
      <c r="AA204" s="2">
        <v>2</v>
      </c>
      <c r="AB204" s="2">
        <v>2</v>
      </c>
      <c r="AC204" s="3">
        <v>25640000</v>
      </c>
      <c r="AD204" s="3">
        <v>25336576</v>
      </c>
    </row>
    <row r="205" spans="1:30" ht="53" customHeight="1" x14ac:dyDescent="0.2">
      <c r="A205" s="2">
        <v>6</v>
      </c>
      <c r="B205" s="2" t="s">
        <v>30</v>
      </c>
      <c r="C205" s="2">
        <v>2021</v>
      </c>
      <c r="D205" s="2">
        <v>1</v>
      </c>
      <c r="E205" s="2">
        <v>222</v>
      </c>
      <c r="F205" s="2" t="s">
        <v>118</v>
      </c>
      <c r="G205" s="2">
        <v>93</v>
      </c>
      <c r="H205" s="2" t="s">
        <v>32</v>
      </c>
      <c r="I205" s="2">
        <v>10</v>
      </c>
      <c r="J205" s="2" t="s">
        <v>163</v>
      </c>
      <c r="K205" s="2" t="s">
        <v>34</v>
      </c>
      <c r="L205" s="2">
        <v>1</v>
      </c>
      <c r="M205" s="2" t="s">
        <v>35</v>
      </c>
      <c r="N205" s="2">
        <v>14</v>
      </c>
      <c r="O205" s="2" t="s">
        <v>125</v>
      </c>
      <c r="P205" s="2">
        <v>7619</v>
      </c>
      <c r="Q205" s="2" t="s">
        <v>126</v>
      </c>
      <c r="R205" s="2">
        <v>1</v>
      </c>
      <c r="S205" s="2" t="s">
        <v>38</v>
      </c>
      <c r="T205" s="2" t="s">
        <v>127</v>
      </c>
      <c r="U205" s="2">
        <v>1</v>
      </c>
      <c r="V205" s="2" t="s">
        <v>128</v>
      </c>
      <c r="W205" s="2">
        <v>0</v>
      </c>
      <c r="Y205" s="3">
        <v>0</v>
      </c>
      <c r="AA205" s="2">
        <v>4189</v>
      </c>
      <c r="AB205" s="2">
        <v>3725</v>
      </c>
      <c r="AC205" s="3">
        <v>1588401834</v>
      </c>
      <c r="AD205" s="3">
        <v>1499490501</v>
      </c>
    </row>
    <row r="206" spans="1:30" ht="53" customHeight="1" x14ac:dyDescent="0.2">
      <c r="A206" s="2">
        <v>6</v>
      </c>
      <c r="B206" s="2" t="s">
        <v>30</v>
      </c>
      <c r="C206" s="2">
        <v>2021</v>
      </c>
      <c r="D206" s="2">
        <v>1</v>
      </c>
      <c r="E206" s="2">
        <v>222</v>
      </c>
      <c r="F206" s="2" t="s">
        <v>118</v>
      </c>
      <c r="G206" s="2">
        <v>93</v>
      </c>
      <c r="H206" s="2" t="s">
        <v>32</v>
      </c>
      <c r="I206" s="2">
        <v>10</v>
      </c>
      <c r="J206" s="2" t="s">
        <v>163</v>
      </c>
      <c r="K206" s="2" t="s">
        <v>34</v>
      </c>
      <c r="L206" s="2">
        <v>1</v>
      </c>
      <c r="M206" s="2" t="s">
        <v>35</v>
      </c>
      <c r="N206" s="2">
        <v>14</v>
      </c>
      <c r="O206" s="2" t="s">
        <v>125</v>
      </c>
      <c r="P206" s="2">
        <v>7619</v>
      </c>
      <c r="Q206" s="2" t="s">
        <v>126</v>
      </c>
      <c r="R206" s="2">
        <v>1</v>
      </c>
      <c r="S206" s="2" t="s">
        <v>38</v>
      </c>
      <c r="T206" s="2" t="s">
        <v>127</v>
      </c>
      <c r="U206" s="2">
        <v>3</v>
      </c>
      <c r="V206" s="2" t="s">
        <v>152</v>
      </c>
      <c r="W206" s="2">
        <v>0</v>
      </c>
      <c r="Y206" s="3">
        <v>0</v>
      </c>
      <c r="AA206" s="2">
        <v>2</v>
      </c>
      <c r="AB206" s="2">
        <v>2</v>
      </c>
      <c r="AC206" s="3">
        <v>673940484</v>
      </c>
      <c r="AD206" s="3">
        <v>594159042</v>
      </c>
    </row>
    <row r="207" spans="1:30" ht="53" customHeight="1" x14ac:dyDescent="0.2">
      <c r="A207" s="2">
        <v>6</v>
      </c>
      <c r="B207" s="2" t="s">
        <v>30</v>
      </c>
      <c r="C207" s="2">
        <v>2021</v>
      </c>
      <c r="D207" s="2">
        <v>1</v>
      </c>
      <c r="E207" s="2">
        <v>222</v>
      </c>
      <c r="F207" s="2" t="s">
        <v>118</v>
      </c>
      <c r="G207" s="2">
        <v>93</v>
      </c>
      <c r="H207" s="2" t="s">
        <v>32</v>
      </c>
      <c r="I207" s="2">
        <v>10</v>
      </c>
      <c r="J207" s="2" t="s">
        <v>163</v>
      </c>
      <c r="K207" s="2" t="s">
        <v>34</v>
      </c>
      <c r="L207" s="2">
        <v>1</v>
      </c>
      <c r="M207" s="2" t="s">
        <v>35</v>
      </c>
      <c r="N207" s="2">
        <v>14</v>
      </c>
      <c r="O207" s="2" t="s">
        <v>125</v>
      </c>
      <c r="P207" s="2">
        <v>7619</v>
      </c>
      <c r="Q207" s="2" t="s">
        <v>126</v>
      </c>
      <c r="R207" s="2">
        <v>1</v>
      </c>
      <c r="S207" s="2" t="s">
        <v>38</v>
      </c>
      <c r="T207" s="2" t="s">
        <v>127</v>
      </c>
      <c r="U207" s="2">
        <v>7</v>
      </c>
      <c r="V207" s="2" t="s">
        <v>153</v>
      </c>
      <c r="W207" s="2">
        <v>0</v>
      </c>
      <c r="Y207" s="3">
        <v>0</v>
      </c>
      <c r="AA207" s="2">
        <v>94</v>
      </c>
      <c r="AB207" s="2">
        <v>115</v>
      </c>
      <c r="AC207" s="3">
        <v>10491903</v>
      </c>
      <c r="AD207" s="3">
        <v>8179145</v>
      </c>
    </row>
    <row r="208" spans="1:30" ht="53" customHeight="1" x14ac:dyDescent="0.2">
      <c r="A208" s="2">
        <v>6</v>
      </c>
      <c r="B208" s="2" t="s">
        <v>30</v>
      </c>
      <c r="C208" s="2">
        <v>2021</v>
      </c>
      <c r="D208" s="2">
        <v>1</v>
      </c>
      <c r="E208" s="2">
        <v>222</v>
      </c>
      <c r="F208" s="2" t="s">
        <v>118</v>
      </c>
      <c r="G208" s="2">
        <v>93</v>
      </c>
      <c r="H208" s="2" t="s">
        <v>32</v>
      </c>
      <c r="I208" s="2">
        <v>10</v>
      </c>
      <c r="J208" s="2" t="s">
        <v>163</v>
      </c>
      <c r="K208" s="2" t="s">
        <v>34</v>
      </c>
      <c r="L208" s="2">
        <v>1</v>
      </c>
      <c r="M208" s="2" t="s">
        <v>35</v>
      </c>
      <c r="N208" s="2">
        <v>14</v>
      </c>
      <c r="O208" s="2" t="s">
        <v>125</v>
      </c>
      <c r="P208" s="2">
        <v>7619</v>
      </c>
      <c r="Q208" s="2" t="s">
        <v>126</v>
      </c>
      <c r="R208" s="2">
        <v>1</v>
      </c>
      <c r="S208" s="2" t="s">
        <v>38</v>
      </c>
      <c r="T208" s="2" t="s">
        <v>127</v>
      </c>
      <c r="U208" s="2">
        <v>8</v>
      </c>
      <c r="V208" s="2" t="s">
        <v>154</v>
      </c>
      <c r="W208" s="2">
        <v>0</v>
      </c>
      <c r="Y208" s="3">
        <v>0</v>
      </c>
      <c r="AA208" s="2">
        <v>631</v>
      </c>
      <c r="AB208" s="2">
        <v>534</v>
      </c>
      <c r="AC208" s="3">
        <v>329236740</v>
      </c>
      <c r="AD208" s="3">
        <v>304615425</v>
      </c>
    </row>
    <row r="209" spans="1:30" ht="53" customHeight="1" x14ac:dyDescent="0.2">
      <c r="A209" s="2">
        <v>6</v>
      </c>
      <c r="B209" s="2" t="s">
        <v>30</v>
      </c>
      <c r="C209" s="2">
        <v>2021</v>
      </c>
      <c r="D209" s="2">
        <v>1</v>
      </c>
      <c r="E209" s="2">
        <v>222</v>
      </c>
      <c r="F209" s="2" t="s">
        <v>118</v>
      </c>
      <c r="G209" s="2">
        <v>93</v>
      </c>
      <c r="H209" s="2" t="s">
        <v>32</v>
      </c>
      <c r="I209" s="2">
        <v>10</v>
      </c>
      <c r="J209" s="2" t="s">
        <v>163</v>
      </c>
      <c r="K209" s="2" t="s">
        <v>34</v>
      </c>
      <c r="L209" s="2">
        <v>1</v>
      </c>
      <c r="M209" s="2" t="s">
        <v>35</v>
      </c>
      <c r="N209" s="2">
        <v>15</v>
      </c>
      <c r="O209" s="2" t="s">
        <v>129</v>
      </c>
      <c r="P209" s="2">
        <v>7594</v>
      </c>
      <c r="Q209" s="2" t="s">
        <v>130</v>
      </c>
      <c r="R209" s="2">
        <v>1</v>
      </c>
      <c r="S209" s="2" t="s">
        <v>38</v>
      </c>
      <c r="T209" s="2" t="s">
        <v>131</v>
      </c>
      <c r="U209" s="2">
        <v>3</v>
      </c>
      <c r="V209" s="2" t="s">
        <v>132</v>
      </c>
      <c r="W209" s="2">
        <v>0</v>
      </c>
      <c r="Y209" s="3">
        <v>0</v>
      </c>
      <c r="AA209" s="2">
        <v>5</v>
      </c>
      <c r="AB209" s="2">
        <v>11</v>
      </c>
      <c r="AC209" s="3">
        <v>365000</v>
      </c>
      <c r="AD209" s="3">
        <v>365000</v>
      </c>
    </row>
    <row r="210" spans="1:30" ht="53" customHeight="1" x14ac:dyDescent="0.2">
      <c r="A210" s="2">
        <v>6</v>
      </c>
      <c r="B210" s="2" t="s">
        <v>30</v>
      </c>
      <c r="C210" s="2">
        <v>2021</v>
      </c>
      <c r="D210" s="2">
        <v>1</v>
      </c>
      <c r="E210" s="2">
        <v>222</v>
      </c>
      <c r="F210" s="2" t="s">
        <v>118</v>
      </c>
      <c r="G210" s="2">
        <v>93</v>
      </c>
      <c r="H210" s="2" t="s">
        <v>32</v>
      </c>
      <c r="I210" s="2">
        <v>10</v>
      </c>
      <c r="J210" s="2" t="s">
        <v>163</v>
      </c>
      <c r="K210" s="2" t="s">
        <v>34</v>
      </c>
      <c r="L210" s="2">
        <v>1</v>
      </c>
      <c r="M210" s="2" t="s">
        <v>35</v>
      </c>
      <c r="N210" s="2">
        <v>21</v>
      </c>
      <c r="O210" s="2" t="s">
        <v>36</v>
      </c>
      <c r="P210" s="2">
        <v>7585</v>
      </c>
      <c r="Q210" s="2" t="s">
        <v>133</v>
      </c>
      <c r="R210" s="2">
        <v>1</v>
      </c>
      <c r="S210" s="2" t="s">
        <v>38</v>
      </c>
      <c r="T210" s="2" t="s">
        <v>148</v>
      </c>
      <c r="U210" s="2">
        <v>3</v>
      </c>
      <c r="V210" s="2" t="s">
        <v>136</v>
      </c>
      <c r="W210" s="2">
        <v>0</v>
      </c>
      <c r="Y210" s="3">
        <v>0</v>
      </c>
      <c r="AA210" s="2">
        <v>3</v>
      </c>
      <c r="AB210" s="2">
        <v>3</v>
      </c>
      <c r="AC210" s="3">
        <v>3118221</v>
      </c>
      <c r="AD210" s="3">
        <v>2883110</v>
      </c>
    </row>
    <row r="211" spans="1:30" ht="53" customHeight="1" x14ac:dyDescent="0.2">
      <c r="A211" s="2">
        <v>6</v>
      </c>
      <c r="B211" s="2" t="s">
        <v>30</v>
      </c>
      <c r="C211" s="2">
        <v>2021</v>
      </c>
      <c r="D211" s="2">
        <v>1</v>
      </c>
      <c r="E211" s="2">
        <v>222</v>
      </c>
      <c r="F211" s="2" t="s">
        <v>118</v>
      </c>
      <c r="G211" s="2">
        <v>93</v>
      </c>
      <c r="H211" s="2" t="s">
        <v>32</v>
      </c>
      <c r="I211" s="2">
        <v>10</v>
      </c>
      <c r="J211" s="2" t="s">
        <v>163</v>
      </c>
      <c r="K211" s="2" t="s">
        <v>34</v>
      </c>
      <c r="L211" s="2">
        <v>1</v>
      </c>
      <c r="M211" s="2" t="s">
        <v>35</v>
      </c>
      <c r="N211" s="2">
        <v>21</v>
      </c>
      <c r="O211" s="2" t="s">
        <v>36</v>
      </c>
      <c r="P211" s="2">
        <v>7585</v>
      </c>
      <c r="Q211" s="2" t="s">
        <v>133</v>
      </c>
      <c r="R211" s="2">
        <v>1</v>
      </c>
      <c r="S211" s="2" t="s">
        <v>38</v>
      </c>
      <c r="T211" s="2" t="s">
        <v>148</v>
      </c>
      <c r="U211" s="2">
        <v>4</v>
      </c>
      <c r="V211" s="2" t="s">
        <v>137</v>
      </c>
      <c r="W211" s="2">
        <v>0</v>
      </c>
      <c r="Y211" s="3">
        <v>0</v>
      </c>
      <c r="AA211" s="2">
        <v>12</v>
      </c>
      <c r="AB211" s="2">
        <v>12</v>
      </c>
      <c r="AC211" s="3">
        <v>23208911</v>
      </c>
      <c r="AD211" s="3">
        <v>21353923</v>
      </c>
    </row>
    <row r="212" spans="1:30" ht="53" customHeight="1" x14ac:dyDescent="0.2">
      <c r="A212" s="2">
        <v>6</v>
      </c>
      <c r="B212" s="2" t="s">
        <v>30</v>
      </c>
      <c r="C212" s="2">
        <v>2021</v>
      </c>
      <c r="D212" s="2">
        <v>1</v>
      </c>
      <c r="E212" s="2">
        <v>222</v>
      </c>
      <c r="F212" s="2" t="s">
        <v>118</v>
      </c>
      <c r="G212" s="2">
        <v>93</v>
      </c>
      <c r="H212" s="2" t="s">
        <v>32</v>
      </c>
      <c r="I212" s="2">
        <v>10</v>
      </c>
      <c r="J212" s="2" t="s">
        <v>163</v>
      </c>
      <c r="K212" s="2" t="s">
        <v>34</v>
      </c>
      <c r="L212" s="2">
        <v>1</v>
      </c>
      <c r="M212" s="2" t="s">
        <v>35</v>
      </c>
      <c r="N212" s="2">
        <v>21</v>
      </c>
      <c r="O212" s="2" t="s">
        <v>36</v>
      </c>
      <c r="P212" s="2">
        <v>7585</v>
      </c>
      <c r="Q212" s="2" t="s">
        <v>133</v>
      </c>
      <c r="R212" s="2">
        <v>1</v>
      </c>
      <c r="S212" s="2" t="s">
        <v>38</v>
      </c>
      <c r="T212" s="2" t="s">
        <v>148</v>
      </c>
      <c r="U212" s="2">
        <v>5</v>
      </c>
      <c r="V212" s="2" t="s">
        <v>149</v>
      </c>
      <c r="W212" s="2">
        <v>0</v>
      </c>
      <c r="Y212" s="3">
        <v>0</v>
      </c>
      <c r="AA212" s="2">
        <v>2</v>
      </c>
      <c r="AB212" s="2">
        <v>2</v>
      </c>
      <c r="AC212" s="3">
        <v>10029460</v>
      </c>
      <c r="AD212" s="3">
        <v>7442711</v>
      </c>
    </row>
    <row r="213" spans="1:30" ht="53" customHeight="1" x14ac:dyDescent="0.2">
      <c r="A213" s="2">
        <v>6</v>
      </c>
      <c r="B213" s="2" t="s">
        <v>30</v>
      </c>
      <c r="C213" s="2">
        <v>2021</v>
      </c>
      <c r="D213" s="2">
        <v>1</v>
      </c>
      <c r="E213" s="2">
        <v>222</v>
      </c>
      <c r="F213" s="2" t="s">
        <v>118</v>
      </c>
      <c r="G213" s="2">
        <v>93</v>
      </c>
      <c r="H213" s="2" t="s">
        <v>32</v>
      </c>
      <c r="I213" s="2">
        <v>10</v>
      </c>
      <c r="J213" s="2" t="s">
        <v>163</v>
      </c>
      <c r="K213" s="2" t="s">
        <v>34</v>
      </c>
      <c r="L213" s="2">
        <v>1</v>
      </c>
      <c r="M213" s="2" t="s">
        <v>35</v>
      </c>
      <c r="N213" s="2">
        <v>21</v>
      </c>
      <c r="O213" s="2" t="s">
        <v>36</v>
      </c>
      <c r="P213" s="2">
        <v>7585</v>
      </c>
      <c r="Q213" s="2" t="s">
        <v>133</v>
      </c>
      <c r="R213" s="2">
        <v>1</v>
      </c>
      <c r="S213" s="2" t="s">
        <v>38</v>
      </c>
      <c r="T213" s="2" t="s">
        <v>148</v>
      </c>
      <c r="U213" s="2">
        <v>6</v>
      </c>
      <c r="V213" s="2" t="s">
        <v>150</v>
      </c>
      <c r="W213" s="2">
        <v>0</v>
      </c>
      <c r="Y213" s="3">
        <v>0</v>
      </c>
      <c r="AA213" s="2">
        <v>4</v>
      </c>
      <c r="AB213" s="2">
        <v>4</v>
      </c>
      <c r="AC213" s="3">
        <v>18985395</v>
      </c>
      <c r="AD213" s="3">
        <v>18135726</v>
      </c>
    </row>
    <row r="214" spans="1:30" ht="53" customHeight="1" x14ac:dyDescent="0.2">
      <c r="A214" s="2">
        <v>6</v>
      </c>
      <c r="B214" s="2" t="s">
        <v>30</v>
      </c>
      <c r="C214" s="2">
        <v>2021</v>
      </c>
      <c r="D214" s="2">
        <v>1</v>
      </c>
      <c r="E214" s="2">
        <v>222</v>
      </c>
      <c r="F214" s="2" t="s">
        <v>118</v>
      </c>
      <c r="G214" s="2">
        <v>93</v>
      </c>
      <c r="H214" s="2" t="s">
        <v>32</v>
      </c>
      <c r="I214" s="2">
        <v>10</v>
      </c>
      <c r="J214" s="2" t="s">
        <v>163</v>
      </c>
      <c r="K214" s="2" t="s">
        <v>34</v>
      </c>
      <c r="L214" s="2">
        <v>1</v>
      </c>
      <c r="M214" s="2" t="s">
        <v>35</v>
      </c>
      <c r="N214" s="2">
        <v>21</v>
      </c>
      <c r="O214" s="2" t="s">
        <v>36</v>
      </c>
      <c r="P214" s="2">
        <v>7585</v>
      </c>
      <c r="Q214" s="2" t="s">
        <v>133</v>
      </c>
      <c r="R214" s="2">
        <v>1</v>
      </c>
      <c r="S214" s="2" t="s">
        <v>38</v>
      </c>
      <c r="T214" s="2" t="s">
        <v>148</v>
      </c>
      <c r="U214" s="2">
        <v>7</v>
      </c>
      <c r="V214" s="2" t="s">
        <v>138</v>
      </c>
      <c r="W214" s="2">
        <v>0</v>
      </c>
      <c r="Y214" s="3">
        <v>0</v>
      </c>
      <c r="AA214" s="2">
        <v>6</v>
      </c>
      <c r="AB214" s="2">
        <v>6</v>
      </c>
      <c r="AC214" s="3">
        <v>5712580</v>
      </c>
      <c r="AD214" s="3">
        <v>3652320</v>
      </c>
    </row>
    <row r="215" spans="1:30" ht="53" customHeight="1" x14ac:dyDescent="0.2">
      <c r="A215" s="2">
        <v>6</v>
      </c>
      <c r="B215" s="2" t="s">
        <v>30</v>
      </c>
      <c r="C215" s="2">
        <v>2021</v>
      </c>
      <c r="D215" s="2">
        <v>1</v>
      </c>
      <c r="E215" s="2">
        <v>222</v>
      </c>
      <c r="F215" s="2" t="s">
        <v>118</v>
      </c>
      <c r="G215" s="2">
        <v>93</v>
      </c>
      <c r="H215" s="2" t="s">
        <v>32</v>
      </c>
      <c r="I215" s="2">
        <v>10</v>
      </c>
      <c r="J215" s="2" t="s">
        <v>163</v>
      </c>
      <c r="K215" s="2" t="s">
        <v>34</v>
      </c>
      <c r="L215" s="2">
        <v>1</v>
      </c>
      <c r="M215" s="2" t="s">
        <v>35</v>
      </c>
      <c r="N215" s="2">
        <v>21</v>
      </c>
      <c r="O215" s="2" t="s">
        <v>36</v>
      </c>
      <c r="P215" s="2">
        <v>7585</v>
      </c>
      <c r="Q215" s="2" t="s">
        <v>133</v>
      </c>
      <c r="R215" s="2">
        <v>1</v>
      </c>
      <c r="S215" s="2" t="s">
        <v>38</v>
      </c>
      <c r="T215" s="2" t="s">
        <v>148</v>
      </c>
      <c r="U215" s="2">
        <v>8</v>
      </c>
      <c r="V215" s="2" t="s">
        <v>139</v>
      </c>
      <c r="W215" s="2">
        <v>0</v>
      </c>
      <c r="Y215" s="3">
        <v>0</v>
      </c>
      <c r="AA215" s="2">
        <v>24</v>
      </c>
      <c r="AB215" s="2">
        <v>24</v>
      </c>
      <c r="AC215" s="3">
        <v>18249303</v>
      </c>
      <c r="AD215" s="3">
        <v>16462798</v>
      </c>
    </row>
    <row r="216" spans="1:30" ht="53" customHeight="1" x14ac:dyDescent="0.2">
      <c r="A216" s="2">
        <v>6</v>
      </c>
      <c r="B216" s="2" t="s">
        <v>30</v>
      </c>
      <c r="C216" s="2">
        <v>2021</v>
      </c>
      <c r="D216" s="2">
        <v>1</v>
      </c>
      <c r="E216" s="2">
        <v>222</v>
      </c>
      <c r="F216" s="2" t="s">
        <v>118</v>
      </c>
      <c r="G216" s="2">
        <v>93</v>
      </c>
      <c r="H216" s="2" t="s">
        <v>32</v>
      </c>
      <c r="I216" s="2">
        <v>10</v>
      </c>
      <c r="J216" s="2" t="s">
        <v>163</v>
      </c>
      <c r="K216" s="2" t="s">
        <v>34</v>
      </c>
      <c r="L216" s="2">
        <v>1</v>
      </c>
      <c r="M216" s="2" t="s">
        <v>35</v>
      </c>
      <c r="N216" s="2">
        <v>21</v>
      </c>
      <c r="O216" s="2" t="s">
        <v>36</v>
      </c>
      <c r="P216" s="2">
        <v>7585</v>
      </c>
      <c r="Q216" s="2" t="s">
        <v>133</v>
      </c>
      <c r="R216" s="2">
        <v>1</v>
      </c>
      <c r="S216" s="2" t="s">
        <v>38</v>
      </c>
      <c r="T216" s="2" t="s">
        <v>148</v>
      </c>
      <c r="U216" s="2">
        <v>9</v>
      </c>
      <c r="V216" s="2" t="s">
        <v>140</v>
      </c>
      <c r="W216" s="2">
        <v>0</v>
      </c>
      <c r="Y216" s="3">
        <v>0</v>
      </c>
      <c r="AA216" s="2">
        <v>4</v>
      </c>
      <c r="AB216" s="2">
        <v>4</v>
      </c>
      <c r="AC216" s="3">
        <v>63443963</v>
      </c>
      <c r="AD216" s="3">
        <v>50196258</v>
      </c>
    </row>
    <row r="217" spans="1:30" ht="53" customHeight="1" x14ac:dyDescent="0.2">
      <c r="A217" s="2">
        <v>6</v>
      </c>
      <c r="B217" s="2" t="s">
        <v>30</v>
      </c>
      <c r="C217" s="2">
        <v>2021</v>
      </c>
      <c r="D217" s="2">
        <v>1</v>
      </c>
      <c r="E217" s="2">
        <v>222</v>
      </c>
      <c r="F217" s="2" t="s">
        <v>118</v>
      </c>
      <c r="G217" s="2">
        <v>93</v>
      </c>
      <c r="H217" s="2" t="s">
        <v>32</v>
      </c>
      <c r="I217" s="2">
        <v>10</v>
      </c>
      <c r="J217" s="2" t="s">
        <v>163</v>
      </c>
      <c r="K217" s="2" t="s">
        <v>34</v>
      </c>
      <c r="L217" s="2">
        <v>1</v>
      </c>
      <c r="M217" s="2" t="s">
        <v>35</v>
      </c>
      <c r="N217" s="2">
        <v>21</v>
      </c>
      <c r="O217" s="2" t="s">
        <v>36</v>
      </c>
      <c r="P217" s="2">
        <v>7614</v>
      </c>
      <c r="Q217" s="2" t="s">
        <v>141</v>
      </c>
      <c r="R217" s="2">
        <v>1</v>
      </c>
      <c r="S217" s="2" t="s">
        <v>38</v>
      </c>
      <c r="T217" s="2" t="s">
        <v>142</v>
      </c>
      <c r="U217" s="2">
        <v>1</v>
      </c>
      <c r="V217" s="2" t="s">
        <v>143</v>
      </c>
      <c r="W217" s="2">
        <v>0</v>
      </c>
      <c r="Y217" s="3">
        <v>0</v>
      </c>
      <c r="AA217" s="2">
        <v>5</v>
      </c>
      <c r="AB217" s="2">
        <v>4</v>
      </c>
      <c r="AC217" s="3">
        <v>4500000</v>
      </c>
      <c r="AD217" s="3">
        <v>4500000</v>
      </c>
    </row>
    <row r="218" spans="1:30" ht="53" customHeight="1" x14ac:dyDescent="0.2">
      <c r="A218" s="2">
        <v>6</v>
      </c>
      <c r="B218" s="2" t="s">
        <v>30</v>
      </c>
      <c r="C218" s="2">
        <v>2021</v>
      </c>
      <c r="D218" s="2">
        <v>1</v>
      </c>
      <c r="E218" s="2">
        <v>222</v>
      </c>
      <c r="F218" s="2" t="s">
        <v>118</v>
      </c>
      <c r="G218" s="2">
        <v>93</v>
      </c>
      <c r="H218" s="2" t="s">
        <v>32</v>
      </c>
      <c r="I218" s="2">
        <v>10</v>
      </c>
      <c r="J218" s="2" t="s">
        <v>163</v>
      </c>
      <c r="K218" s="2" t="s">
        <v>34</v>
      </c>
      <c r="L218" s="2">
        <v>1</v>
      </c>
      <c r="M218" s="2" t="s">
        <v>35</v>
      </c>
      <c r="N218" s="2">
        <v>21</v>
      </c>
      <c r="O218" s="2" t="s">
        <v>36</v>
      </c>
      <c r="P218" s="2">
        <v>7625</v>
      </c>
      <c r="Q218" s="2" t="s">
        <v>144</v>
      </c>
      <c r="R218" s="2">
        <v>1</v>
      </c>
      <c r="S218" s="2" t="s">
        <v>38</v>
      </c>
      <c r="T218" s="2" t="s">
        <v>145</v>
      </c>
      <c r="U218" s="2">
        <v>1</v>
      </c>
      <c r="V218" s="2" t="s">
        <v>146</v>
      </c>
      <c r="W218" s="2">
        <v>0</v>
      </c>
      <c r="Y218" s="3">
        <v>0</v>
      </c>
      <c r="AA218" s="2">
        <v>3</v>
      </c>
      <c r="AB218" s="2">
        <v>2</v>
      </c>
      <c r="AC218" s="3">
        <v>7229250</v>
      </c>
      <c r="AD218" s="3">
        <v>4819500</v>
      </c>
    </row>
    <row r="219" spans="1:30" ht="53" customHeight="1" x14ac:dyDescent="0.2">
      <c r="A219" s="2">
        <v>6</v>
      </c>
      <c r="B219" s="2" t="s">
        <v>30</v>
      </c>
      <c r="C219" s="2">
        <v>2021</v>
      </c>
      <c r="D219" s="2">
        <v>1</v>
      </c>
      <c r="E219" s="2">
        <v>222</v>
      </c>
      <c r="F219" s="2" t="s">
        <v>118</v>
      </c>
      <c r="G219" s="2">
        <v>93</v>
      </c>
      <c r="H219" s="2" t="s">
        <v>32</v>
      </c>
      <c r="I219" s="2">
        <v>11</v>
      </c>
      <c r="J219" s="2" t="s">
        <v>164</v>
      </c>
      <c r="K219" s="2" t="s">
        <v>34</v>
      </c>
      <c r="L219" s="2">
        <v>1</v>
      </c>
      <c r="M219" s="2" t="s">
        <v>35</v>
      </c>
      <c r="N219" s="2">
        <v>12</v>
      </c>
      <c r="O219" s="2" t="s">
        <v>120</v>
      </c>
      <c r="P219" s="2">
        <v>7617</v>
      </c>
      <c r="Q219" s="2" t="s">
        <v>121</v>
      </c>
      <c r="R219" s="2">
        <v>1</v>
      </c>
      <c r="S219" s="2" t="s">
        <v>38</v>
      </c>
      <c r="T219" s="2" t="s">
        <v>122</v>
      </c>
      <c r="U219" s="2">
        <v>1</v>
      </c>
      <c r="V219" s="2" t="s">
        <v>123</v>
      </c>
      <c r="W219" s="2">
        <v>0</v>
      </c>
      <c r="Y219" s="3">
        <v>0</v>
      </c>
      <c r="AA219" s="2">
        <v>3130</v>
      </c>
      <c r="AB219" s="2">
        <v>3115</v>
      </c>
      <c r="AC219" s="3">
        <v>468667245</v>
      </c>
      <c r="AD219" s="3">
        <v>411583811</v>
      </c>
    </row>
    <row r="220" spans="1:30" ht="53" customHeight="1" x14ac:dyDescent="0.2">
      <c r="A220" s="2">
        <v>6</v>
      </c>
      <c r="B220" s="2" t="s">
        <v>30</v>
      </c>
      <c r="C220" s="2">
        <v>2021</v>
      </c>
      <c r="D220" s="2">
        <v>1</v>
      </c>
      <c r="E220" s="2">
        <v>222</v>
      </c>
      <c r="F220" s="2" t="s">
        <v>118</v>
      </c>
      <c r="G220" s="2">
        <v>93</v>
      </c>
      <c r="H220" s="2" t="s">
        <v>32</v>
      </c>
      <c r="I220" s="2">
        <v>11</v>
      </c>
      <c r="J220" s="2" t="s">
        <v>164</v>
      </c>
      <c r="K220" s="2" t="s">
        <v>34</v>
      </c>
      <c r="L220" s="2">
        <v>1</v>
      </c>
      <c r="M220" s="2" t="s">
        <v>35</v>
      </c>
      <c r="N220" s="2">
        <v>12</v>
      </c>
      <c r="O220" s="2" t="s">
        <v>120</v>
      </c>
      <c r="P220" s="2">
        <v>7617</v>
      </c>
      <c r="Q220" s="2" t="s">
        <v>121</v>
      </c>
      <c r="R220" s="2">
        <v>1</v>
      </c>
      <c r="S220" s="2" t="s">
        <v>38</v>
      </c>
      <c r="T220" s="2" t="s">
        <v>122</v>
      </c>
      <c r="U220" s="2">
        <v>3</v>
      </c>
      <c r="V220" s="2" t="s">
        <v>124</v>
      </c>
      <c r="W220" s="2">
        <v>0</v>
      </c>
      <c r="Y220" s="3">
        <v>0</v>
      </c>
      <c r="AA220" s="2">
        <v>3505</v>
      </c>
      <c r="AB220" s="2">
        <v>2145</v>
      </c>
      <c r="AC220" s="3">
        <v>86551709</v>
      </c>
      <c r="AD220" s="3">
        <v>81140051</v>
      </c>
    </row>
    <row r="221" spans="1:30" ht="53" customHeight="1" x14ac:dyDescent="0.2">
      <c r="A221" s="2">
        <v>6</v>
      </c>
      <c r="B221" s="2" t="s">
        <v>30</v>
      </c>
      <c r="C221" s="2">
        <v>2021</v>
      </c>
      <c r="D221" s="2">
        <v>1</v>
      </c>
      <c r="E221" s="2">
        <v>222</v>
      </c>
      <c r="F221" s="2" t="s">
        <v>118</v>
      </c>
      <c r="G221" s="2">
        <v>93</v>
      </c>
      <c r="H221" s="2" t="s">
        <v>32</v>
      </c>
      <c r="I221" s="2">
        <v>11</v>
      </c>
      <c r="J221" s="2" t="s">
        <v>164</v>
      </c>
      <c r="K221" s="2" t="s">
        <v>34</v>
      </c>
      <c r="L221" s="2">
        <v>1</v>
      </c>
      <c r="M221" s="2" t="s">
        <v>35</v>
      </c>
      <c r="N221" s="2">
        <v>12</v>
      </c>
      <c r="O221" s="2" t="s">
        <v>120</v>
      </c>
      <c r="P221" s="2">
        <v>7617</v>
      </c>
      <c r="Q221" s="2" t="s">
        <v>121</v>
      </c>
      <c r="R221" s="2">
        <v>1</v>
      </c>
      <c r="S221" s="2" t="s">
        <v>38</v>
      </c>
      <c r="T221" s="2" t="s">
        <v>122</v>
      </c>
      <c r="U221" s="2">
        <v>4</v>
      </c>
      <c r="V221" s="2" t="s">
        <v>151</v>
      </c>
      <c r="W221" s="2">
        <v>0</v>
      </c>
      <c r="Y221" s="3">
        <v>0</v>
      </c>
      <c r="AA221" s="2">
        <v>1</v>
      </c>
      <c r="AB221" s="2">
        <v>1</v>
      </c>
      <c r="AC221" s="3">
        <v>12820000</v>
      </c>
      <c r="AD221" s="3">
        <v>12668288</v>
      </c>
    </row>
    <row r="222" spans="1:30" ht="53" customHeight="1" x14ac:dyDescent="0.2">
      <c r="A222" s="2">
        <v>6</v>
      </c>
      <c r="B222" s="2" t="s">
        <v>30</v>
      </c>
      <c r="C222" s="2">
        <v>2021</v>
      </c>
      <c r="D222" s="2">
        <v>1</v>
      </c>
      <c r="E222" s="2">
        <v>222</v>
      </c>
      <c r="F222" s="2" t="s">
        <v>118</v>
      </c>
      <c r="G222" s="2">
        <v>93</v>
      </c>
      <c r="H222" s="2" t="s">
        <v>32</v>
      </c>
      <c r="I222" s="2">
        <v>11</v>
      </c>
      <c r="J222" s="2" t="s">
        <v>164</v>
      </c>
      <c r="K222" s="2" t="s">
        <v>34</v>
      </c>
      <c r="L222" s="2">
        <v>1</v>
      </c>
      <c r="M222" s="2" t="s">
        <v>35</v>
      </c>
      <c r="N222" s="2">
        <v>14</v>
      </c>
      <c r="O222" s="2" t="s">
        <v>125</v>
      </c>
      <c r="P222" s="2">
        <v>7619</v>
      </c>
      <c r="Q222" s="2" t="s">
        <v>126</v>
      </c>
      <c r="R222" s="2">
        <v>1</v>
      </c>
      <c r="S222" s="2" t="s">
        <v>38</v>
      </c>
      <c r="T222" s="2" t="s">
        <v>127</v>
      </c>
      <c r="U222" s="2">
        <v>1</v>
      </c>
      <c r="V222" s="2" t="s">
        <v>128</v>
      </c>
      <c r="W222" s="2">
        <v>0</v>
      </c>
      <c r="Y222" s="3">
        <v>0</v>
      </c>
      <c r="AA222" s="2">
        <v>2775</v>
      </c>
      <c r="AB222" s="2">
        <v>2468</v>
      </c>
      <c r="AC222" s="3">
        <v>1052396168</v>
      </c>
      <c r="AD222" s="3">
        <v>993487935</v>
      </c>
    </row>
    <row r="223" spans="1:30" ht="53" customHeight="1" x14ac:dyDescent="0.2">
      <c r="A223" s="2">
        <v>6</v>
      </c>
      <c r="B223" s="2" t="s">
        <v>30</v>
      </c>
      <c r="C223" s="2">
        <v>2021</v>
      </c>
      <c r="D223" s="2">
        <v>1</v>
      </c>
      <c r="E223" s="2">
        <v>222</v>
      </c>
      <c r="F223" s="2" t="s">
        <v>118</v>
      </c>
      <c r="G223" s="2">
        <v>93</v>
      </c>
      <c r="H223" s="2" t="s">
        <v>32</v>
      </c>
      <c r="I223" s="2">
        <v>11</v>
      </c>
      <c r="J223" s="2" t="s">
        <v>164</v>
      </c>
      <c r="K223" s="2" t="s">
        <v>34</v>
      </c>
      <c r="L223" s="2">
        <v>1</v>
      </c>
      <c r="M223" s="2" t="s">
        <v>35</v>
      </c>
      <c r="N223" s="2">
        <v>14</v>
      </c>
      <c r="O223" s="2" t="s">
        <v>125</v>
      </c>
      <c r="P223" s="2">
        <v>7619</v>
      </c>
      <c r="Q223" s="2" t="s">
        <v>126</v>
      </c>
      <c r="R223" s="2">
        <v>1</v>
      </c>
      <c r="S223" s="2" t="s">
        <v>38</v>
      </c>
      <c r="T223" s="2" t="s">
        <v>127</v>
      </c>
      <c r="U223" s="2">
        <v>3</v>
      </c>
      <c r="V223" s="2" t="s">
        <v>152</v>
      </c>
      <c r="W223" s="2">
        <v>0</v>
      </c>
      <c r="Y223" s="3">
        <v>0</v>
      </c>
      <c r="AA223" s="2">
        <v>1</v>
      </c>
      <c r="AB223" s="2">
        <v>1</v>
      </c>
      <c r="AC223" s="3">
        <v>375849307</v>
      </c>
      <c r="AD223" s="3">
        <v>335958586</v>
      </c>
    </row>
    <row r="224" spans="1:30" ht="53" customHeight="1" x14ac:dyDescent="0.2">
      <c r="A224" s="2">
        <v>6</v>
      </c>
      <c r="B224" s="2" t="s">
        <v>30</v>
      </c>
      <c r="C224" s="2">
        <v>2021</v>
      </c>
      <c r="D224" s="2">
        <v>1</v>
      </c>
      <c r="E224" s="2">
        <v>222</v>
      </c>
      <c r="F224" s="2" t="s">
        <v>118</v>
      </c>
      <c r="G224" s="2">
        <v>93</v>
      </c>
      <c r="H224" s="2" t="s">
        <v>32</v>
      </c>
      <c r="I224" s="2">
        <v>11</v>
      </c>
      <c r="J224" s="2" t="s">
        <v>164</v>
      </c>
      <c r="K224" s="2" t="s">
        <v>34</v>
      </c>
      <c r="L224" s="2">
        <v>1</v>
      </c>
      <c r="M224" s="2" t="s">
        <v>35</v>
      </c>
      <c r="N224" s="2">
        <v>14</v>
      </c>
      <c r="O224" s="2" t="s">
        <v>125</v>
      </c>
      <c r="P224" s="2">
        <v>7619</v>
      </c>
      <c r="Q224" s="2" t="s">
        <v>126</v>
      </c>
      <c r="R224" s="2">
        <v>1</v>
      </c>
      <c r="S224" s="2" t="s">
        <v>38</v>
      </c>
      <c r="T224" s="2" t="s">
        <v>127</v>
      </c>
      <c r="U224" s="2">
        <v>7</v>
      </c>
      <c r="V224" s="2" t="s">
        <v>153</v>
      </c>
      <c r="W224" s="2">
        <v>0</v>
      </c>
      <c r="Y224" s="3">
        <v>0</v>
      </c>
      <c r="AA224" s="2">
        <v>126</v>
      </c>
      <c r="AB224" s="2">
        <v>153</v>
      </c>
      <c r="AC224" s="3">
        <v>13958792</v>
      </c>
      <c r="AD224" s="3">
        <v>10881819</v>
      </c>
    </row>
    <row r="225" spans="1:30" ht="53" customHeight="1" x14ac:dyDescent="0.2">
      <c r="A225" s="2">
        <v>6</v>
      </c>
      <c r="B225" s="2" t="s">
        <v>30</v>
      </c>
      <c r="C225" s="2">
        <v>2021</v>
      </c>
      <c r="D225" s="2">
        <v>1</v>
      </c>
      <c r="E225" s="2">
        <v>222</v>
      </c>
      <c r="F225" s="2" t="s">
        <v>118</v>
      </c>
      <c r="G225" s="2">
        <v>93</v>
      </c>
      <c r="H225" s="2" t="s">
        <v>32</v>
      </c>
      <c r="I225" s="2">
        <v>11</v>
      </c>
      <c r="J225" s="2" t="s">
        <v>164</v>
      </c>
      <c r="K225" s="2" t="s">
        <v>34</v>
      </c>
      <c r="L225" s="2">
        <v>1</v>
      </c>
      <c r="M225" s="2" t="s">
        <v>35</v>
      </c>
      <c r="N225" s="2">
        <v>14</v>
      </c>
      <c r="O225" s="2" t="s">
        <v>125</v>
      </c>
      <c r="P225" s="2">
        <v>7619</v>
      </c>
      <c r="Q225" s="2" t="s">
        <v>126</v>
      </c>
      <c r="R225" s="2">
        <v>1</v>
      </c>
      <c r="S225" s="2" t="s">
        <v>38</v>
      </c>
      <c r="T225" s="2" t="s">
        <v>127</v>
      </c>
      <c r="U225" s="2">
        <v>8</v>
      </c>
      <c r="V225" s="2" t="s">
        <v>154</v>
      </c>
      <c r="W225" s="2">
        <v>0</v>
      </c>
      <c r="Y225" s="3">
        <v>0</v>
      </c>
      <c r="AA225" s="2">
        <v>353</v>
      </c>
      <c r="AB225" s="2">
        <v>299</v>
      </c>
      <c r="AC225" s="3">
        <v>184347912</v>
      </c>
      <c r="AD225" s="3">
        <v>170561820</v>
      </c>
    </row>
    <row r="226" spans="1:30" ht="53" customHeight="1" x14ac:dyDescent="0.2">
      <c r="A226" s="2">
        <v>6</v>
      </c>
      <c r="B226" s="2" t="s">
        <v>30</v>
      </c>
      <c r="C226" s="2">
        <v>2021</v>
      </c>
      <c r="D226" s="2">
        <v>1</v>
      </c>
      <c r="E226" s="2">
        <v>222</v>
      </c>
      <c r="F226" s="2" t="s">
        <v>118</v>
      </c>
      <c r="G226" s="2">
        <v>93</v>
      </c>
      <c r="H226" s="2" t="s">
        <v>32</v>
      </c>
      <c r="I226" s="2">
        <v>11</v>
      </c>
      <c r="J226" s="2" t="s">
        <v>164</v>
      </c>
      <c r="K226" s="2" t="s">
        <v>34</v>
      </c>
      <c r="L226" s="2">
        <v>1</v>
      </c>
      <c r="M226" s="2" t="s">
        <v>35</v>
      </c>
      <c r="N226" s="2">
        <v>15</v>
      </c>
      <c r="O226" s="2" t="s">
        <v>129</v>
      </c>
      <c r="P226" s="2">
        <v>7594</v>
      </c>
      <c r="Q226" s="2" t="s">
        <v>130</v>
      </c>
      <c r="R226" s="2">
        <v>1</v>
      </c>
      <c r="S226" s="2" t="s">
        <v>38</v>
      </c>
      <c r="T226" s="2" t="s">
        <v>131</v>
      </c>
      <c r="U226" s="2">
        <v>3</v>
      </c>
      <c r="V226" s="2" t="s">
        <v>132</v>
      </c>
      <c r="W226" s="2">
        <v>0</v>
      </c>
      <c r="Y226" s="3">
        <v>0</v>
      </c>
      <c r="AA226" s="2">
        <v>10</v>
      </c>
      <c r="AB226" s="2">
        <v>21</v>
      </c>
      <c r="AC226" s="3">
        <v>730000</v>
      </c>
      <c r="AD226" s="3">
        <v>730000</v>
      </c>
    </row>
    <row r="227" spans="1:30" ht="53" customHeight="1" x14ac:dyDescent="0.2">
      <c r="A227" s="2">
        <v>6</v>
      </c>
      <c r="B227" s="2" t="s">
        <v>30</v>
      </c>
      <c r="C227" s="2">
        <v>2021</v>
      </c>
      <c r="D227" s="2">
        <v>1</v>
      </c>
      <c r="E227" s="2">
        <v>222</v>
      </c>
      <c r="F227" s="2" t="s">
        <v>118</v>
      </c>
      <c r="G227" s="2">
        <v>93</v>
      </c>
      <c r="H227" s="2" t="s">
        <v>32</v>
      </c>
      <c r="I227" s="2">
        <v>11</v>
      </c>
      <c r="J227" s="2" t="s">
        <v>164</v>
      </c>
      <c r="K227" s="2" t="s">
        <v>34</v>
      </c>
      <c r="L227" s="2">
        <v>1</v>
      </c>
      <c r="M227" s="2" t="s">
        <v>35</v>
      </c>
      <c r="N227" s="2">
        <v>21</v>
      </c>
      <c r="O227" s="2" t="s">
        <v>36</v>
      </c>
      <c r="P227" s="2">
        <v>7585</v>
      </c>
      <c r="Q227" s="2" t="s">
        <v>133</v>
      </c>
      <c r="R227" s="2">
        <v>1</v>
      </c>
      <c r="S227" s="2" t="s">
        <v>38</v>
      </c>
      <c r="T227" s="2" t="s">
        <v>148</v>
      </c>
      <c r="U227" s="2">
        <v>1</v>
      </c>
      <c r="V227" s="2" t="s">
        <v>135</v>
      </c>
      <c r="W227" s="2">
        <v>0</v>
      </c>
      <c r="Y227" s="3">
        <v>0</v>
      </c>
      <c r="AA227" s="2">
        <v>17</v>
      </c>
      <c r="AB227" s="2">
        <v>17</v>
      </c>
      <c r="AC227" s="3">
        <v>26278354</v>
      </c>
      <c r="AD227" s="3">
        <v>16484447</v>
      </c>
    </row>
    <row r="228" spans="1:30" ht="53" customHeight="1" x14ac:dyDescent="0.2">
      <c r="A228" s="2">
        <v>6</v>
      </c>
      <c r="B228" s="2" t="s">
        <v>30</v>
      </c>
      <c r="C228" s="2">
        <v>2021</v>
      </c>
      <c r="D228" s="2">
        <v>1</v>
      </c>
      <c r="E228" s="2">
        <v>222</v>
      </c>
      <c r="F228" s="2" t="s">
        <v>118</v>
      </c>
      <c r="G228" s="2">
        <v>93</v>
      </c>
      <c r="H228" s="2" t="s">
        <v>32</v>
      </c>
      <c r="I228" s="2">
        <v>11</v>
      </c>
      <c r="J228" s="2" t="s">
        <v>164</v>
      </c>
      <c r="K228" s="2" t="s">
        <v>34</v>
      </c>
      <c r="L228" s="2">
        <v>1</v>
      </c>
      <c r="M228" s="2" t="s">
        <v>35</v>
      </c>
      <c r="N228" s="2">
        <v>21</v>
      </c>
      <c r="O228" s="2" t="s">
        <v>36</v>
      </c>
      <c r="P228" s="2">
        <v>7585</v>
      </c>
      <c r="Q228" s="2" t="s">
        <v>133</v>
      </c>
      <c r="R228" s="2">
        <v>1</v>
      </c>
      <c r="S228" s="2" t="s">
        <v>38</v>
      </c>
      <c r="T228" s="2" t="s">
        <v>148</v>
      </c>
      <c r="U228" s="2">
        <v>4</v>
      </c>
      <c r="V228" s="2" t="s">
        <v>137</v>
      </c>
      <c r="W228" s="2">
        <v>0</v>
      </c>
      <c r="Y228" s="3">
        <v>0</v>
      </c>
      <c r="AA228" s="2">
        <v>7</v>
      </c>
      <c r="AB228" s="2">
        <v>7</v>
      </c>
      <c r="AC228" s="3">
        <v>13538531</v>
      </c>
      <c r="AD228" s="3">
        <v>12456455</v>
      </c>
    </row>
    <row r="229" spans="1:30" ht="53" customHeight="1" x14ac:dyDescent="0.2">
      <c r="A229" s="2">
        <v>6</v>
      </c>
      <c r="B229" s="2" t="s">
        <v>30</v>
      </c>
      <c r="C229" s="2">
        <v>2021</v>
      </c>
      <c r="D229" s="2">
        <v>1</v>
      </c>
      <c r="E229" s="2">
        <v>222</v>
      </c>
      <c r="F229" s="2" t="s">
        <v>118</v>
      </c>
      <c r="G229" s="2">
        <v>93</v>
      </c>
      <c r="H229" s="2" t="s">
        <v>32</v>
      </c>
      <c r="I229" s="2">
        <v>11</v>
      </c>
      <c r="J229" s="2" t="s">
        <v>164</v>
      </c>
      <c r="K229" s="2" t="s">
        <v>34</v>
      </c>
      <c r="L229" s="2">
        <v>1</v>
      </c>
      <c r="M229" s="2" t="s">
        <v>35</v>
      </c>
      <c r="N229" s="2">
        <v>21</v>
      </c>
      <c r="O229" s="2" t="s">
        <v>36</v>
      </c>
      <c r="P229" s="2">
        <v>7585</v>
      </c>
      <c r="Q229" s="2" t="s">
        <v>133</v>
      </c>
      <c r="R229" s="2">
        <v>1</v>
      </c>
      <c r="S229" s="2" t="s">
        <v>38</v>
      </c>
      <c r="T229" s="2" t="s">
        <v>148</v>
      </c>
      <c r="U229" s="2">
        <v>5</v>
      </c>
      <c r="V229" s="2" t="s">
        <v>149</v>
      </c>
      <c r="W229" s="2">
        <v>0</v>
      </c>
      <c r="Y229" s="3">
        <v>0</v>
      </c>
      <c r="AA229" s="2">
        <v>6</v>
      </c>
      <c r="AB229" s="2">
        <v>6</v>
      </c>
      <c r="AC229" s="3">
        <v>30088379</v>
      </c>
      <c r="AD229" s="3">
        <v>22328132</v>
      </c>
    </row>
    <row r="230" spans="1:30" ht="53" customHeight="1" x14ac:dyDescent="0.2">
      <c r="A230" s="2">
        <v>6</v>
      </c>
      <c r="B230" s="2" t="s">
        <v>30</v>
      </c>
      <c r="C230" s="2">
        <v>2021</v>
      </c>
      <c r="D230" s="2">
        <v>1</v>
      </c>
      <c r="E230" s="2">
        <v>222</v>
      </c>
      <c r="F230" s="2" t="s">
        <v>118</v>
      </c>
      <c r="G230" s="2">
        <v>93</v>
      </c>
      <c r="H230" s="2" t="s">
        <v>32</v>
      </c>
      <c r="I230" s="2">
        <v>11</v>
      </c>
      <c r="J230" s="2" t="s">
        <v>164</v>
      </c>
      <c r="K230" s="2" t="s">
        <v>34</v>
      </c>
      <c r="L230" s="2">
        <v>1</v>
      </c>
      <c r="M230" s="2" t="s">
        <v>35</v>
      </c>
      <c r="N230" s="2">
        <v>21</v>
      </c>
      <c r="O230" s="2" t="s">
        <v>36</v>
      </c>
      <c r="P230" s="2">
        <v>7585</v>
      </c>
      <c r="Q230" s="2" t="s">
        <v>133</v>
      </c>
      <c r="R230" s="2">
        <v>1</v>
      </c>
      <c r="S230" s="2" t="s">
        <v>38</v>
      </c>
      <c r="T230" s="2" t="s">
        <v>148</v>
      </c>
      <c r="U230" s="2">
        <v>6</v>
      </c>
      <c r="V230" s="2" t="s">
        <v>150</v>
      </c>
      <c r="W230" s="2">
        <v>0</v>
      </c>
      <c r="Y230" s="3">
        <v>0</v>
      </c>
      <c r="AA230" s="2">
        <v>9</v>
      </c>
      <c r="AB230" s="2">
        <v>9</v>
      </c>
      <c r="AC230" s="3">
        <v>42717138</v>
      </c>
      <c r="AD230" s="3">
        <v>40805382</v>
      </c>
    </row>
    <row r="231" spans="1:30" ht="53" customHeight="1" x14ac:dyDescent="0.2">
      <c r="A231" s="2">
        <v>6</v>
      </c>
      <c r="B231" s="2" t="s">
        <v>30</v>
      </c>
      <c r="C231" s="2">
        <v>2021</v>
      </c>
      <c r="D231" s="2">
        <v>1</v>
      </c>
      <c r="E231" s="2">
        <v>222</v>
      </c>
      <c r="F231" s="2" t="s">
        <v>118</v>
      </c>
      <c r="G231" s="2">
        <v>93</v>
      </c>
      <c r="H231" s="2" t="s">
        <v>32</v>
      </c>
      <c r="I231" s="2">
        <v>11</v>
      </c>
      <c r="J231" s="2" t="s">
        <v>164</v>
      </c>
      <c r="K231" s="2" t="s">
        <v>34</v>
      </c>
      <c r="L231" s="2">
        <v>1</v>
      </c>
      <c r="M231" s="2" t="s">
        <v>35</v>
      </c>
      <c r="N231" s="2">
        <v>21</v>
      </c>
      <c r="O231" s="2" t="s">
        <v>36</v>
      </c>
      <c r="P231" s="2">
        <v>7585</v>
      </c>
      <c r="Q231" s="2" t="s">
        <v>133</v>
      </c>
      <c r="R231" s="2">
        <v>1</v>
      </c>
      <c r="S231" s="2" t="s">
        <v>38</v>
      </c>
      <c r="T231" s="2" t="s">
        <v>148</v>
      </c>
      <c r="U231" s="2">
        <v>7</v>
      </c>
      <c r="V231" s="2" t="s">
        <v>138</v>
      </c>
      <c r="W231" s="2">
        <v>0</v>
      </c>
      <c r="Y231" s="3">
        <v>0</v>
      </c>
      <c r="AA231" s="2">
        <v>16</v>
      </c>
      <c r="AB231" s="2">
        <v>16</v>
      </c>
      <c r="AC231" s="3">
        <v>15233546</v>
      </c>
      <c r="AD231" s="3">
        <v>9739519</v>
      </c>
    </row>
    <row r="232" spans="1:30" ht="53" customHeight="1" x14ac:dyDescent="0.2">
      <c r="A232" s="2">
        <v>6</v>
      </c>
      <c r="B232" s="2" t="s">
        <v>30</v>
      </c>
      <c r="C232" s="2">
        <v>2021</v>
      </c>
      <c r="D232" s="2">
        <v>1</v>
      </c>
      <c r="E232" s="2">
        <v>222</v>
      </c>
      <c r="F232" s="2" t="s">
        <v>118</v>
      </c>
      <c r="G232" s="2">
        <v>93</v>
      </c>
      <c r="H232" s="2" t="s">
        <v>32</v>
      </c>
      <c r="I232" s="2">
        <v>11</v>
      </c>
      <c r="J232" s="2" t="s">
        <v>164</v>
      </c>
      <c r="K232" s="2" t="s">
        <v>34</v>
      </c>
      <c r="L232" s="2">
        <v>1</v>
      </c>
      <c r="M232" s="2" t="s">
        <v>35</v>
      </c>
      <c r="N232" s="2">
        <v>21</v>
      </c>
      <c r="O232" s="2" t="s">
        <v>36</v>
      </c>
      <c r="P232" s="2">
        <v>7585</v>
      </c>
      <c r="Q232" s="2" t="s">
        <v>133</v>
      </c>
      <c r="R232" s="2">
        <v>1</v>
      </c>
      <c r="S232" s="2" t="s">
        <v>38</v>
      </c>
      <c r="T232" s="2" t="s">
        <v>148</v>
      </c>
      <c r="U232" s="2">
        <v>8</v>
      </c>
      <c r="V232" s="2" t="s">
        <v>139</v>
      </c>
      <c r="W232" s="2">
        <v>0</v>
      </c>
      <c r="Y232" s="3">
        <v>0</v>
      </c>
      <c r="AA232" s="2">
        <v>8</v>
      </c>
      <c r="AB232" s="2">
        <v>8</v>
      </c>
      <c r="AC232" s="3">
        <v>6083101</v>
      </c>
      <c r="AD232" s="3">
        <v>5487599</v>
      </c>
    </row>
    <row r="233" spans="1:30" ht="53" customHeight="1" x14ac:dyDescent="0.2">
      <c r="A233" s="2">
        <v>6</v>
      </c>
      <c r="B233" s="2" t="s">
        <v>30</v>
      </c>
      <c r="C233" s="2">
        <v>2021</v>
      </c>
      <c r="D233" s="2">
        <v>1</v>
      </c>
      <c r="E233" s="2">
        <v>222</v>
      </c>
      <c r="F233" s="2" t="s">
        <v>118</v>
      </c>
      <c r="G233" s="2">
        <v>93</v>
      </c>
      <c r="H233" s="2" t="s">
        <v>32</v>
      </c>
      <c r="I233" s="2">
        <v>11</v>
      </c>
      <c r="J233" s="2" t="s">
        <v>164</v>
      </c>
      <c r="K233" s="2" t="s">
        <v>34</v>
      </c>
      <c r="L233" s="2">
        <v>1</v>
      </c>
      <c r="M233" s="2" t="s">
        <v>35</v>
      </c>
      <c r="N233" s="2">
        <v>21</v>
      </c>
      <c r="O233" s="2" t="s">
        <v>36</v>
      </c>
      <c r="P233" s="2">
        <v>7585</v>
      </c>
      <c r="Q233" s="2" t="s">
        <v>133</v>
      </c>
      <c r="R233" s="2">
        <v>1</v>
      </c>
      <c r="S233" s="2" t="s">
        <v>38</v>
      </c>
      <c r="T233" s="2" t="s">
        <v>148</v>
      </c>
      <c r="U233" s="2">
        <v>9</v>
      </c>
      <c r="V233" s="2" t="s">
        <v>140</v>
      </c>
      <c r="W233" s="2">
        <v>0</v>
      </c>
      <c r="Y233" s="3">
        <v>0</v>
      </c>
      <c r="AA233" s="2">
        <v>5</v>
      </c>
      <c r="AB233" s="2">
        <v>5</v>
      </c>
      <c r="AC233" s="3">
        <v>79304953</v>
      </c>
      <c r="AD233" s="3">
        <v>62745322</v>
      </c>
    </row>
    <row r="234" spans="1:30" ht="53" customHeight="1" x14ac:dyDescent="0.2">
      <c r="A234" s="2">
        <v>6</v>
      </c>
      <c r="B234" s="2" t="s">
        <v>30</v>
      </c>
      <c r="C234" s="2">
        <v>2021</v>
      </c>
      <c r="D234" s="2">
        <v>1</v>
      </c>
      <c r="E234" s="2">
        <v>222</v>
      </c>
      <c r="F234" s="2" t="s">
        <v>118</v>
      </c>
      <c r="G234" s="2">
        <v>93</v>
      </c>
      <c r="H234" s="2" t="s">
        <v>32</v>
      </c>
      <c r="I234" s="2">
        <v>11</v>
      </c>
      <c r="J234" s="2" t="s">
        <v>164</v>
      </c>
      <c r="K234" s="2" t="s">
        <v>34</v>
      </c>
      <c r="L234" s="2">
        <v>1</v>
      </c>
      <c r="M234" s="2" t="s">
        <v>35</v>
      </c>
      <c r="N234" s="2">
        <v>21</v>
      </c>
      <c r="O234" s="2" t="s">
        <v>36</v>
      </c>
      <c r="P234" s="2">
        <v>7614</v>
      </c>
      <c r="Q234" s="2" t="s">
        <v>141</v>
      </c>
      <c r="R234" s="2">
        <v>1</v>
      </c>
      <c r="S234" s="2" t="s">
        <v>38</v>
      </c>
      <c r="T234" s="2" t="s">
        <v>142</v>
      </c>
      <c r="U234" s="2">
        <v>1</v>
      </c>
      <c r="V234" s="2" t="s">
        <v>143</v>
      </c>
      <c r="W234" s="2">
        <v>0</v>
      </c>
      <c r="Y234" s="3">
        <v>0</v>
      </c>
      <c r="AA234" s="2">
        <v>5</v>
      </c>
      <c r="AB234" s="2">
        <v>5</v>
      </c>
      <c r="AC234" s="3">
        <v>4500000</v>
      </c>
      <c r="AD234" s="3">
        <v>4500000</v>
      </c>
    </row>
    <row r="235" spans="1:30" ht="53" customHeight="1" x14ac:dyDescent="0.2">
      <c r="A235" s="2">
        <v>6</v>
      </c>
      <c r="B235" s="2" t="s">
        <v>30</v>
      </c>
      <c r="C235" s="2">
        <v>2021</v>
      </c>
      <c r="D235" s="2">
        <v>1</v>
      </c>
      <c r="E235" s="2">
        <v>222</v>
      </c>
      <c r="F235" s="2" t="s">
        <v>118</v>
      </c>
      <c r="G235" s="2">
        <v>93</v>
      </c>
      <c r="H235" s="2" t="s">
        <v>32</v>
      </c>
      <c r="I235" s="2">
        <v>11</v>
      </c>
      <c r="J235" s="2" t="s">
        <v>164</v>
      </c>
      <c r="K235" s="2" t="s">
        <v>34</v>
      </c>
      <c r="L235" s="2">
        <v>1</v>
      </c>
      <c r="M235" s="2" t="s">
        <v>35</v>
      </c>
      <c r="N235" s="2">
        <v>21</v>
      </c>
      <c r="O235" s="2" t="s">
        <v>36</v>
      </c>
      <c r="P235" s="2">
        <v>7625</v>
      </c>
      <c r="Q235" s="2" t="s">
        <v>144</v>
      </c>
      <c r="R235" s="2">
        <v>1</v>
      </c>
      <c r="S235" s="2" t="s">
        <v>38</v>
      </c>
      <c r="T235" s="2" t="s">
        <v>145</v>
      </c>
      <c r="U235" s="2">
        <v>1</v>
      </c>
      <c r="V235" s="2" t="s">
        <v>146</v>
      </c>
      <c r="W235" s="2">
        <v>0</v>
      </c>
      <c r="Y235" s="3">
        <v>0</v>
      </c>
      <c r="AA235" s="2">
        <v>7</v>
      </c>
      <c r="AB235" s="2">
        <v>7</v>
      </c>
      <c r="AC235" s="3">
        <v>16868250</v>
      </c>
      <c r="AD235" s="3">
        <v>16868250</v>
      </c>
    </row>
    <row r="236" spans="1:30" ht="53" customHeight="1" x14ac:dyDescent="0.2">
      <c r="A236" s="2">
        <v>6</v>
      </c>
      <c r="B236" s="2" t="s">
        <v>30</v>
      </c>
      <c r="C236" s="2">
        <v>2021</v>
      </c>
      <c r="D236" s="2">
        <v>1</v>
      </c>
      <c r="E236" s="2">
        <v>222</v>
      </c>
      <c r="F236" s="2" t="s">
        <v>118</v>
      </c>
      <c r="G236" s="2">
        <v>93</v>
      </c>
      <c r="H236" s="2" t="s">
        <v>32</v>
      </c>
      <c r="I236" s="2">
        <v>12</v>
      </c>
      <c r="J236" s="2" t="s">
        <v>165</v>
      </c>
      <c r="K236" s="2" t="s">
        <v>34</v>
      </c>
      <c r="L236" s="2">
        <v>1</v>
      </c>
      <c r="M236" s="2" t="s">
        <v>35</v>
      </c>
      <c r="N236" s="2">
        <v>12</v>
      </c>
      <c r="O236" s="2" t="s">
        <v>120</v>
      </c>
      <c r="P236" s="2">
        <v>7617</v>
      </c>
      <c r="Q236" s="2" t="s">
        <v>121</v>
      </c>
      <c r="R236" s="2">
        <v>1</v>
      </c>
      <c r="S236" s="2" t="s">
        <v>38</v>
      </c>
      <c r="T236" s="2" t="s">
        <v>122</v>
      </c>
      <c r="U236" s="2">
        <v>1</v>
      </c>
      <c r="V236" s="2" t="s">
        <v>123</v>
      </c>
      <c r="W236" s="2">
        <v>0</v>
      </c>
      <c r="Y236" s="3">
        <v>0</v>
      </c>
      <c r="AA236" s="2">
        <v>599</v>
      </c>
      <c r="AB236" s="2">
        <v>1107</v>
      </c>
      <c r="AC236" s="3">
        <v>208967612</v>
      </c>
      <c r="AD236" s="3">
        <v>146267505</v>
      </c>
    </row>
    <row r="237" spans="1:30" ht="53" customHeight="1" x14ac:dyDescent="0.2">
      <c r="A237" s="2">
        <v>6</v>
      </c>
      <c r="B237" s="2" t="s">
        <v>30</v>
      </c>
      <c r="C237" s="2">
        <v>2021</v>
      </c>
      <c r="D237" s="2">
        <v>1</v>
      </c>
      <c r="E237" s="2">
        <v>222</v>
      </c>
      <c r="F237" s="2" t="s">
        <v>118</v>
      </c>
      <c r="G237" s="2">
        <v>93</v>
      </c>
      <c r="H237" s="2" t="s">
        <v>32</v>
      </c>
      <c r="I237" s="2">
        <v>12</v>
      </c>
      <c r="J237" s="2" t="s">
        <v>165</v>
      </c>
      <c r="K237" s="2" t="s">
        <v>34</v>
      </c>
      <c r="L237" s="2">
        <v>1</v>
      </c>
      <c r="M237" s="2" t="s">
        <v>35</v>
      </c>
      <c r="N237" s="2">
        <v>12</v>
      </c>
      <c r="O237" s="2" t="s">
        <v>120</v>
      </c>
      <c r="P237" s="2">
        <v>7617</v>
      </c>
      <c r="Q237" s="2" t="s">
        <v>121</v>
      </c>
      <c r="R237" s="2">
        <v>1</v>
      </c>
      <c r="S237" s="2" t="s">
        <v>38</v>
      </c>
      <c r="T237" s="2" t="s">
        <v>122</v>
      </c>
      <c r="U237" s="2">
        <v>3</v>
      </c>
      <c r="V237" s="2" t="s">
        <v>124</v>
      </c>
      <c r="W237" s="2">
        <v>0</v>
      </c>
      <c r="Y237" s="3">
        <v>0</v>
      </c>
      <c r="AA237" s="2">
        <v>160</v>
      </c>
      <c r="AB237" s="2">
        <v>235</v>
      </c>
      <c r="AC237" s="3">
        <v>3945740</v>
      </c>
      <c r="AD237" s="3">
        <v>8889469</v>
      </c>
    </row>
    <row r="238" spans="1:30" ht="53" customHeight="1" x14ac:dyDescent="0.2">
      <c r="A238" s="2">
        <v>6</v>
      </c>
      <c r="B238" s="2" t="s">
        <v>30</v>
      </c>
      <c r="C238" s="2">
        <v>2021</v>
      </c>
      <c r="D238" s="2">
        <v>1</v>
      </c>
      <c r="E238" s="2">
        <v>222</v>
      </c>
      <c r="F238" s="2" t="s">
        <v>118</v>
      </c>
      <c r="G238" s="2">
        <v>93</v>
      </c>
      <c r="H238" s="2" t="s">
        <v>32</v>
      </c>
      <c r="I238" s="2">
        <v>12</v>
      </c>
      <c r="J238" s="2" t="s">
        <v>165</v>
      </c>
      <c r="K238" s="2" t="s">
        <v>34</v>
      </c>
      <c r="L238" s="2">
        <v>1</v>
      </c>
      <c r="M238" s="2" t="s">
        <v>35</v>
      </c>
      <c r="N238" s="2">
        <v>14</v>
      </c>
      <c r="O238" s="2" t="s">
        <v>125</v>
      </c>
      <c r="P238" s="2">
        <v>7619</v>
      </c>
      <c r="Q238" s="2" t="s">
        <v>126</v>
      </c>
      <c r="R238" s="2">
        <v>1</v>
      </c>
      <c r="S238" s="2" t="s">
        <v>38</v>
      </c>
      <c r="T238" s="2" t="s">
        <v>127</v>
      </c>
      <c r="U238" s="2">
        <v>1</v>
      </c>
      <c r="V238" s="2" t="s">
        <v>128</v>
      </c>
      <c r="W238" s="2">
        <v>0</v>
      </c>
      <c r="Y238" s="3">
        <v>0</v>
      </c>
      <c r="AA238" s="2">
        <v>951</v>
      </c>
      <c r="AB238" s="2">
        <v>846</v>
      </c>
      <c r="AC238" s="3">
        <v>360748443</v>
      </c>
      <c r="AD238" s="3">
        <v>340555427</v>
      </c>
    </row>
    <row r="239" spans="1:30" ht="53" customHeight="1" x14ac:dyDescent="0.2">
      <c r="A239" s="2">
        <v>6</v>
      </c>
      <c r="B239" s="2" t="s">
        <v>30</v>
      </c>
      <c r="C239" s="2">
        <v>2021</v>
      </c>
      <c r="D239" s="2">
        <v>1</v>
      </c>
      <c r="E239" s="2">
        <v>222</v>
      </c>
      <c r="F239" s="2" t="s">
        <v>118</v>
      </c>
      <c r="G239" s="2">
        <v>93</v>
      </c>
      <c r="H239" s="2" t="s">
        <v>32</v>
      </c>
      <c r="I239" s="2">
        <v>12</v>
      </c>
      <c r="J239" s="2" t="s">
        <v>165</v>
      </c>
      <c r="K239" s="2" t="s">
        <v>34</v>
      </c>
      <c r="L239" s="2">
        <v>1</v>
      </c>
      <c r="M239" s="2" t="s">
        <v>35</v>
      </c>
      <c r="N239" s="2">
        <v>14</v>
      </c>
      <c r="O239" s="2" t="s">
        <v>125</v>
      </c>
      <c r="P239" s="2">
        <v>7619</v>
      </c>
      <c r="Q239" s="2" t="s">
        <v>126</v>
      </c>
      <c r="R239" s="2">
        <v>1</v>
      </c>
      <c r="S239" s="2" t="s">
        <v>38</v>
      </c>
      <c r="T239" s="2" t="s">
        <v>127</v>
      </c>
      <c r="U239" s="2">
        <v>3</v>
      </c>
      <c r="V239" s="2" t="s">
        <v>152</v>
      </c>
      <c r="W239" s="2">
        <v>0</v>
      </c>
      <c r="Y239" s="3">
        <v>0</v>
      </c>
      <c r="AA239" s="2">
        <v>1</v>
      </c>
      <c r="AB239" s="2">
        <v>1</v>
      </c>
      <c r="AC239" s="3">
        <v>440659647</v>
      </c>
      <c r="AD239" s="3">
        <v>400768926</v>
      </c>
    </row>
    <row r="240" spans="1:30" ht="53" customHeight="1" x14ac:dyDescent="0.2">
      <c r="A240" s="2">
        <v>6</v>
      </c>
      <c r="B240" s="2" t="s">
        <v>30</v>
      </c>
      <c r="C240" s="2">
        <v>2021</v>
      </c>
      <c r="D240" s="2">
        <v>1</v>
      </c>
      <c r="E240" s="2">
        <v>222</v>
      </c>
      <c r="F240" s="2" t="s">
        <v>118</v>
      </c>
      <c r="G240" s="2">
        <v>93</v>
      </c>
      <c r="H240" s="2" t="s">
        <v>32</v>
      </c>
      <c r="I240" s="2">
        <v>12</v>
      </c>
      <c r="J240" s="2" t="s">
        <v>165</v>
      </c>
      <c r="K240" s="2" t="s">
        <v>34</v>
      </c>
      <c r="L240" s="2">
        <v>1</v>
      </c>
      <c r="M240" s="2" t="s">
        <v>35</v>
      </c>
      <c r="N240" s="2">
        <v>14</v>
      </c>
      <c r="O240" s="2" t="s">
        <v>125</v>
      </c>
      <c r="P240" s="2">
        <v>7619</v>
      </c>
      <c r="Q240" s="2" t="s">
        <v>126</v>
      </c>
      <c r="R240" s="2">
        <v>1</v>
      </c>
      <c r="S240" s="2" t="s">
        <v>38</v>
      </c>
      <c r="T240" s="2" t="s">
        <v>127</v>
      </c>
      <c r="U240" s="2">
        <v>7</v>
      </c>
      <c r="V240" s="2" t="s">
        <v>153</v>
      </c>
      <c r="W240" s="2">
        <v>0</v>
      </c>
      <c r="Y240" s="3">
        <v>0</v>
      </c>
      <c r="AA240" s="2">
        <v>145</v>
      </c>
      <c r="AB240" s="2">
        <v>176</v>
      </c>
      <c r="AC240" s="3">
        <v>16057172</v>
      </c>
      <c r="AD240" s="3">
        <v>12517649</v>
      </c>
    </row>
    <row r="241" spans="1:30" ht="53" customHeight="1" x14ac:dyDescent="0.2">
      <c r="A241" s="2">
        <v>6</v>
      </c>
      <c r="B241" s="2" t="s">
        <v>30</v>
      </c>
      <c r="C241" s="2">
        <v>2021</v>
      </c>
      <c r="D241" s="2">
        <v>1</v>
      </c>
      <c r="E241" s="2">
        <v>222</v>
      </c>
      <c r="F241" s="2" t="s">
        <v>118</v>
      </c>
      <c r="G241" s="2">
        <v>93</v>
      </c>
      <c r="H241" s="2" t="s">
        <v>32</v>
      </c>
      <c r="I241" s="2">
        <v>12</v>
      </c>
      <c r="J241" s="2" t="s">
        <v>165</v>
      </c>
      <c r="K241" s="2" t="s">
        <v>34</v>
      </c>
      <c r="L241" s="2">
        <v>1</v>
      </c>
      <c r="M241" s="2" t="s">
        <v>35</v>
      </c>
      <c r="N241" s="2">
        <v>14</v>
      </c>
      <c r="O241" s="2" t="s">
        <v>125</v>
      </c>
      <c r="P241" s="2">
        <v>7619</v>
      </c>
      <c r="Q241" s="2" t="s">
        <v>126</v>
      </c>
      <c r="R241" s="2">
        <v>1</v>
      </c>
      <c r="S241" s="2" t="s">
        <v>38</v>
      </c>
      <c r="T241" s="2" t="s">
        <v>127</v>
      </c>
      <c r="U241" s="2">
        <v>8</v>
      </c>
      <c r="V241" s="2" t="s">
        <v>154</v>
      </c>
      <c r="W241" s="2">
        <v>0</v>
      </c>
      <c r="Y241" s="3">
        <v>0</v>
      </c>
      <c r="AA241" s="2">
        <v>527</v>
      </c>
      <c r="AB241" s="2">
        <v>445</v>
      </c>
      <c r="AC241" s="3">
        <v>274980498</v>
      </c>
      <c r="AD241" s="3">
        <v>254416628</v>
      </c>
    </row>
    <row r="242" spans="1:30" ht="53" customHeight="1" x14ac:dyDescent="0.2">
      <c r="A242" s="2">
        <v>6</v>
      </c>
      <c r="B242" s="2" t="s">
        <v>30</v>
      </c>
      <c r="C242" s="2">
        <v>2021</v>
      </c>
      <c r="D242" s="2">
        <v>1</v>
      </c>
      <c r="E242" s="2">
        <v>222</v>
      </c>
      <c r="F242" s="2" t="s">
        <v>118</v>
      </c>
      <c r="G242" s="2">
        <v>93</v>
      </c>
      <c r="H242" s="2" t="s">
        <v>32</v>
      </c>
      <c r="I242" s="2">
        <v>12</v>
      </c>
      <c r="J242" s="2" t="s">
        <v>165</v>
      </c>
      <c r="K242" s="2" t="s">
        <v>34</v>
      </c>
      <c r="L242" s="2">
        <v>1</v>
      </c>
      <c r="M242" s="2" t="s">
        <v>35</v>
      </c>
      <c r="N242" s="2">
        <v>15</v>
      </c>
      <c r="O242" s="2" t="s">
        <v>129</v>
      </c>
      <c r="P242" s="2">
        <v>7594</v>
      </c>
      <c r="Q242" s="2" t="s">
        <v>130</v>
      </c>
      <c r="R242" s="2">
        <v>1</v>
      </c>
      <c r="S242" s="2" t="s">
        <v>38</v>
      </c>
      <c r="T242" s="2" t="s">
        <v>131</v>
      </c>
      <c r="U242" s="2">
        <v>3</v>
      </c>
      <c r="V242" s="2" t="s">
        <v>132</v>
      </c>
      <c r="W242" s="2">
        <v>0</v>
      </c>
      <c r="Y242" s="3">
        <v>0</v>
      </c>
      <c r="AA242" s="2">
        <v>1</v>
      </c>
      <c r="AB242" s="2">
        <v>2</v>
      </c>
      <c r="AC242" s="3">
        <v>73000</v>
      </c>
      <c r="AD242" s="3">
        <v>73000</v>
      </c>
    </row>
    <row r="243" spans="1:30" ht="53" customHeight="1" x14ac:dyDescent="0.2">
      <c r="A243" s="2">
        <v>6</v>
      </c>
      <c r="B243" s="2" t="s">
        <v>30</v>
      </c>
      <c r="C243" s="2">
        <v>2021</v>
      </c>
      <c r="D243" s="2">
        <v>1</v>
      </c>
      <c r="E243" s="2">
        <v>222</v>
      </c>
      <c r="F243" s="2" t="s">
        <v>118</v>
      </c>
      <c r="G243" s="2">
        <v>93</v>
      </c>
      <c r="H243" s="2" t="s">
        <v>32</v>
      </c>
      <c r="I243" s="2">
        <v>12</v>
      </c>
      <c r="J243" s="2" t="s">
        <v>165</v>
      </c>
      <c r="K243" s="2" t="s">
        <v>34</v>
      </c>
      <c r="L243" s="2">
        <v>1</v>
      </c>
      <c r="M243" s="2" t="s">
        <v>35</v>
      </c>
      <c r="N243" s="2">
        <v>21</v>
      </c>
      <c r="O243" s="2" t="s">
        <v>36</v>
      </c>
      <c r="P243" s="2">
        <v>7585</v>
      </c>
      <c r="Q243" s="2" t="s">
        <v>133</v>
      </c>
      <c r="R243" s="2">
        <v>1</v>
      </c>
      <c r="S243" s="2" t="s">
        <v>38</v>
      </c>
      <c r="T243" s="2" t="s">
        <v>148</v>
      </c>
      <c r="U243" s="2">
        <v>3</v>
      </c>
      <c r="V243" s="2" t="s">
        <v>136</v>
      </c>
      <c r="W243" s="2">
        <v>0</v>
      </c>
      <c r="Y243" s="3">
        <v>0</v>
      </c>
      <c r="AA243" s="2">
        <v>2</v>
      </c>
      <c r="AB243" s="2">
        <v>2</v>
      </c>
      <c r="AC243" s="3">
        <v>2078814</v>
      </c>
      <c r="AD243" s="3">
        <v>1922073</v>
      </c>
    </row>
    <row r="244" spans="1:30" ht="53" customHeight="1" x14ac:dyDescent="0.2">
      <c r="A244" s="2">
        <v>6</v>
      </c>
      <c r="B244" s="2" t="s">
        <v>30</v>
      </c>
      <c r="C244" s="2">
        <v>2021</v>
      </c>
      <c r="D244" s="2">
        <v>1</v>
      </c>
      <c r="E244" s="2">
        <v>222</v>
      </c>
      <c r="F244" s="2" t="s">
        <v>118</v>
      </c>
      <c r="G244" s="2">
        <v>93</v>
      </c>
      <c r="H244" s="2" t="s">
        <v>32</v>
      </c>
      <c r="I244" s="2">
        <v>12</v>
      </c>
      <c r="J244" s="2" t="s">
        <v>165</v>
      </c>
      <c r="K244" s="2" t="s">
        <v>34</v>
      </c>
      <c r="L244" s="2">
        <v>1</v>
      </c>
      <c r="M244" s="2" t="s">
        <v>35</v>
      </c>
      <c r="N244" s="2">
        <v>21</v>
      </c>
      <c r="O244" s="2" t="s">
        <v>36</v>
      </c>
      <c r="P244" s="2">
        <v>7585</v>
      </c>
      <c r="Q244" s="2" t="s">
        <v>133</v>
      </c>
      <c r="R244" s="2">
        <v>1</v>
      </c>
      <c r="S244" s="2" t="s">
        <v>38</v>
      </c>
      <c r="T244" s="2" t="s">
        <v>148</v>
      </c>
      <c r="U244" s="2">
        <v>5</v>
      </c>
      <c r="V244" s="2" t="s">
        <v>149</v>
      </c>
      <c r="W244" s="2">
        <v>0</v>
      </c>
      <c r="Y244" s="3">
        <v>0</v>
      </c>
      <c r="AA244" s="2">
        <v>12</v>
      </c>
      <c r="AB244" s="2">
        <v>12</v>
      </c>
      <c r="AC244" s="3">
        <v>60176758</v>
      </c>
      <c r="AD244" s="3">
        <v>44656265</v>
      </c>
    </row>
    <row r="245" spans="1:30" ht="53" customHeight="1" x14ac:dyDescent="0.2">
      <c r="A245" s="2">
        <v>6</v>
      </c>
      <c r="B245" s="2" t="s">
        <v>30</v>
      </c>
      <c r="C245" s="2">
        <v>2021</v>
      </c>
      <c r="D245" s="2">
        <v>1</v>
      </c>
      <c r="E245" s="2">
        <v>222</v>
      </c>
      <c r="F245" s="2" t="s">
        <v>118</v>
      </c>
      <c r="G245" s="2">
        <v>93</v>
      </c>
      <c r="H245" s="2" t="s">
        <v>32</v>
      </c>
      <c r="I245" s="2">
        <v>12</v>
      </c>
      <c r="J245" s="2" t="s">
        <v>165</v>
      </c>
      <c r="K245" s="2" t="s">
        <v>34</v>
      </c>
      <c r="L245" s="2">
        <v>1</v>
      </c>
      <c r="M245" s="2" t="s">
        <v>35</v>
      </c>
      <c r="N245" s="2">
        <v>21</v>
      </c>
      <c r="O245" s="2" t="s">
        <v>36</v>
      </c>
      <c r="P245" s="2">
        <v>7585</v>
      </c>
      <c r="Q245" s="2" t="s">
        <v>133</v>
      </c>
      <c r="R245" s="2">
        <v>1</v>
      </c>
      <c r="S245" s="2" t="s">
        <v>38</v>
      </c>
      <c r="T245" s="2" t="s">
        <v>148</v>
      </c>
      <c r="U245" s="2">
        <v>7</v>
      </c>
      <c r="V245" s="2" t="s">
        <v>138</v>
      </c>
      <c r="W245" s="2">
        <v>0</v>
      </c>
      <c r="Y245" s="3">
        <v>0</v>
      </c>
      <c r="AA245" s="2">
        <v>21</v>
      </c>
      <c r="AB245" s="2">
        <v>21</v>
      </c>
      <c r="AC245" s="3">
        <v>19994029</v>
      </c>
      <c r="AD245" s="3">
        <v>12783119</v>
      </c>
    </row>
    <row r="246" spans="1:30" ht="53" customHeight="1" x14ac:dyDescent="0.2">
      <c r="A246" s="2">
        <v>6</v>
      </c>
      <c r="B246" s="2" t="s">
        <v>30</v>
      </c>
      <c r="C246" s="2">
        <v>2021</v>
      </c>
      <c r="D246" s="2">
        <v>1</v>
      </c>
      <c r="E246" s="2">
        <v>222</v>
      </c>
      <c r="F246" s="2" t="s">
        <v>118</v>
      </c>
      <c r="G246" s="2">
        <v>93</v>
      </c>
      <c r="H246" s="2" t="s">
        <v>32</v>
      </c>
      <c r="I246" s="2">
        <v>12</v>
      </c>
      <c r="J246" s="2" t="s">
        <v>165</v>
      </c>
      <c r="K246" s="2" t="s">
        <v>34</v>
      </c>
      <c r="L246" s="2">
        <v>1</v>
      </c>
      <c r="M246" s="2" t="s">
        <v>35</v>
      </c>
      <c r="N246" s="2">
        <v>21</v>
      </c>
      <c r="O246" s="2" t="s">
        <v>36</v>
      </c>
      <c r="P246" s="2">
        <v>7585</v>
      </c>
      <c r="Q246" s="2" t="s">
        <v>133</v>
      </c>
      <c r="R246" s="2">
        <v>1</v>
      </c>
      <c r="S246" s="2" t="s">
        <v>38</v>
      </c>
      <c r="T246" s="2" t="s">
        <v>148</v>
      </c>
      <c r="U246" s="2">
        <v>8</v>
      </c>
      <c r="V246" s="2" t="s">
        <v>139</v>
      </c>
      <c r="W246" s="2">
        <v>0</v>
      </c>
      <c r="Y246" s="3">
        <v>0</v>
      </c>
      <c r="AA246" s="2">
        <v>4</v>
      </c>
      <c r="AB246" s="2">
        <v>4</v>
      </c>
      <c r="AC246" s="3">
        <v>3041550</v>
      </c>
      <c r="AD246" s="3">
        <v>2743800</v>
      </c>
    </row>
    <row r="247" spans="1:30" ht="53" customHeight="1" x14ac:dyDescent="0.2">
      <c r="A247" s="2">
        <v>6</v>
      </c>
      <c r="B247" s="2" t="s">
        <v>30</v>
      </c>
      <c r="C247" s="2">
        <v>2021</v>
      </c>
      <c r="D247" s="2">
        <v>1</v>
      </c>
      <c r="E247" s="2">
        <v>222</v>
      </c>
      <c r="F247" s="2" t="s">
        <v>118</v>
      </c>
      <c r="G247" s="2">
        <v>93</v>
      </c>
      <c r="H247" s="2" t="s">
        <v>32</v>
      </c>
      <c r="I247" s="2">
        <v>12</v>
      </c>
      <c r="J247" s="2" t="s">
        <v>165</v>
      </c>
      <c r="K247" s="2" t="s">
        <v>34</v>
      </c>
      <c r="L247" s="2">
        <v>1</v>
      </c>
      <c r="M247" s="2" t="s">
        <v>35</v>
      </c>
      <c r="N247" s="2">
        <v>21</v>
      </c>
      <c r="O247" s="2" t="s">
        <v>36</v>
      </c>
      <c r="P247" s="2">
        <v>7585</v>
      </c>
      <c r="Q247" s="2" t="s">
        <v>133</v>
      </c>
      <c r="R247" s="2">
        <v>1</v>
      </c>
      <c r="S247" s="2" t="s">
        <v>38</v>
      </c>
      <c r="T247" s="2" t="s">
        <v>148</v>
      </c>
      <c r="U247" s="2">
        <v>9</v>
      </c>
      <c r="V247" s="2" t="s">
        <v>140</v>
      </c>
      <c r="W247" s="2">
        <v>0</v>
      </c>
      <c r="Y247" s="3">
        <v>0</v>
      </c>
      <c r="AA247" s="2">
        <v>3</v>
      </c>
      <c r="AB247" s="2">
        <v>3</v>
      </c>
      <c r="AC247" s="3">
        <v>47582972</v>
      </c>
      <c r="AD247" s="3">
        <v>37647193</v>
      </c>
    </row>
    <row r="248" spans="1:30" ht="53" customHeight="1" x14ac:dyDescent="0.2">
      <c r="A248" s="2">
        <v>6</v>
      </c>
      <c r="B248" s="2" t="s">
        <v>30</v>
      </c>
      <c r="C248" s="2">
        <v>2021</v>
      </c>
      <c r="D248" s="2">
        <v>1</v>
      </c>
      <c r="E248" s="2">
        <v>222</v>
      </c>
      <c r="F248" s="2" t="s">
        <v>118</v>
      </c>
      <c r="G248" s="2">
        <v>93</v>
      </c>
      <c r="H248" s="2" t="s">
        <v>32</v>
      </c>
      <c r="I248" s="2">
        <v>12</v>
      </c>
      <c r="J248" s="2" t="s">
        <v>165</v>
      </c>
      <c r="K248" s="2" t="s">
        <v>34</v>
      </c>
      <c r="L248" s="2">
        <v>1</v>
      </c>
      <c r="M248" s="2" t="s">
        <v>35</v>
      </c>
      <c r="N248" s="2">
        <v>21</v>
      </c>
      <c r="O248" s="2" t="s">
        <v>36</v>
      </c>
      <c r="P248" s="2">
        <v>7614</v>
      </c>
      <c r="Q248" s="2" t="s">
        <v>141</v>
      </c>
      <c r="R248" s="2">
        <v>1</v>
      </c>
      <c r="S248" s="2" t="s">
        <v>38</v>
      </c>
      <c r="T248" s="2" t="s">
        <v>142</v>
      </c>
      <c r="U248" s="2">
        <v>1</v>
      </c>
      <c r="V248" s="2" t="s">
        <v>143</v>
      </c>
      <c r="W248" s="2">
        <v>0</v>
      </c>
      <c r="Y248" s="3">
        <v>0</v>
      </c>
      <c r="AA248" s="2">
        <v>5</v>
      </c>
      <c r="AB248" s="2">
        <v>5</v>
      </c>
      <c r="AC248" s="3">
        <v>4500000</v>
      </c>
      <c r="AD248" s="3">
        <v>4500000</v>
      </c>
    </row>
    <row r="249" spans="1:30" ht="53" customHeight="1" x14ac:dyDescent="0.2">
      <c r="A249" s="2">
        <v>6</v>
      </c>
      <c r="B249" s="2" t="s">
        <v>30</v>
      </c>
      <c r="C249" s="2">
        <v>2021</v>
      </c>
      <c r="D249" s="2">
        <v>1</v>
      </c>
      <c r="E249" s="2">
        <v>222</v>
      </c>
      <c r="F249" s="2" t="s">
        <v>118</v>
      </c>
      <c r="G249" s="2">
        <v>93</v>
      </c>
      <c r="H249" s="2" t="s">
        <v>32</v>
      </c>
      <c r="I249" s="2">
        <v>13</v>
      </c>
      <c r="J249" s="2" t="s">
        <v>166</v>
      </c>
      <c r="K249" s="2" t="s">
        <v>34</v>
      </c>
      <c r="L249" s="2">
        <v>1</v>
      </c>
      <c r="M249" s="2" t="s">
        <v>35</v>
      </c>
      <c r="N249" s="2">
        <v>12</v>
      </c>
      <c r="O249" s="2" t="s">
        <v>120</v>
      </c>
      <c r="P249" s="2">
        <v>7617</v>
      </c>
      <c r="Q249" s="2" t="s">
        <v>121</v>
      </c>
      <c r="R249" s="2">
        <v>1</v>
      </c>
      <c r="S249" s="2" t="s">
        <v>38</v>
      </c>
      <c r="T249" s="2" t="s">
        <v>122</v>
      </c>
      <c r="U249" s="2">
        <v>1</v>
      </c>
      <c r="V249" s="2" t="s">
        <v>123</v>
      </c>
      <c r="W249" s="2">
        <v>0</v>
      </c>
      <c r="Y249" s="3">
        <v>0</v>
      </c>
      <c r="AA249" s="2">
        <v>1184</v>
      </c>
      <c r="AB249" s="2">
        <v>763</v>
      </c>
      <c r="AC249" s="3">
        <v>131341844</v>
      </c>
      <c r="AD249" s="3">
        <v>100814911</v>
      </c>
    </row>
    <row r="250" spans="1:30" ht="53" customHeight="1" x14ac:dyDescent="0.2">
      <c r="A250" s="2">
        <v>6</v>
      </c>
      <c r="B250" s="2" t="s">
        <v>30</v>
      </c>
      <c r="C250" s="2">
        <v>2021</v>
      </c>
      <c r="D250" s="2">
        <v>1</v>
      </c>
      <c r="E250" s="2">
        <v>222</v>
      </c>
      <c r="F250" s="2" t="s">
        <v>118</v>
      </c>
      <c r="G250" s="2">
        <v>93</v>
      </c>
      <c r="H250" s="2" t="s">
        <v>32</v>
      </c>
      <c r="I250" s="2">
        <v>13</v>
      </c>
      <c r="J250" s="2" t="s">
        <v>166</v>
      </c>
      <c r="K250" s="2" t="s">
        <v>34</v>
      </c>
      <c r="L250" s="2">
        <v>1</v>
      </c>
      <c r="M250" s="2" t="s">
        <v>35</v>
      </c>
      <c r="N250" s="2">
        <v>12</v>
      </c>
      <c r="O250" s="2" t="s">
        <v>120</v>
      </c>
      <c r="P250" s="2">
        <v>7617</v>
      </c>
      <c r="Q250" s="2" t="s">
        <v>121</v>
      </c>
      <c r="R250" s="2">
        <v>1</v>
      </c>
      <c r="S250" s="2" t="s">
        <v>38</v>
      </c>
      <c r="T250" s="2" t="s">
        <v>122</v>
      </c>
      <c r="U250" s="2">
        <v>3</v>
      </c>
      <c r="V250" s="2" t="s">
        <v>124</v>
      </c>
      <c r="W250" s="2">
        <v>0</v>
      </c>
      <c r="Y250" s="3">
        <v>0</v>
      </c>
      <c r="AA250" s="2">
        <v>495</v>
      </c>
      <c r="AB250" s="2">
        <v>962</v>
      </c>
      <c r="AC250" s="3">
        <v>12219065</v>
      </c>
      <c r="AD250" s="3">
        <v>36390083</v>
      </c>
    </row>
    <row r="251" spans="1:30" ht="53" customHeight="1" x14ac:dyDescent="0.2">
      <c r="A251" s="2">
        <v>6</v>
      </c>
      <c r="B251" s="2" t="s">
        <v>30</v>
      </c>
      <c r="C251" s="2">
        <v>2021</v>
      </c>
      <c r="D251" s="2">
        <v>1</v>
      </c>
      <c r="E251" s="2">
        <v>222</v>
      </c>
      <c r="F251" s="2" t="s">
        <v>118</v>
      </c>
      <c r="G251" s="2">
        <v>93</v>
      </c>
      <c r="H251" s="2" t="s">
        <v>32</v>
      </c>
      <c r="I251" s="2">
        <v>13</v>
      </c>
      <c r="J251" s="2" t="s">
        <v>166</v>
      </c>
      <c r="K251" s="2" t="s">
        <v>34</v>
      </c>
      <c r="L251" s="2">
        <v>1</v>
      </c>
      <c r="M251" s="2" t="s">
        <v>35</v>
      </c>
      <c r="N251" s="2">
        <v>15</v>
      </c>
      <c r="O251" s="2" t="s">
        <v>129</v>
      </c>
      <c r="P251" s="2">
        <v>7594</v>
      </c>
      <c r="Q251" s="2" t="s">
        <v>130</v>
      </c>
      <c r="R251" s="2">
        <v>1</v>
      </c>
      <c r="S251" s="2" t="s">
        <v>38</v>
      </c>
      <c r="T251" s="2" t="s">
        <v>131</v>
      </c>
      <c r="U251" s="2">
        <v>3</v>
      </c>
      <c r="V251" s="2" t="s">
        <v>132</v>
      </c>
      <c r="W251" s="2">
        <v>0</v>
      </c>
      <c r="Y251" s="3">
        <v>0</v>
      </c>
      <c r="AA251" s="2">
        <v>10</v>
      </c>
      <c r="AB251" s="2">
        <v>9</v>
      </c>
      <c r="AC251" s="3">
        <v>730000</v>
      </c>
      <c r="AD251" s="3">
        <v>730000</v>
      </c>
    </row>
    <row r="252" spans="1:30" ht="53" customHeight="1" x14ac:dyDescent="0.2">
      <c r="A252" s="2">
        <v>6</v>
      </c>
      <c r="B252" s="2" t="s">
        <v>30</v>
      </c>
      <c r="C252" s="2">
        <v>2021</v>
      </c>
      <c r="D252" s="2">
        <v>1</v>
      </c>
      <c r="E252" s="2">
        <v>222</v>
      </c>
      <c r="F252" s="2" t="s">
        <v>118</v>
      </c>
      <c r="G252" s="2">
        <v>93</v>
      </c>
      <c r="H252" s="2" t="s">
        <v>32</v>
      </c>
      <c r="I252" s="2">
        <v>13</v>
      </c>
      <c r="J252" s="2" t="s">
        <v>166</v>
      </c>
      <c r="K252" s="2" t="s">
        <v>34</v>
      </c>
      <c r="L252" s="2">
        <v>1</v>
      </c>
      <c r="M252" s="2" t="s">
        <v>35</v>
      </c>
      <c r="N252" s="2">
        <v>21</v>
      </c>
      <c r="O252" s="2" t="s">
        <v>36</v>
      </c>
      <c r="P252" s="2">
        <v>7585</v>
      </c>
      <c r="Q252" s="2" t="s">
        <v>133</v>
      </c>
      <c r="R252" s="2">
        <v>1</v>
      </c>
      <c r="S252" s="2" t="s">
        <v>38</v>
      </c>
      <c r="T252" s="2" t="s">
        <v>148</v>
      </c>
      <c r="U252" s="2">
        <v>1</v>
      </c>
      <c r="V252" s="2" t="s">
        <v>135</v>
      </c>
      <c r="W252" s="2">
        <v>0</v>
      </c>
      <c r="Y252" s="3">
        <v>0</v>
      </c>
      <c r="AA252" s="2">
        <v>30</v>
      </c>
      <c r="AB252" s="2">
        <v>30</v>
      </c>
      <c r="AC252" s="3">
        <v>46373565</v>
      </c>
      <c r="AD252" s="3">
        <v>29090200</v>
      </c>
    </row>
    <row r="253" spans="1:30" ht="53" customHeight="1" x14ac:dyDescent="0.2">
      <c r="A253" s="2">
        <v>6</v>
      </c>
      <c r="B253" s="2" t="s">
        <v>30</v>
      </c>
      <c r="C253" s="2">
        <v>2021</v>
      </c>
      <c r="D253" s="2">
        <v>1</v>
      </c>
      <c r="E253" s="2">
        <v>222</v>
      </c>
      <c r="F253" s="2" t="s">
        <v>118</v>
      </c>
      <c r="G253" s="2">
        <v>93</v>
      </c>
      <c r="H253" s="2" t="s">
        <v>32</v>
      </c>
      <c r="I253" s="2">
        <v>13</v>
      </c>
      <c r="J253" s="2" t="s">
        <v>166</v>
      </c>
      <c r="K253" s="2" t="s">
        <v>34</v>
      </c>
      <c r="L253" s="2">
        <v>1</v>
      </c>
      <c r="M253" s="2" t="s">
        <v>35</v>
      </c>
      <c r="N253" s="2">
        <v>21</v>
      </c>
      <c r="O253" s="2" t="s">
        <v>36</v>
      </c>
      <c r="P253" s="2">
        <v>7585</v>
      </c>
      <c r="Q253" s="2" t="s">
        <v>133</v>
      </c>
      <c r="R253" s="2">
        <v>1</v>
      </c>
      <c r="S253" s="2" t="s">
        <v>38</v>
      </c>
      <c r="T253" s="2" t="s">
        <v>148</v>
      </c>
      <c r="U253" s="2">
        <v>3</v>
      </c>
      <c r="V253" s="2" t="s">
        <v>136</v>
      </c>
      <c r="W253" s="2">
        <v>0</v>
      </c>
      <c r="Y253" s="3">
        <v>0</v>
      </c>
      <c r="AA253" s="2">
        <v>2</v>
      </c>
      <c r="AB253" s="2">
        <v>2</v>
      </c>
      <c r="AC253" s="3">
        <v>2078814</v>
      </c>
      <c r="AD253" s="3">
        <v>1922073</v>
      </c>
    </row>
    <row r="254" spans="1:30" ht="53" customHeight="1" x14ac:dyDescent="0.2">
      <c r="A254" s="2">
        <v>6</v>
      </c>
      <c r="B254" s="2" t="s">
        <v>30</v>
      </c>
      <c r="C254" s="2">
        <v>2021</v>
      </c>
      <c r="D254" s="2">
        <v>1</v>
      </c>
      <c r="E254" s="2">
        <v>222</v>
      </c>
      <c r="F254" s="2" t="s">
        <v>118</v>
      </c>
      <c r="G254" s="2">
        <v>93</v>
      </c>
      <c r="H254" s="2" t="s">
        <v>32</v>
      </c>
      <c r="I254" s="2">
        <v>13</v>
      </c>
      <c r="J254" s="2" t="s">
        <v>166</v>
      </c>
      <c r="K254" s="2" t="s">
        <v>34</v>
      </c>
      <c r="L254" s="2">
        <v>1</v>
      </c>
      <c r="M254" s="2" t="s">
        <v>35</v>
      </c>
      <c r="N254" s="2">
        <v>21</v>
      </c>
      <c r="O254" s="2" t="s">
        <v>36</v>
      </c>
      <c r="P254" s="2">
        <v>7585</v>
      </c>
      <c r="Q254" s="2" t="s">
        <v>133</v>
      </c>
      <c r="R254" s="2">
        <v>1</v>
      </c>
      <c r="S254" s="2" t="s">
        <v>38</v>
      </c>
      <c r="T254" s="2" t="s">
        <v>148</v>
      </c>
      <c r="U254" s="2">
        <v>4</v>
      </c>
      <c r="V254" s="2" t="s">
        <v>137</v>
      </c>
      <c r="W254" s="2">
        <v>0</v>
      </c>
      <c r="Y254" s="3">
        <v>0</v>
      </c>
      <c r="AA254" s="2">
        <v>5</v>
      </c>
      <c r="AB254" s="2">
        <v>5</v>
      </c>
      <c r="AC254" s="3">
        <v>9670379</v>
      </c>
      <c r="AD254" s="3">
        <v>8897468</v>
      </c>
    </row>
    <row r="255" spans="1:30" ht="53" customHeight="1" x14ac:dyDescent="0.2">
      <c r="A255" s="2">
        <v>6</v>
      </c>
      <c r="B255" s="2" t="s">
        <v>30</v>
      </c>
      <c r="C255" s="2">
        <v>2021</v>
      </c>
      <c r="D255" s="2">
        <v>1</v>
      </c>
      <c r="E255" s="2">
        <v>222</v>
      </c>
      <c r="F255" s="2" t="s">
        <v>118</v>
      </c>
      <c r="G255" s="2">
        <v>93</v>
      </c>
      <c r="H255" s="2" t="s">
        <v>32</v>
      </c>
      <c r="I255" s="2">
        <v>13</v>
      </c>
      <c r="J255" s="2" t="s">
        <v>166</v>
      </c>
      <c r="K255" s="2" t="s">
        <v>34</v>
      </c>
      <c r="L255" s="2">
        <v>1</v>
      </c>
      <c r="M255" s="2" t="s">
        <v>35</v>
      </c>
      <c r="N255" s="2">
        <v>21</v>
      </c>
      <c r="O255" s="2" t="s">
        <v>36</v>
      </c>
      <c r="P255" s="2">
        <v>7585</v>
      </c>
      <c r="Q255" s="2" t="s">
        <v>133</v>
      </c>
      <c r="R255" s="2">
        <v>1</v>
      </c>
      <c r="S255" s="2" t="s">
        <v>38</v>
      </c>
      <c r="T255" s="2" t="s">
        <v>148</v>
      </c>
      <c r="U255" s="2">
        <v>5</v>
      </c>
      <c r="V255" s="2" t="s">
        <v>149</v>
      </c>
      <c r="W255" s="2">
        <v>0</v>
      </c>
      <c r="Y255" s="3">
        <v>0</v>
      </c>
      <c r="AA255" s="2">
        <v>106</v>
      </c>
      <c r="AB255" s="2">
        <v>106</v>
      </c>
      <c r="AC255" s="3">
        <v>531561366</v>
      </c>
      <c r="AD255" s="3">
        <v>394463674</v>
      </c>
    </row>
    <row r="256" spans="1:30" ht="53" customHeight="1" x14ac:dyDescent="0.2">
      <c r="A256" s="2">
        <v>6</v>
      </c>
      <c r="B256" s="2" t="s">
        <v>30</v>
      </c>
      <c r="C256" s="2">
        <v>2021</v>
      </c>
      <c r="D256" s="2">
        <v>1</v>
      </c>
      <c r="E256" s="2">
        <v>222</v>
      </c>
      <c r="F256" s="2" t="s">
        <v>118</v>
      </c>
      <c r="G256" s="2">
        <v>93</v>
      </c>
      <c r="H256" s="2" t="s">
        <v>32</v>
      </c>
      <c r="I256" s="2">
        <v>13</v>
      </c>
      <c r="J256" s="2" t="s">
        <v>166</v>
      </c>
      <c r="K256" s="2" t="s">
        <v>34</v>
      </c>
      <c r="L256" s="2">
        <v>1</v>
      </c>
      <c r="M256" s="2" t="s">
        <v>35</v>
      </c>
      <c r="N256" s="2">
        <v>21</v>
      </c>
      <c r="O256" s="2" t="s">
        <v>36</v>
      </c>
      <c r="P256" s="2">
        <v>7585</v>
      </c>
      <c r="Q256" s="2" t="s">
        <v>133</v>
      </c>
      <c r="R256" s="2">
        <v>1</v>
      </c>
      <c r="S256" s="2" t="s">
        <v>38</v>
      </c>
      <c r="T256" s="2" t="s">
        <v>148</v>
      </c>
      <c r="U256" s="2">
        <v>6</v>
      </c>
      <c r="V256" s="2" t="s">
        <v>150</v>
      </c>
      <c r="W256" s="2">
        <v>0</v>
      </c>
      <c r="Y256" s="3">
        <v>0</v>
      </c>
      <c r="AA256" s="2">
        <v>10</v>
      </c>
      <c r="AB256" s="2">
        <v>10</v>
      </c>
      <c r="AC256" s="3">
        <v>47463487</v>
      </c>
      <c r="AD256" s="3">
        <v>45339314</v>
      </c>
    </row>
    <row r="257" spans="1:30" ht="53" customHeight="1" x14ac:dyDescent="0.2">
      <c r="A257" s="2">
        <v>6</v>
      </c>
      <c r="B257" s="2" t="s">
        <v>30</v>
      </c>
      <c r="C257" s="2">
        <v>2021</v>
      </c>
      <c r="D257" s="2">
        <v>1</v>
      </c>
      <c r="E257" s="2">
        <v>222</v>
      </c>
      <c r="F257" s="2" t="s">
        <v>118</v>
      </c>
      <c r="G257" s="2">
        <v>93</v>
      </c>
      <c r="H257" s="2" t="s">
        <v>32</v>
      </c>
      <c r="I257" s="2">
        <v>13</v>
      </c>
      <c r="J257" s="2" t="s">
        <v>166</v>
      </c>
      <c r="K257" s="2" t="s">
        <v>34</v>
      </c>
      <c r="L257" s="2">
        <v>1</v>
      </c>
      <c r="M257" s="2" t="s">
        <v>35</v>
      </c>
      <c r="N257" s="2">
        <v>21</v>
      </c>
      <c r="O257" s="2" t="s">
        <v>36</v>
      </c>
      <c r="P257" s="2">
        <v>7585</v>
      </c>
      <c r="Q257" s="2" t="s">
        <v>133</v>
      </c>
      <c r="R257" s="2">
        <v>1</v>
      </c>
      <c r="S257" s="2" t="s">
        <v>38</v>
      </c>
      <c r="T257" s="2" t="s">
        <v>148</v>
      </c>
      <c r="U257" s="2">
        <v>7</v>
      </c>
      <c r="V257" s="2" t="s">
        <v>138</v>
      </c>
      <c r="W257" s="2">
        <v>0</v>
      </c>
      <c r="Y257" s="3">
        <v>0</v>
      </c>
      <c r="AA257" s="2">
        <v>119</v>
      </c>
      <c r="AB257" s="2">
        <v>119</v>
      </c>
      <c r="AC257" s="3">
        <v>113299496</v>
      </c>
      <c r="AD257" s="3">
        <v>72437674</v>
      </c>
    </row>
    <row r="258" spans="1:30" ht="53" customHeight="1" x14ac:dyDescent="0.2">
      <c r="A258" s="2">
        <v>6</v>
      </c>
      <c r="B258" s="2" t="s">
        <v>30</v>
      </c>
      <c r="C258" s="2">
        <v>2021</v>
      </c>
      <c r="D258" s="2">
        <v>1</v>
      </c>
      <c r="E258" s="2">
        <v>222</v>
      </c>
      <c r="F258" s="2" t="s">
        <v>118</v>
      </c>
      <c r="G258" s="2">
        <v>93</v>
      </c>
      <c r="H258" s="2" t="s">
        <v>32</v>
      </c>
      <c r="I258" s="2">
        <v>13</v>
      </c>
      <c r="J258" s="2" t="s">
        <v>166</v>
      </c>
      <c r="K258" s="2" t="s">
        <v>34</v>
      </c>
      <c r="L258" s="2">
        <v>1</v>
      </c>
      <c r="M258" s="2" t="s">
        <v>35</v>
      </c>
      <c r="N258" s="2">
        <v>21</v>
      </c>
      <c r="O258" s="2" t="s">
        <v>36</v>
      </c>
      <c r="P258" s="2">
        <v>7585</v>
      </c>
      <c r="Q258" s="2" t="s">
        <v>133</v>
      </c>
      <c r="R258" s="2">
        <v>1</v>
      </c>
      <c r="S258" s="2" t="s">
        <v>38</v>
      </c>
      <c r="T258" s="2" t="s">
        <v>148</v>
      </c>
      <c r="U258" s="2">
        <v>8</v>
      </c>
      <c r="V258" s="2" t="s">
        <v>139</v>
      </c>
      <c r="W258" s="2">
        <v>0</v>
      </c>
      <c r="Y258" s="3">
        <v>0</v>
      </c>
      <c r="AA258" s="2">
        <v>12</v>
      </c>
      <c r="AB258" s="2">
        <v>12</v>
      </c>
      <c r="AC258" s="3">
        <v>9124651</v>
      </c>
      <c r="AD258" s="3">
        <v>8231399</v>
      </c>
    </row>
    <row r="259" spans="1:30" ht="53" customHeight="1" x14ac:dyDescent="0.2">
      <c r="A259" s="2">
        <v>6</v>
      </c>
      <c r="B259" s="2" t="s">
        <v>30</v>
      </c>
      <c r="C259" s="2">
        <v>2021</v>
      </c>
      <c r="D259" s="2">
        <v>1</v>
      </c>
      <c r="E259" s="2">
        <v>222</v>
      </c>
      <c r="F259" s="2" t="s">
        <v>118</v>
      </c>
      <c r="G259" s="2">
        <v>93</v>
      </c>
      <c r="H259" s="2" t="s">
        <v>32</v>
      </c>
      <c r="I259" s="2">
        <v>13</v>
      </c>
      <c r="J259" s="2" t="s">
        <v>166</v>
      </c>
      <c r="K259" s="2" t="s">
        <v>34</v>
      </c>
      <c r="L259" s="2">
        <v>1</v>
      </c>
      <c r="M259" s="2" t="s">
        <v>35</v>
      </c>
      <c r="N259" s="2">
        <v>21</v>
      </c>
      <c r="O259" s="2" t="s">
        <v>36</v>
      </c>
      <c r="P259" s="2">
        <v>7585</v>
      </c>
      <c r="Q259" s="2" t="s">
        <v>133</v>
      </c>
      <c r="R259" s="2">
        <v>1</v>
      </c>
      <c r="S259" s="2" t="s">
        <v>38</v>
      </c>
      <c r="T259" s="2" t="s">
        <v>148</v>
      </c>
      <c r="U259" s="2">
        <v>9</v>
      </c>
      <c r="V259" s="2" t="s">
        <v>140</v>
      </c>
      <c r="W259" s="2">
        <v>0</v>
      </c>
      <c r="Y259" s="3">
        <v>0</v>
      </c>
      <c r="AA259" s="2">
        <v>7</v>
      </c>
      <c r="AB259" s="2">
        <v>7</v>
      </c>
      <c r="AC259" s="3">
        <v>111026935</v>
      </c>
      <c r="AD259" s="3">
        <v>87843451</v>
      </c>
    </row>
    <row r="260" spans="1:30" ht="53" customHeight="1" x14ac:dyDescent="0.2">
      <c r="A260" s="2">
        <v>6</v>
      </c>
      <c r="B260" s="2" t="s">
        <v>30</v>
      </c>
      <c r="C260" s="2">
        <v>2021</v>
      </c>
      <c r="D260" s="2">
        <v>1</v>
      </c>
      <c r="E260" s="2">
        <v>222</v>
      </c>
      <c r="F260" s="2" t="s">
        <v>118</v>
      </c>
      <c r="G260" s="2">
        <v>93</v>
      </c>
      <c r="H260" s="2" t="s">
        <v>32</v>
      </c>
      <c r="I260" s="2">
        <v>13</v>
      </c>
      <c r="J260" s="2" t="s">
        <v>166</v>
      </c>
      <c r="K260" s="2" t="s">
        <v>34</v>
      </c>
      <c r="L260" s="2">
        <v>1</v>
      </c>
      <c r="M260" s="2" t="s">
        <v>35</v>
      </c>
      <c r="N260" s="2">
        <v>21</v>
      </c>
      <c r="O260" s="2" t="s">
        <v>36</v>
      </c>
      <c r="P260" s="2">
        <v>7614</v>
      </c>
      <c r="Q260" s="2" t="s">
        <v>141</v>
      </c>
      <c r="R260" s="2">
        <v>1</v>
      </c>
      <c r="S260" s="2" t="s">
        <v>38</v>
      </c>
      <c r="T260" s="2" t="s">
        <v>142</v>
      </c>
      <c r="U260" s="2">
        <v>1</v>
      </c>
      <c r="V260" s="2" t="s">
        <v>143</v>
      </c>
      <c r="W260" s="2">
        <v>0</v>
      </c>
      <c r="Y260" s="3">
        <v>0</v>
      </c>
      <c r="AA260" s="2">
        <v>5</v>
      </c>
      <c r="AB260" s="2">
        <v>3</v>
      </c>
      <c r="AC260" s="3">
        <v>4500000</v>
      </c>
      <c r="AD260" s="3">
        <v>4500000</v>
      </c>
    </row>
    <row r="261" spans="1:30" ht="53" customHeight="1" x14ac:dyDescent="0.2">
      <c r="A261" s="2">
        <v>6</v>
      </c>
      <c r="B261" s="2" t="s">
        <v>30</v>
      </c>
      <c r="C261" s="2">
        <v>2021</v>
      </c>
      <c r="D261" s="2">
        <v>1</v>
      </c>
      <c r="E261" s="2">
        <v>222</v>
      </c>
      <c r="F261" s="2" t="s">
        <v>118</v>
      </c>
      <c r="G261" s="2">
        <v>93</v>
      </c>
      <c r="H261" s="2" t="s">
        <v>32</v>
      </c>
      <c r="I261" s="2">
        <v>13</v>
      </c>
      <c r="J261" s="2" t="s">
        <v>166</v>
      </c>
      <c r="K261" s="2" t="s">
        <v>34</v>
      </c>
      <c r="L261" s="2">
        <v>1</v>
      </c>
      <c r="M261" s="2" t="s">
        <v>35</v>
      </c>
      <c r="N261" s="2">
        <v>21</v>
      </c>
      <c r="O261" s="2" t="s">
        <v>36</v>
      </c>
      <c r="P261" s="2">
        <v>7625</v>
      </c>
      <c r="Q261" s="2" t="s">
        <v>144</v>
      </c>
      <c r="R261" s="2">
        <v>1</v>
      </c>
      <c r="S261" s="2" t="s">
        <v>38</v>
      </c>
      <c r="T261" s="2" t="s">
        <v>145</v>
      </c>
      <c r="U261" s="2">
        <v>1</v>
      </c>
      <c r="V261" s="2" t="s">
        <v>146</v>
      </c>
      <c r="W261" s="2">
        <v>0</v>
      </c>
      <c r="Y261" s="3">
        <v>0</v>
      </c>
      <c r="AA261" s="2">
        <v>3</v>
      </c>
      <c r="AB261" s="2">
        <v>4</v>
      </c>
      <c r="AC261" s="3">
        <v>7229250</v>
      </c>
      <c r="AD261" s="3">
        <v>9639000</v>
      </c>
    </row>
    <row r="262" spans="1:30" ht="53" customHeight="1" x14ac:dyDescent="0.2">
      <c r="A262" s="2">
        <v>6</v>
      </c>
      <c r="B262" s="2" t="s">
        <v>30</v>
      </c>
      <c r="C262" s="2">
        <v>2021</v>
      </c>
      <c r="D262" s="2">
        <v>1</v>
      </c>
      <c r="E262" s="2">
        <v>222</v>
      </c>
      <c r="F262" s="2" t="s">
        <v>118</v>
      </c>
      <c r="G262" s="2">
        <v>93</v>
      </c>
      <c r="H262" s="2" t="s">
        <v>32</v>
      </c>
      <c r="I262" s="2">
        <v>14</v>
      </c>
      <c r="J262" s="2" t="s">
        <v>55</v>
      </c>
      <c r="K262" s="2" t="s">
        <v>34</v>
      </c>
      <c r="L262" s="2">
        <v>1</v>
      </c>
      <c r="M262" s="2" t="s">
        <v>35</v>
      </c>
      <c r="N262" s="2">
        <v>12</v>
      </c>
      <c r="O262" s="2" t="s">
        <v>120</v>
      </c>
      <c r="P262" s="2">
        <v>7617</v>
      </c>
      <c r="Q262" s="2" t="s">
        <v>121</v>
      </c>
      <c r="R262" s="2">
        <v>1</v>
      </c>
      <c r="S262" s="2" t="s">
        <v>38</v>
      </c>
      <c r="T262" s="2" t="s">
        <v>122</v>
      </c>
      <c r="U262" s="2">
        <v>1</v>
      </c>
      <c r="V262" s="2" t="s">
        <v>123</v>
      </c>
      <c r="W262" s="2">
        <v>0</v>
      </c>
      <c r="Y262" s="3">
        <v>0</v>
      </c>
      <c r="AA262" s="2">
        <v>700</v>
      </c>
      <c r="AB262" s="2">
        <v>1125</v>
      </c>
      <c r="AC262" s="3">
        <v>83345464</v>
      </c>
      <c r="AD262" s="3">
        <v>148645839</v>
      </c>
    </row>
    <row r="263" spans="1:30" ht="53" customHeight="1" x14ac:dyDescent="0.2">
      <c r="A263" s="2">
        <v>6</v>
      </c>
      <c r="B263" s="2" t="s">
        <v>30</v>
      </c>
      <c r="C263" s="2">
        <v>2021</v>
      </c>
      <c r="D263" s="2">
        <v>1</v>
      </c>
      <c r="E263" s="2">
        <v>222</v>
      </c>
      <c r="F263" s="2" t="s">
        <v>118</v>
      </c>
      <c r="G263" s="2">
        <v>93</v>
      </c>
      <c r="H263" s="2" t="s">
        <v>32</v>
      </c>
      <c r="I263" s="2">
        <v>14</v>
      </c>
      <c r="J263" s="2" t="s">
        <v>55</v>
      </c>
      <c r="K263" s="2" t="s">
        <v>34</v>
      </c>
      <c r="L263" s="2">
        <v>1</v>
      </c>
      <c r="M263" s="2" t="s">
        <v>35</v>
      </c>
      <c r="N263" s="2">
        <v>12</v>
      </c>
      <c r="O263" s="2" t="s">
        <v>120</v>
      </c>
      <c r="P263" s="2">
        <v>7617</v>
      </c>
      <c r="Q263" s="2" t="s">
        <v>121</v>
      </c>
      <c r="R263" s="2">
        <v>1</v>
      </c>
      <c r="S263" s="2" t="s">
        <v>38</v>
      </c>
      <c r="T263" s="2" t="s">
        <v>122</v>
      </c>
      <c r="U263" s="2">
        <v>3</v>
      </c>
      <c r="V263" s="2" t="s">
        <v>124</v>
      </c>
      <c r="W263" s="2">
        <v>0</v>
      </c>
      <c r="Y263" s="3">
        <v>0</v>
      </c>
      <c r="AA263" s="2">
        <v>588</v>
      </c>
      <c r="AB263" s="2">
        <v>129</v>
      </c>
      <c r="AC263" s="3">
        <v>14510139</v>
      </c>
      <c r="AD263" s="3">
        <v>4879751</v>
      </c>
    </row>
    <row r="264" spans="1:30" ht="53" customHeight="1" x14ac:dyDescent="0.2">
      <c r="A264" s="2">
        <v>6</v>
      </c>
      <c r="B264" s="2" t="s">
        <v>30</v>
      </c>
      <c r="C264" s="2">
        <v>2021</v>
      </c>
      <c r="D264" s="2">
        <v>1</v>
      </c>
      <c r="E264" s="2">
        <v>222</v>
      </c>
      <c r="F264" s="2" t="s">
        <v>118</v>
      </c>
      <c r="G264" s="2">
        <v>93</v>
      </c>
      <c r="H264" s="2" t="s">
        <v>32</v>
      </c>
      <c r="I264" s="2">
        <v>14</v>
      </c>
      <c r="J264" s="2" t="s">
        <v>55</v>
      </c>
      <c r="K264" s="2" t="s">
        <v>34</v>
      </c>
      <c r="L264" s="2">
        <v>1</v>
      </c>
      <c r="M264" s="2" t="s">
        <v>35</v>
      </c>
      <c r="N264" s="2">
        <v>14</v>
      </c>
      <c r="O264" s="2" t="s">
        <v>125</v>
      </c>
      <c r="P264" s="2">
        <v>7619</v>
      </c>
      <c r="Q264" s="2" t="s">
        <v>126</v>
      </c>
      <c r="R264" s="2">
        <v>1</v>
      </c>
      <c r="S264" s="2" t="s">
        <v>38</v>
      </c>
      <c r="T264" s="2" t="s">
        <v>127</v>
      </c>
      <c r="U264" s="2">
        <v>1</v>
      </c>
      <c r="V264" s="2" t="s">
        <v>128</v>
      </c>
      <c r="W264" s="2">
        <v>0</v>
      </c>
      <c r="Y264" s="3">
        <v>0</v>
      </c>
      <c r="AA264" s="2">
        <v>458</v>
      </c>
      <c r="AB264" s="2">
        <v>407</v>
      </c>
      <c r="AC264" s="3">
        <v>173551556</v>
      </c>
      <c r="AD264" s="3">
        <v>163836949</v>
      </c>
    </row>
    <row r="265" spans="1:30" ht="53" customHeight="1" x14ac:dyDescent="0.2">
      <c r="A265" s="2">
        <v>6</v>
      </c>
      <c r="B265" s="2" t="s">
        <v>30</v>
      </c>
      <c r="C265" s="2">
        <v>2021</v>
      </c>
      <c r="D265" s="2">
        <v>1</v>
      </c>
      <c r="E265" s="2">
        <v>222</v>
      </c>
      <c r="F265" s="2" t="s">
        <v>118</v>
      </c>
      <c r="G265" s="2">
        <v>93</v>
      </c>
      <c r="H265" s="2" t="s">
        <v>32</v>
      </c>
      <c r="I265" s="2">
        <v>14</v>
      </c>
      <c r="J265" s="2" t="s">
        <v>55</v>
      </c>
      <c r="K265" s="2" t="s">
        <v>34</v>
      </c>
      <c r="L265" s="2">
        <v>1</v>
      </c>
      <c r="M265" s="2" t="s">
        <v>35</v>
      </c>
      <c r="N265" s="2">
        <v>14</v>
      </c>
      <c r="O265" s="2" t="s">
        <v>125</v>
      </c>
      <c r="P265" s="2">
        <v>7619</v>
      </c>
      <c r="Q265" s="2" t="s">
        <v>126</v>
      </c>
      <c r="R265" s="2">
        <v>1</v>
      </c>
      <c r="S265" s="2" t="s">
        <v>38</v>
      </c>
      <c r="T265" s="2" t="s">
        <v>127</v>
      </c>
      <c r="U265" s="2">
        <v>3</v>
      </c>
      <c r="V265" s="2" t="s">
        <v>152</v>
      </c>
      <c r="W265" s="2">
        <v>0</v>
      </c>
      <c r="Y265" s="3">
        <v>0</v>
      </c>
      <c r="AA265" s="2">
        <v>1</v>
      </c>
      <c r="AB265" s="2">
        <v>1</v>
      </c>
      <c r="AC265" s="3">
        <v>406291417</v>
      </c>
      <c r="AD265" s="3">
        <v>366400696</v>
      </c>
    </row>
    <row r="266" spans="1:30" ht="53" customHeight="1" x14ac:dyDescent="0.2">
      <c r="A266" s="2">
        <v>6</v>
      </c>
      <c r="B266" s="2" t="s">
        <v>30</v>
      </c>
      <c r="C266" s="2">
        <v>2021</v>
      </c>
      <c r="D266" s="2">
        <v>1</v>
      </c>
      <c r="E266" s="2">
        <v>222</v>
      </c>
      <c r="F266" s="2" t="s">
        <v>118</v>
      </c>
      <c r="G266" s="2">
        <v>93</v>
      </c>
      <c r="H266" s="2" t="s">
        <v>32</v>
      </c>
      <c r="I266" s="2">
        <v>14</v>
      </c>
      <c r="J266" s="2" t="s">
        <v>55</v>
      </c>
      <c r="K266" s="2" t="s">
        <v>34</v>
      </c>
      <c r="L266" s="2">
        <v>1</v>
      </c>
      <c r="M266" s="2" t="s">
        <v>35</v>
      </c>
      <c r="N266" s="2">
        <v>14</v>
      </c>
      <c r="O266" s="2" t="s">
        <v>125</v>
      </c>
      <c r="P266" s="2">
        <v>7619</v>
      </c>
      <c r="Q266" s="2" t="s">
        <v>126</v>
      </c>
      <c r="R266" s="2">
        <v>1</v>
      </c>
      <c r="S266" s="2" t="s">
        <v>38</v>
      </c>
      <c r="T266" s="2" t="s">
        <v>127</v>
      </c>
      <c r="U266" s="2">
        <v>7</v>
      </c>
      <c r="V266" s="2" t="s">
        <v>153</v>
      </c>
      <c r="W266" s="2">
        <v>0</v>
      </c>
      <c r="Y266" s="3">
        <v>0</v>
      </c>
      <c r="AA266" s="2">
        <v>205</v>
      </c>
      <c r="AB266" s="2">
        <v>251</v>
      </c>
      <c r="AC266" s="3">
        <v>22808484</v>
      </c>
      <c r="AD266" s="3">
        <v>17780751</v>
      </c>
    </row>
    <row r="267" spans="1:30" ht="53" customHeight="1" x14ac:dyDescent="0.2">
      <c r="A267" s="2">
        <v>6</v>
      </c>
      <c r="B267" s="2" t="s">
        <v>30</v>
      </c>
      <c r="C267" s="2">
        <v>2021</v>
      </c>
      <c r="D267" s="2">
        <v>1</v>
      </c>
      <c r="E267" s="2">
        <v>222</v>
      </c>
      <c r="F267" s="2" t="s">
        <v>118</v>
      </c>
      <c r="G267" s="2">
        <v>93</v>
      </c>
      <c r="H267" s="2" t="s">
        <v>32</v>
      </c>
      <c r="I267" s="2">
        <v>14</v>
      </c>
      <c r="J267" s="2" t="s">
        <v>55</v>
      </c>
      <c r="K267" s="2" t="s">
        <v>34</v>
      </c>
      <c r="L267" s="2">
        <v>1</v>
      </c>
      <c r="M267" s="2" t="s">
        <v>35</v>
      </c>
      <c r="N267" s="2">
        <v>14</v>
      </c>
      <c r="O267" s="2" t="s">
        <v>125</v>
      </c>
      <c r="P267" s="2">
        <v>7619</v>
      </c>
      <c r="Q267" s="2" t="s">
        <v>126</v>
      </c>
      <c r="R267" s="2">
        <v>1</v>
      </c>
      <c r="S267" s="2" t="s">
        <v>38</v>
      </c>
      <c r="T267" s="2" t="s">
        <v>127</v>
      </c>
      <c r="U267" s="2">
        <v>8</v>
      </c>
      <c r="V267" s="2" t="s">
        <v>154</v>
      </c>
      <c r="W267" s="2">
        <v>0</v>
      </c>
      <c r="Y267" s="3">
        <v>0</v>
      </c>
      <c r="AA267" s="2">
        <v>339</v>
      </c>
      <c r="AB267" s="2">
        <v>288</v>
      </c>
      <c r="AC267" s="3">
        <v>176949334</v>
      </c>
      <c r="AD267" s="3">
        <v>163716530</v>
      </c>
    </row>
    <row r="268" spans="1:30" ht="53" customHeight="1" x14ac:dyDescent="0.2">
      <c r="A268" s="2">
        <v>6</v>
      </c>
      <c r="B268" s="2" t="s">
        <v>30</v>
      </c>
      <c r="C268" s="2">
        <v>2021</v>
      </c>
      <c r="D268" s="2">
        <v>1</v>
      </c>
      <c r="E268" s="2">
        <v>222</v>
      </c>
      <c r="F268" s="2" t="s">
        <v>118</v>
      </c>
      <c r="G268" s="2">
        <v>93</v>
      </c>
      <c r="H268" s="2" t="s">
        <v>32</v>
      </c>
      <c r="I268" s="2">
        <v>14</v>
      </c>
      <c r="J268" s="2" t="s">
        <v>55</v>
      </c>
      <c r="K268" s="2" t="s">
        <v>34</v>
      </c>
      <c r="L268" s="2">
        <v>1</v>
      </c>
      <c r="M268" s="2" t="s">
        <v>35</v>
      </c>
      <c r="N268" s="2">
        <v>15</v>
      </c>
      <c r="O268" s="2" t="s">
        <v>129</v>
      </c>
      <c r="P268" s="2">
        <v>7594</v>
      </c>
      <c r="Q268" s="2" t="s">
        <v>130</v>
      </c>
      <c r="R268" s="2">
        <v>1</v>
      </c>
      <c r="S268" s="2" t="s">
        <v>38</v>
      </c>
      <c r="T268" s="2" t="s">
        <v>131</v>
      </c>
      <c r="U268" s="2">
        <v>3</v>
      </c>
      <c r="V268" s="2" t="s">
        <v>132</v>
      </c>
      <c r="W268" s="2">
        <v>0</v>
      </c>
      <c r="Y268" s="3">
        <v>0</v>
      </c>
      <c r="AA268" s="2">
        <v>5</v>
      </c>
      <c r="AB268" s="2">
        <v>3</v>
      </c>
      <c r="AC268" s="3">
        <v>365000</v>
      </c>
      <c r="AD268" s="3">
        <v>365000</v>
      </c>
    </row>
    <row r="269" spans="1:30" ht="53" customHeight="1" x14ac:dyDescent="0.2">
      <c r="A269" s="2">
        <v>6</v>
      </c>
      <c r="B269" s="2" t="s">
        <v>30</v>
      </c>
      <c r="C269" s="2">
        <v>2021</v>
      </c>
      <c r="D269" s="2">
        <v>1</v>
      </c>
      <c r="E269" s="2">
        <v>222</v>
      </c>
      <c r="F269" s="2" t="s">
        <v>118</v>
      </c>
      <c r="G269" s="2">
        <v>93</v>
      </c>
      <c r="H269" s="2" t="s">
        <v>32</v>
      </c>
      <c r="I269" s="2">
        <v>14</v>
      </c>
      <c r="J269" s="2" t="s">
        <v>55</v>
      </c>
      <c r="K269" s="2" t="s">
        <v>34</v>
      </c>
      <c r="L269" s="2">
        <v>1</v>
      </c>
      <c r="M269" s="2" t="s">
        <v>35</v>
      </c>
      <c r="N269" s="2">
        <v>21</v>
      </c>
      <c r="O269" s="2" t="s">
        <v>36</v>
      </c>
      <c r="P269" s="2">
        <v>7585</v>
      </c>
      <c r="Q269" s="2" t="s">
        <v>133</v>
      </c>
      <c r="R269" s="2">
        <v>1</v>
      </c>
      <c r="S269" s="2" t="s">
        <v>38</v>
      </c>
      <c r="T269" s="2" t="s">
        <v>148</v>
      </c>
      <c r="U269" s="2">
        <v>1</v>
      </c>
      <c r="V269" s="2" t="s">
        <v>135</v>
      </c>
      <c r="W269" s="2">
        <v>0</v>
      </c>
      <c r="Y269" s="3">
        <v>0</v>
      </c>
      <c r="AA269" s="2">
        <v>23</v>
      </c>
      <c r="AB269" s="2">
        <v>23</v>
      </c>
      <c r="AC269" s="3">
        <v>35553067</v>
      </c>
      <c r="AD269" s="3">
        <v>22302487</v>
      </c>
    </row>
    <row r="270" spans="1:30" ht="53" customHeight="1" x14ac:dyDescent="0.2">
      <c r="A270" s="2">
        <v>6</v>
      </c>
      <c r="B270" s="2" t="s">
        <v>30</v>
      </c>
      <c r="C270" s="2">
        <v>2021</v>
      </c>
      <c r="D270" s="2">
        <v>1</v>
      </c>
      <c r="E270" s="2">
        <v>222</v>
      </c>
      <c r="F270" s="2" t="s">
        <v>118</v>
      </c>
      <c r="G270" s="2">
        <v>93</v>
      </c>
      <c r="H270" s="2" t="s">
        <v>32</v>
      </c>
      <c r="I270" s="2">
        <v>14</v>
      </c>
      <c r="J270" s="2" t="s">
        <v>55</v>
      </c>
      <c r="K270" s="2" t="s">
        <v>34</v>
      </c>
      <c r="L270" s="2">
        <v>1</v>
      </c>
      <c r="M270" s="2" t="s">
        <v>35</v>
      </c>
      <c r="N270" s="2">
        <v>21</v>
      </c>
      <c r="O270" s="2" t="s">
        <v>36</v>
      </c>
      <c r="P270" s="2">
        <v>7585</v>
      </c>
      <c r="Q270" s="2" t="s">
        <v>133</v>
      </c>
      <c r="R270" s="2">
        <v>1</v>
      </c>
      <c r="S270" s="2" t="s">
        <v>38</v>
      </c>
      <c r="T270" s="2" t="s">
        <v>148</v>
      </c>
      <c r="U270" s="2">
        <v>3</v>
      </c>
      <c r="V270" s="2" t="s">
        <v>136</v>
      </c>
      <c r="W270" s="2">
        <v>0</v>
      </c>
      <c r="Y270" s="3">
        <v>0</v>
      </c>
      <c r="AA270" s="2">
        <v>2</v>
      </c>
      <c r="AB270" s="2">
        <v>2</v>
      </c>
      <c r="AC270" s="3">
        <v>2078814</v>
      </c>
      <c r="AD270" s="3">
        <v>1922073</v>
      </c>
    </row>
    <row r="271" spans="1:30" ht="53" customHeight="1" x14ac:dyDescent="0.2">
      <c r="A271" s="2">
        <v>6</v>
      </c>
      <c r="B271" s="2" t="s">
        <v>30</v>
      </c>
      <c r="C271" s="2">
        <v>2021</v>
      </c>
      <c r="D271" s="2">
        <v>1</v>
      </c>
      <c r="E271" s="2">
        <v>222</v>
      </c>
      <c r="F271" s="2" t="s">
        <v>118</v>
      </c>
      <c r="G271" s="2">
        <v>93</v>
      </c>
      <c r="H271" s="2" t="s">
        <v>32</v>
      </c>
      <c r="I271" s="2">
        <v>14</v>
      </c>
      <c r="J271" s="2" t="s">
        <v>55</v>
      </c>
      <c r="K271" s="2" t="s">
        <v>34</v>
      </c>
      <c r="L271" s="2">
        <v>1</v>
      </c>
      <c r="M271" s="2" t="s">
        <v>35</v>
      </c>
      <c r="N271" s="2">
        <v>21</v>
      </c>
      <c r="O271" s="2" t="s">
        <v>36</v>
      </c>
      <c r="P271" s="2">
        <v>7585</v>
      </c>
      <c r="Q271" s="2" t="s">
        <v>133</v>
      </c>
      <c r="R271" s="2">
        <v>1</v>
      </c>
      <c r="S271" s="2" t="s">
        <v>38</v>
      </c>
      <c r="T271" s="2" t="s">
        <v>148</v>
      </c>
      <c r="U271" s="2">
        <v>4</v>
      </c>
      <c r="V271" s="2" t="s">
        <v>137</v>
      </c>
      <c r="W271" s="2">
        <v>0</v>
      </c>
      <c r="Y271" s="3">
        <v>0</v>
      </c>
      <c r="AA271" s="2">
        <v>88</v>
      </c>
      <c r="AB271" s="2">
        <v>88</v>
      </c>
      <c r="AC271" s="3">
        <v>170198678</v>
      </c>
      <c r="AD271" s="3">
        <v>156595437</v>
      </c>
    </row>
    <row r="272" spans="1:30" ht="53" customHeight="1" x14ac:dyDescent="0.2">
      <c r="A272" s="2">
        <v>6</v>
      </c>
      <c r="B272" s="2" t="s">
        <v>30</v>
      </c>
      <c r="C272" s="2">
        <v>2021</v>
      </c>
      <c r="D272" s="2">
        <v>1</v>
      </c>
      <c r="E272" s="2">
        <v>222</v>
      </c>
      <c r="F272" s="2" t="s">
        <v>118</v>
      </c>
      <c r="G272" s="2">
        <v>93</v>
      </c>
      <c r="H272" s="2" t="s">
        <v>32</v>
      </c>
      <c r="I272" s="2">
        <v>14</v>
      </c>
      <c r="J272" s="2" t="s">
        <v>55</v>
      </c>
      <c r="K272" s="2" t="s">
        <v>34</v>
      </c>
      <c r="L272" s="2">
        <v>1</v>
      </c>
      <c r="M272" s="2" t="s">
        <v>35</v>
      </c>
      <c r="N272" s="2">
        <v>21</v>
      </c>
      <c r="O272" s="2" t="s">
        <v>36</v>
      </c>
      <c r="P272" s="2">
        <v>7585</v>
      </c>
      <c r="Q272" s="2" t="s">
        <v>133</v>
      </c>
      <c r="R272" s="2">
        <v>1</v>
      </c>
      <c r="S272" s="2" t="s">
        <v>38</v>
      </c>
      <c r="T272" s="2" t="s">
        <v>148</v>
      </c>
      <c r="U272" s="2">
        <v>5</v>
      </c>
      <c r="V272" s="2" t="s">
        <v>149</v>
      </c>
      <c r="W272" s="2">
        <v>0</v>
      </c>
      <c r="Y272" s="3">
        <v>0</v>
      </c>
      <c r="AA272" s="2">
        <v>44</v>
      </c>
      <c r="AB272" s="2">
        <v>44</v>
      </c>
      <c r="AC272" s="3">
        <v>220648114</v>
      </c>
      <c r="AD272" s="3">
        <v>163739638</v>
      </c>
    </row>
    <row r="273" spans="1:30" ht="53" customHeight="1" x14ac:dyDescent="0.2">
      <c r="A273" s="2">
        <v>6</v>
      </c>
      <c r="B273" s="2" t="s">
        <v>30</v>
      </c>
      <c r="C273" s="2">
        <v>2021</v>
      </c>
      <c r="D273" s="2">
        <v>1</v>
      </c>
      <c r="E273" s="2">
        <v>222</v>
      </c>
      <c r="F273" s="2" t="s">
        <v>118</v>
      </c>
      <c r="G273" s="2">
        <v>93</v>
      </c>
      <c r="H273" s="2" t="s">
        <v>32</v>
      </c>
      <c r="I273" s="2">
        <v>14</v>
      </c>
      <c r="J273" s="2" t="s">
        <v>55</v>
      </c>
      <c r="K273" s="2" t="s">
        <v>34</v>
      </c>
      <c r="L273" s="2">
        <v>1</v>
      </c>
      <c r="M273" s="2" t="s">
        <v>35</v>
      </c>
      <c r="N273" s="2">
        <v>21</v>
      </c>
      <c r="O273" s="2" t="s">
        <v>36</v>
      </c>
      <c r="P273" s="2">
        <v>7585</v>
      </c>
      <c r="Q273" s="2" t="s">
        <v>133</v>
      </c>
      <c r="R273" s="2">
        <v>1</v>
      </c>
      <c r="S273" s="2" t="s">
        <v>38</v>
      </c>
      <c r="T273" s="2" t="s">
        <v>148</v>
      </c>
      <c r="U273" s="2">
        <v>6</v>
      </c>
      <c r="V273" s="2" t="s">
        <v>150</v>
      </c>
      <c r="W273" s="2">
        <v>0</v>
      </c>
      <c r="Y273" s="3">
        <v>0</v>
      </c>
      <c r="AA273" s="2">
        <v>14</v>
      </c>
      <c r="AB273" s="2">
        <v>14</v>
      </c>
      <c r="AC273" s="3">
        <v>66448882</v>
      </c>
      <c r="AD273" s="3">
        <v>63475039</v>
      </c>
    </row>
    <row r="274" spans="1:30" ht="53" customHeight="1" x14ac:dyDescent="0.2">
      <c r="A274" s="2">
        <v>6</v>
      </c>
      <c r="B274" s="2" t="s">
        <v>30</v>
      </c>
      <c r="C274" s="2">
        <v>2021</v>
      </c>
      <c r="D274" s="2">
        <v>1</v>
      </c>
      <c r="E274" s="2">
        <v>222</v>
      </c>
      <c r="F274" s="2" t="s">
        <v>118</v>
      </c>
      <c r="G274" s="2">
        <v>93</v>
      </c>
      <c r="H274" s="2" t="s">
        <v>32</v>
      </c>
      <c r="I274" s="2">
        <v>14</v>
      </c>
      <c r="J274" s="2" t="s">
        <v>55</v>
      </c>
      <c r="K274" s="2" t="s">
        <v>34</v>
      </c>
      <c r="L274" s="2">
        <v>1</v>
      </c>
      <c r="M274" s="2" t="s">
        <v>35</v>
      </c>
      <c r="N274" s="2">
        <v>21</v>
      </c>
      <c r="O274" s="2" t="s">
        <v>36</v>
      </c>
      <c r="P274" s="2">
        <v>7585</v>
      </c>
      <c r="Q274" s="2" t="s">
        <v>133</v>
      </c>
      <c r="R274" s="2">
        <v>1</v>
      </c>
      <c r="S274" s="2" t="s">
        <v>38</v>
      </c>
      <c r="T274" s="2" t="s">
        <v>148</v>
      </c>
      <c r="U274" s="2">
        <v>7</v>
      </c>
      <c r="V274" s="2" t="s">
        <v>138</v>
      </c>
      <c r="W274" s="2">
        <v>0</v>
      </c>
      <c r="Y274" s="3">
        <v>0</v>
      </c>
      <c r="AA274" s="2">
        <v>36</v>
      </c>
      <c r="AB274" s="2">
        <v>36</v>
      </c>
      <c r="AC274" s="3">
        <v>34275478</v>
      </c>
      <c r="AD274" s="3">
        <v>21913918</v>
      </c>
    </row>
    <row r="275" spans="1:30" ht="53" customHeight="1" x14ac:dyDescent="0.2">
      <c r="A275" s="2">
        <v>6</v>
      </c>
      <c r="B275" s="2" t="s">
        <v>30</v>
      </c>
      <c r="C275" s="2">
        <v>2021</v>
      </c>
      <c r="D275" s="2">
        <v>1</v>
      </c>
      <c r="E275" s="2">
        <v>222</v>
      </c>
      <c r="F275" s="2" t="s">
        <v>118</v>
      </c>
      <c r="G275" s="2">
        <v>93</v>
      </c>
      <c r="H275" s="2" t="s">
        <v>32</v>
      </c>
      <c r="I275" s="2">
        <v>14</v>
      </c>
      <c r="J275" s="2" t="s">
        <v>55</v>
      </c>
      <c r="K275" s="2" t="s">
        <v>34</v>
      </c>
      <c r="L275" s="2">
        <v>1</v>
      </c>
      <c r="M275" s="2" t="s">
        <v>35</v>
      </c>
      <c r="N275" s="2">
        <v>21</v>
      </c>
      <c r="O275" s="2" t="s">
        <v>36</v>
      </c>
      <c r="P275" s="2">
        <v>7585</v>
      </c>
      <c r="Q275" s="2" t="s">
        <v>133</v>
      </c>
      <c r="R275" s="2">
        <v>1</v>
      </c>
      <c r="S275" s="2" t="s">
        <v>38</v>
      </c>
      <c r="T275" s="2" t="s">
        <v>148</v>
      </c>
      <c r="U275" s="2">
        <v>8</v>
      </c>
      <c r="V275" s="2" t="s">
        <v>139</v>
      </c>
      <c r="W275" s="2">
        <v>0</v>
      </c>
      <c r="Y275" s="3">
        <v>0</v>
      </c>
      <c r="AA275" s="2">
        <v>24</v>
      </c>
      <c r="AB275" s="2">
        <v>24</v>
      </c>
      <c r="AC275" s="3">
        <v>18249303</v>
      </c>
      <c r="AD275" s="3">
        <v>16462798</v>
      </c>
    </row>
    <row r="276" spans="1:30" ht="53" customHeight="1" x14ac:dyDescent="0.2">
      <c r="A276" s="2">
        <v>6</v>
      </c>
      <c r="B276" s="2" t="s">
        <v>30</v>
      </c>
      <c r="C276" s="2">
        <v>2021</v>
      </c>
      <c r="D276" s="2">
        <v>1</v>
      </c>
      <c r="E276" s="2">
        <v>222</v>
      </c>
      <c r="F276" s="2" t="s">
        <v>118</v>
      </c>
      <c r="G276" s="2">
        <v>93</v>
      </c>
      <c r="H276" s="2" t="s">
        <v>32</v>
      </c>
      <c r="I276" s="2">
        <v>14</v>
      </c>
      <c r="J276" s="2" t="s">
        <v>55</v>
      </c>
      <c r="K276" s="2" t="s">
        <v>34</v>
      </c>
      <c r="L276" s="2">
        <v>1</v>
      </c>
      <c r="M276" s="2" t="s">
        <v>35</v>
      </c>
      <c r="N276" s="2">
        <v>21</v>
      </c>
      <c r="O276" s="2" t="s">
        <v>36</v>
      </c>
      <c r="P276" s="2">
        <v>7585</v>
      </c>
      <c r="Q276" s="2" t="s">
        <v>133</v>
      </c>
      <c r="R276" s="2">
        <v>1</v>
      </c>
      <c r="S276" s="2" t="s">
        <v>38</v>
      </c>
      <c r="T276" s="2" t="s">
        <v>148</v>
      </c>
      <c r="U276" s="2">
        <v>9</v>
      </c>
      <c r="V276" s="2" t="s">
        <v>140</v>
      </c>
      <c r="W276" s="2">
        <v>0</v>
      </c>
      <c r="Y276" s="3">
        <v>0</v>
      </c>
      <c r="AA276" s="2">
        <v>8</v>
      </c>
      <c r="AB276" s="2">
        <v>8</v>
      </c>
      <c r="AC276" s="3">
        <v>126887926</v>
      </c>
      <c r="AD276" s="3">
        <v>100392516</v>
      </c>
    </row>
    <row r="277" spans="1:30" ht="53" customHeight="1" x14ac:dyDescent="0.2">
      <c r="A277" s="2">
        <v>6</v>
      </c>
      <c r="B277" s="2" t="s">
        <v>30</v>
      </c>
      <c r="C277" s="2">
        <v>2021</v>
      </c>
      <c r="D277" s="2">
        <v>1</v>
      </c>
      <c r="E277" s="2">
        <v>222</v>
      </c>
      <c r="F277" s="2" t="s">
        <v>118</v>
      </c>
      <c r="G277" s="2">
        <v>93</v>
      </c>
      <c r="H277" s="2" t="s">
        <v>32</v>
      </c>
      <c r="I277" s="2">
        <v>14</v>
      </c>
      <c r="J277" s="2" t="s">
        <v>55</v>
      </c>
      <c r="K277" s="2" t="s">
        <v>34</v>
      </c>
      <c r="L277" s="2">
        <v>1</v>
      </c>
      <c r="M277" s="2" t="s">
        <v>35</v>
      </c>
      <c r="N277" s="2">
        <v>21</v>
      </c>
      <c r="O277" s="2" t="s">
        <v>36</v>
      </c>
      <c r="P277" s="2">
        <v>7614</v>
      </c>
      <c r="Q277" s="2" t="s">
        <v>141</v>
      </c>
      <c r="R277" s="2">
        <v>1</v>
      </c>
      <c r="S277" s="2" t="s">
        <v>38</v>
      </c>
      <c r="T277" s="2" t="s">
        <v>142</v>
      </c>
      <c r="U277" s="2">
        <v>1</v>
      </c>
      <c r="V277" s="2" t="s">
        <v>143</v>
      </c>
      <c r="W277" s="2">
        <v>0</v>
      </c>
      <c r="Y277" s="3">
        <v>0</v>
      </c>
      <c r="AA277" s="2">
        <v>5</v>
      </c>
      <c r="AB277" s="2">
        <v>2</v>
      </c>
      <c r="AC277" s="3">
        <v>4500000</v>
      </c>
      <c r="AD277" s="3">
        <v>4500000</v>
      </c>
    </row>
    <row r="278" spans="1:30" ht="53" customHeight="1" x14ac:dyDescent="0.2">
      <c r="A278" s="2">
        <v>6</v>
      </c>
      <c r="B278" s="2" t="s">
        <v>30</v>
      </c>
      <c r="C278" s="2">
        <v>2021</v>
      </c>
      <c r="D278" s="2">
        <v>1</v>
      </c>
      <c r="E278" s="2">
        <v>222</v>
      </c>
      <c r="F278" s="2" t="s">
        <v>118</v>
      </c>
      <c r="G278" s="2">
        <v>93</v>
      </c>
      <c r="H278" s="2" t="s">
        <v>32</v>
      </c>
      <c r="I278" s="2">
        <v>14</v>
      </c>
      <c r="J278" s="2" t="s">
        <v>55</v>
      </c>
      <c r="K278" s="2" t="s">
        <v>34</v>
      </c>
      <c r="L278" s="2">
        <v>1</v>
      </c>
      <c r="M278" s="2" t="s">
        <v>35</v>
      </c>
      <c r="N278" s="2">
        <v>21</v>
      </c>
      <c r="O278" s="2" t="s">
        <v>36</v>
      </c>
      <c r="P278" s="2">
        <v>7625</v>
      </c>
      <c r="Q278" s="2" t="s">
        <v>144</v>
      </c>
      <c r="R278" s="2">
        <v>1</v>
      </c>
      <c r="S278" s="2" t="s">
        <v>38</v>
      </c>
      <c r="T278" s="2" t="s">
        <v>145</v>
      </c>
      <c r="U278" s="2">
        <v>1</v>
      </c>
      <c r="V278" s="2" t="s">
        <v>146</v>
      </c>
      <c r="W278" s="2">
        <v>0</v>
      </c>
      <c r="Y278" s="3">
        <v>0</v>
      </c>
      <c r="AA278" s="2">
        <v>4</v>
      </c>
      <c r="AB278" s="2">
        <v>4</v>
      </c>
      <c r="AC278" s="3">
        <v>9639000</v>
      </c>
      <c r="AD278" s="3">
        <v>9639000</v>
      </c>
    </row>
    <row r="279" spans="1:30" ht="53" customHeight="1" x14ac:dyDescent="0.2">
      <c r="A279" s="2">
        <v>6</v>
      </c>
      <c r="B279" s="2" t="s">
        <v>30</v>
      </c>
      <c r="C279" s="2">
        <v>2021</v>
      </c>
      <c r="D279" s="2">
        <v>1</v>
      </c>
      <c r="E279" s="2">
        <v>222</v>
      </c>
      <c r="F279" s="2" t="s">
        <v>118</v>
      </c>
      <c r="G279" s="2">
        <v>93</v>
      </c>
      <c r="H279" s="2" t="s">
        <v>32</v>
      </c>
      <c r="I279" s="2">
        <v>15</v>
      </c>
      <c r="J279" s="2" t="s">
        <v>167</v>
      </c>
      <c r="K279" s="2" t="s">
        <v>34</v>
      </c>
      <c r="L279" s="2">
        <v>1</v>
      </c>
      <c r="M279" s="2" t="s">
        <v>35</v>
      </c>
      <c r="N279" s="2">
        <v>12</v>
      </c>
      <c r="O279" s="2" t="s">
        <v>120</v>
      </c>
      <c r="P279" s="2">
        <v>7617</v>
      </c>
      <c r="Q279" s="2" t="s">
        <v>121</v>
      </c>
      <c r="R279" s="2">
        <v>1</v>
      </c>
      <c r="S279" s="2" t="s">
        <v>38</v>
      </c>
      <c r="T279" s="2" t="s">
        <v>122</v>
      </c>
      <c r="U279" s="2">
        <v>1</v>
      </c>
      <c r="V279" s="2" t="s">
        <v>123</v>
      </c>
      <c r="W279" s="2">
        <v>0</v>
      </c>
      <c r="Y279" s="3">
        <v>0</v>
      </c>
      <c r="AA279" s="2">
        <v>161</v>
      </c>
      <c r="AB279" s="2">
        <v>640</v>
      </c>
      <c r="AC279" s="3">
        <v>146156538</v>
      </c>
      <c r="AD279" s="3">
        <v>84562966</v>
      </c>
    </row>
    <row r="280" spans="1:30" ht="53" customHeight="1" x14ac:dyDescent="0.2">
      <c r="A280" s="2">
        <v>6</v>
      </c>
      <c r="B280" s="2" t="s">
        <v>30</v>
      </c>
      <c r="C280" s="2">
        <v>2021</v>
      </c>
      <c r="D280" s="2">
        <v>1</v>
      </c>
      <c r="E280" s="2">
        <v>222</v>
      </c>
      <c r="F280" s="2" t="s">
        <v>118</v>
      </c>
      <c r="G280" s="2">
        <v>93</v>
      </c>
      <c r="H280" s="2" t="s">
        <v>32</v>
      </c>
      <c r="I280" s="2">
        <v>15</v>
      </c>
      <c r="J280" s="2" t="s">
        <v>167</v>
      </c>
      <c r="K280" s="2" t="s">
        <v>34</v>
      </c>
      <c r="L280" s="2">
        <v>1</v>
      </c>
      <c r="M280" s="2" t="s">
        <v>35</v>
      </c>
      <c r="N280" s="2">
        <v>12</v>
      </c>
      <c r="O280" s="2" t="s">
        <v>120</v>
      </c>
      <c r="P280" s="2">
        <v>7617</v>
      </c>
      <c r="Q280" s="2" t="s">
        <v>121</v>
      </c>
      <c r="R280" s="2">
        <v>1</v>
      </c>
      <c r="S280" s="2" t="s">
        <v>38</v>
      </c>
      <c r="T280" s="2" t="s">
        <v>122</v>
      </c>
      <c r="U280" s="2">
        <v>3</v>
      </c>
      <c r="V280" s="2" t="s">
        <v>124</v>
      </c>
      <c r="W280" s="2">
        <v>0</v>
      </c>
      <c r="Y280" s="3">
        <v>0</v>
      </c>
      <c r="AA280" s="2">
        <v>1273</v>
      </c>
      <c r="AB280" s="2">
        <v>247</v>
      </c>
      <c r="AC280" s="3">
        <v>31438635</v>
      </c>
      <c r="AD280" s="3">
        <v>9343400</v>
      </c>
    </row>
    <row r="281" spans="1:30" ht="53" customHeight="1" x14ac:dyDescent="0.2">
      <c r="A281" s="2">
        <v>6</v>
      </c>
      <c r="B281" s="2" t="s">
        <v>30</v>
      </c>
      <c r="C281" s="2">
        <v>2021</v>
      </c>
      <c r="D281" s="2">
        <v>1</v>
      </c>
      <c r="E281" s="2">
        <v>222</v>
      </c>
      <c r="F281" s="2" t="s">
        <v>118</v>
      </c>
      <c r="G281" s="2">
        <v>93</v>
      </c>
      <c r="H281" s="2" t="s">
        <v>32</v>
      </c>
      <c r="I281" s="2">
        <v>15</v>
      </c>
      <c r="J281" s="2" t="s">
        <v>167</v>
      </c>
      <c r="K281" s="2" t="s">
        <v>34</v>
      </c>
      <c r="L281" s="2">
        <v>1</v>
      </c>
      <c r="M281" s="2" t="s">
        <v>35</v>
      </c>
      <c r="N281" s="2">
        <v>15</v>
      </c>
      <c r="O281" s="2" t="s">
        <v>129</v>
      </c>
      <c r="P281" s="2">
        <v>7594</v>
      </c>
      <c r="Q281" s="2" t="s">
        <v>130</v>
      </c>
      <c r="R281" s="2">
        <v>1</v>
      </c>
      <c r="S281" s="2" t="s">
        <v>38</v>
      </c>
      <c r="T281" s="2" t="s">
        <v>131</v>
      </c>
      <c r="U281" s="2">
        <v>3</v>
      </c>
      <c r="V281" s="2" t="s">
        <v>132</v>
      </c>
      <c r="W281" s="2">
        <v>0</v>
      </c>
      <c r="Y281" s="3">
        <v>0</v>
      </c>
      <c r="AA281" s="2">
        <v>1</v>
      </c>
      <c r="AB281" s="2">
        <v>6</v>
      </c>
      <c r="AC281" s="3">
        <v>73000</v>
      </c>
      <c r="AD281" s="3">
        <v>73000</v>
      </c>
    </row>
    <row r="282" spans="1:30" ht="53" customHeight="1" x14ac:dyDescent="0.2">
      <c r="A282" s="2">
        <v>6</v>
      </c>
      <c r="B282" s="2" t="s">
        <v>30</v>
      </c>
      <c r="C282" s="2">
        <v>2021</v>
      </c>
      <c r="D282" s="2">
        <v>1</v>
      </c>
      <c r="E282" s="2">
        <v>222</v>
      </c>
      <c r="F282" s="2" t="s">
        <v>118</v>
      </c>
      <c r="G282" s="2">
        <v>93</v>
      </c>
      <c r="H282" s="2" t="s">
        <v>32</v>
      </c>
      <c r="I282" s="2">
        <v>15</v>
      </c>
      <c r="J282" s="2" t="s">
        <v>167</v>
      </c>
      <c r="K282" s="2" t="s">
        <v>34</v>
      </c>
      <c r="L282" s="2">
        <v>1</v>
      </c>
      <c r="M282" s="2" t="s">
        <v>35</v>
      </c>
      <c r="N282" s="2">
        <v>21</v>
      </c>
      <c r="O282" s="2" t="s">
        <v>36</v>
      </c>
      <c r="P282" s="2">
        <v>7585</v>
      </c>
      <c r="Q282" s="2" t="s">
        <v>133</v>
      </c>
      <c r="R282" s="2">
        <v>1</v>
      </c>
      <c r="S282" s="2" t="s">
        <v>38</v>
      </c>
      <c r="T282" s="2" t="s">
        <v>148</v>
      </c>
      <c r="U282" s="2">
        <v>1</v>
      </c>
      <c r="V282" s="2" t="s">
        <v>135</v>
      </c>
      <c r="W282" s="2">
        <v>0</v>
      </c>
      <c r="Y282" s="3">
        <v>0</v>
      </c>
      <c r="AA282" s="2">
        <v>6</v>
      </c>
      <c r="AB282" s="2">
        <v>6</v>
      </c>
      <c r="AC282" s="3">
        <v>9274713</v>
      </c>
      <c r="AD282" s="3">
        <v>5818040</v>
      </c>
    </row>
    <row r="283" spans="1:30" ht="53" customHeight="1" x14ac:dyDescent="0.2">
      <c r="A283" s="2">
        <v>6</v>
      </c>
      <c r="B283" s="2" t="s">
        <v>30</v>
      </c>
      <c r="C283" s="2">
        <v>2021</v>
      </c>
      <c r="D283" s="2">
        <v>1</v>
      </c>
      <c r="E283" s="2">
        <v>222</v>
      </c>
      <c r="F283" s="2" t="s">
        <v>118</v>
      </c>
      <c r="G283" s="2">
        <v>93</v>
      </c>
      <c r="H283" s="2" t="s">
        <v>32</v>
      </c>
      <c r="I283" s="2">
        <v>15</v>
      </c>
      <c r="J283" s="2" t="s">
        <v>167</v>
      </c>
      <c r="K283" s="2" t="s">
        <v>34</v>
      </c>
      <c r="L283" s="2">
        <v>1</v>
      </c>
      <c r="M283" s="2" t="s">
        <v>35</v>
      </c>
      <c r="N283" s="2">
        <v>21</v>
      </c>
      <c r="O283" s="2" t="s">
        <v>36</v>
      </c>
      <c r="P283" s="2">
        <v>7585</v>
      </c>
      <c r="Q283" s="2" t="s">
        <v>133</v>
      </c>
      <c r="R283" s="2">
        <v>1</v>
      </c>
      <c r="S283" s="2" t="s">
        <v>38</v>
      </c>
      <c r="T283" s="2" t="s">
        <v>148</v>
      </c>
      <c r="U283" s="2">
        <v>4</v>
      </c>
      <c r="V283" s="2" t="s">
        <v>137</v>
      </c>
      <c r="W283" s="2">
        <v>0</v>
      </c>
      <c r="Y283" s="3">
        <v>0</v>
      </c>
      <c r="AA283" s="2">
        <v>5</v>
      </c>
      <c r="AB283" s="2">
        <v>5</v>
      </c>
      <c r="AC283" s="3">
        <v>9670379</v>
      </c>
      <c r="AD283" s="3">
        <v>8897468</v>
      </c>
    </row>
    <row r="284" spans="1:30" ht="53" customHeight="1" x14ac:dyDescent="0.2">
      <c r="A284" s="2">
        <v>6</v>
      </c>
      <c r="B284" s="2" t="s">
        <v>30</v>
      </c>
      <c r="C284" s="2">
        <v>2021</v>
      </c>
      <c r="D284" s="2">
        <v>1</v>
      </c>
      <c r="E284" s="2">
        <v>222</v>
      </c>
      <c r="F284" s="2" t="s">
        <v>118</v>
      </c>
      <c r="G284" s="2">
        <v>93</v>
      </c>
      <c r="H284" s="2" t="s">
        <v>32</v>
      </c>
      <c r="I284" s="2">
        <v>15</v>
      </c>
      <c r="J284" s="2" t="s">
        <v>167</v>
      </c>
      <c r="K284" s="2" t="s">
        <v>34</v>
      </c>
      <c r="L284" s="2">
        <v>1</v>
      </c>
      <c r="M284" s="2" t="s">
        <v>35</v>
      </c>
      <c r="N284" s="2">
        <v>21</v>
      </c>
      <c r="O284" s="2" t="s">
        <v>36</v>
      </c>
      <c r="P284" s="2">
        <v>7585</v>
      </c>
      <c r="Q284" s="2" t="s">
        <v>133</v>
      </c>
      <c r="R284" s="2">
        <v>1</v>
      </c>
      <c r="S284" s="2" t="s">
        <v>38</v>
      </c>
      <c r="T284" s="2" t="s">
        <v>148</v>
      </c>
      <c r="U284" s="2">
        <v>5</v>
      </c>
      <c r="V284" s="2" t="s">
        <v>149</v>
      </c>
      <c r="W284" s="2">
        <v>0</v>
      </c>
      <c r="Y284" s="3">
        <v>0</v>
      </c>
      <c r="AA284" s="2">
        <v>10</v>
      </c>
      <c r="AB284" s="2">
        <v>10</v>
      </c>
      <c r="AC284" s="3">
        <v>50147299</v>
      </c>
      <c r="AD284" s="3">
        <v>37213554</v>
      </c>
    </row>
    <row r="285" spans="1:30" ht="53" customHeight="1" x14ac:dyDescent="0.2">
      <c r="A285" s="2">
        <v>6</v>
      </c>
      <c r="B285" s="2" t="s">
        <v>30</v>
      </c>
      <c r="C285" s="2">
        <v>2021</v>
      </c>
      <c r="D285" s="2">
        <v>1</v>
      </c>
      <c r="E285" s="2">
        <v>222</v>
      </c>
      <c r="F285" s="2" t="s">
        <v>118</v>
      </c>
      <c r="G285" s="2">
        <v>93</v>
      </c>
      <c r="H285" s="2" t="s">
        <v>32</v>
      </c>
      <c r="I285" s="2">
        <v>15</v>
      </c>
      <c r="J285" s="2" t="s">
        <v>167</v>
      </c>
      <c r="K285" s="2" t="s">
        <v>34</v>
      </c>
      <c r="L285" s="2">
        <v>1</v>
      </c>
      <c r="M285" s="2" t="s">
        <v>35</v>
      </c>
      <c r="N285" s="2">
        <v>21</v>
      </c>
      <c r="O285" s="2" t="s">
        <v>36</v>
      </c>
      <c r="P285" s="2">
        <v>7585</v>
      </c>
      <c r="Q285" s="2" t="s">
        <v>133</v>
      </c>
      <c r="R285" s="2">
        <v>1</v>
      </c>
      <c r="S285" s="2" t="s">
        <v>38</v>
      </c>
      <c r="T285" s="2" t="s">
        <v>148</v>
      </c>
      <c r="U285" s="2">
        <v>6</v>
      </c>
      <c r="V285" s="2" t="s">
        <v>150</v>
      </c>
      <c r="W285" s="2">
        <v>0</v>
      </c>
      <c r="Y285" s="3">
        <v>0</v>
      </c>
      <c r="AA285" s="2">
        <v>2</v>
      </c>
      <c r="AB285" s="2">
        <v>2</v>
      </c>
      <c r="AC285" s="3">
        <v>9492697</v>
      </c>
      <c r="AD285" s="3">
        <v>9067863</v>
      </c>
    </row>
    <row r="286" spans="1:30" ht="53" customHeight="1" x14ac:dyDescent="0.2">
      <c r="A286" s="2">
        <v>6</v>
      </c>
      <c r="B286" s="2" t="s">
        <v>30</v>
      </c>
      <c r="C286" s="2">
        <v>2021</v>
      </c>
      <c r="D286" s="2">
        <v>1</v>
      </c>
      <c r="E286" s="2">
        <v>222</v>
      </c>
      <c r="F286" s="2" t="s">
        <v>118</v>
      </c>
      <c r="G286" s="2">
        <v>93</v>
      </c>
      <c r="H286" s="2" t="s">
        <v>32</v>
      </c>
      <c r="I286" s="2">
        <v>15</v>
      </c>
      <c r="J286" s="2" t="s">
        <v>167</v>
      </c>
      <c r="K286" s="2" t="s">
        <v>34</v>
      </c>
      <c r="L286" s="2">
        <v>1</v>
      </c>
      <c r="M286" s="2" t="s">
        <v>35</v>
      </c>
      <c r="N286" s="2">
        <v>21</v>
      </c>
      <c r="O286" s="2" t="s">
        <v>36</v>
      </c>
      <c r="P286" s="2">
        <v>7585</v>
      </c>
      <c r="Q286" s="2" t="s">
        <v>133</v>
      </c>
      <c r="R286" s="2">
        <v>1</v>
      </c>
      <c r="S286" s="2" t="s">
        <v>38</v>
      </c>
      <c r="T286" s="2" t="s">
        <v>148</v>
      </c>
      <c r="U286" s="2">
        <v>7</v>
      </c>
      <c r="V286" s="2" t="s">
        <v>138</v>
      </c>
      <c r="W286" s="2">
        <v>0</v>
      </c>
      <c r="Y286" s="3">
        <v>0</v>
      </c>
      <c r="AA286" s="2">
        <v>3</v>
      </c>
      <c r="AB286" s="2">
        <v>3</v>
      </c>
      <c r="AC286" s="3">
        <v>2856290</v>
      </c>
      <c r="AD286" s="3">
        <v>1826160</v>
      </c>
    </row>
    <row r="287" spans="1:30" ht="53" customHeight="1" x14ac:dyDescent="0.2">
      <c r="A287" s="2">
        <v>6</v>
      </c>
      <c r="B287" s="2" t="s">
        <v>30</v>
      </c>
      <c r="C287" s="2">
        <v>2021</v>
      </c>
      <c r="D287" s="2">
        <v>1</v>
      </c>
      <c r="E287" s="2">
        <v>222</v>
      </c>
      <c r="F287" s="2" t="s">
        <v>118</v>
      </c>
      <c r="G287" s="2">
        <v>93</v>
      </c>
      <c r="H287" s="2" t="s">
        <v>32</v>
      </c>
      <c r="I287" s="2">
        <v>15</v>
      </c>
      <c r="J287" s="2" t="s">
        <v>167</v>
      </c>
      <c r="K287" s="2" t="s">
        <v>34</v>
      </c>
      <c r="L287" s="2">
        <v>1</v>
      </c>
      <c r="M287" s="2" t="s">
        <v>35</v>
      </c>
      <c r="N287" s="2">
        <v>21</v>
      </c>
      <c r="O287" s="2" t="s">
        <v>36</v>
      </c>
      <c r="P287" s="2">
        <v>7585</v>
      </c>
      <c r="Q287" s="2" t="s">
        <v>133</v>
      </c>
      <c r="R287" s="2">
        <v>1</v>
      </c>
      <c r="S287" s="2" t="s">
        <v>38</v>
      </c>
      <c r="T287" s="2" t="s">
        <v>148</v>
      </c>
      <c r="U287" s="2">
        <v>8</v>
      </c>
      <c r="V287" s="2" t="s">
        <v>139</v>
      </c>
      <c r="W287" s="2">
        <v>0</v>
      </c>
      <c r="Y287" s="3">
        <v>0</v>
      </c>
      <c r="AA287" s="2">
        <v>8</v>
      </c>
      <c r="AB287" s="2">
        <v>8</v>
      </c>
      <c r="AC287" s="3">
        <v>6083101</v>
      </c>
      <c r="AD287" s="3">
        <v>5487599</v>
      </c>
    </row>
    <row r="288" spans="1:30" ht="53" customHeight="1" x14ac:dyDescent="0.2">
      <c r="A288" s="2">
        <v>6</v>
      </c>
      <c r="B288" s="2" t="s">
        <v>30</v>
      </c>
      <c r="C288" s="2">
        <v>2021</v>
      </c>
      <c r="D288" s="2">
        <v>1</v>
      </c>
      <c r="E288" s="2">
        <v>222</v>
      </c>
      <c r="F288" s="2" t="s">
        <v>118</v>
      </c>
      <c r="G288" s="2">
        <v>93</v>
      </c>
      <c r="H288" s="2" t="s">
        <v>32</v>
      </c>
      <c r="I288" s="2">
        <v>15</v>
      </c>
      <c r="J288" s="2" t="s">
        <v>167</v>
      </c>
      <c r="K288" s="2" t="s">
        <v>34</v>
      </c>
      <c r="L288" s="2">
        <v>1</v>
      </c>
      <c r="M288" s="2" t="s">
        <v>35</v>
      </c>
      <c r="N288" s="2">
        <v>21</v>
      </c>
      <c r="O288" s="2" t="s">
        <v>36</v>
      </c>
      <c r="P288" s="2">
        <v>7614</v>
      </c>
      <c r="Q288" s="2" t="s">
        <v>141</v>
      </c>
      <c r="R288" s="2">
        <v>1</v>
      </c>
      <c r="S288" s="2" t="s">
        <v>38</v>
      </c>
      <c r="T288" s="2" t="s">
        <v>142</v>
      </c>
      <c r="U288" s="2">
        <v>1</v>
      </c>
      <c r="V288" s="2" t="s">
        <v>143</v>
      </c>
      <c r="W288" s="2">
        <v>0</v>
      </c>
      <c r="Y288" s="3">
        <v>0</v>
      </c>
      <c r="AA288" s="2">
        <v>5</v>
      </c>
      <c r="AB288" s="2">
        <v>0</v>
      </c>
      <c r="AC288" s="3">
        <v>4500000</v>
      </c>
      <c r="AD288" s="3">
        <v>4500000</v>
      </c>
    </row>
    <row r="289" spans="1:30" ht="53" customHeight="1" x14ac:dyDescent="0.2">
      <c r="A289" s="2">
        <v>6</v>
      </c>
      <c r="B289" s="2" t="s">
        <v>30</v>
      </c>
      <c r="C289" s="2">
        <v>2021</v>
      </c>
      <c r="D289" s="2">
        <v>1</v>
      </c>
      <c r="E289" s="2">
        <v>222</v>
      </c>
      <c r="F289" s="2" t="s">
        <v>118</v>
      </c>
      <c r="G289" s="2">
        <v>93</v>
      </c>
      <c r="H289" s="2" t="s">
        <v>32</v>
      </c>
      <c r="I289" s="2">
        <v>15</v>
      </c>
      <c r="J289" s="2" t="s">
        <v>167</v>
      </c>
      <c r="K289" s="2" t="s">
        <v>34</v>
      </c>
      <c r="L289" s="2">
        <v>1</v>
      </c>
      <c r="M289" s="2" t="s">
        <v>35</v>
      </c>
      <c r="N289" s="2">
        <v>21</v>
      </c>
      <c r="O289" s="2" t="s">
        <v>36</v>
      </c>
      <c r="P289" s="2">
        <v>7625</v>
      </c>
      <c r="Q289" s="2" t="s">
        <v>144</v>
      </c>
      <c r="R289" s="2">
        <v>1</v>
      </c>
      <c r="S289" s="2" t="s">
        <v>38</v>
      </c>
      <c r="T289" s="2" t="s">
        <v>145</v>
      </c>
      <c r="U289" s="2">
        <v>1</v>
      </c>
      <c r="V289" s="2" t="s">
        <v>146</v>
      </c>
      <c r="W289" s="2">
        <v>0</v>
      </c>
      <c r="Y289" s="3">
        <v>0</v>
      </c>
      <c r="AA289" s="2">
        <v>7</v>
      </c>
      <c r="AB289" s="2">
        <v>7</v>
      </c>
      <c r="AC289" s="3">
        <v>16868250</v>
      </c>
      <c r="AD289" s="3">
        <v>16868250</v>
      </c>
    </row>
    <row r="290" spans="1:30" ht="53" customHeight="1" x14ac:dyDescent="0.2">
      <c r="A290" s="2">
        <v>6</v>
      </c>
      <c r="B290" s="2" t="s">
        <v>30</v>
      </c>
      <c r="C290" s="2">
        <v>2021</v>
      </c>
      <c r="D290" s="2">
        <v>1</v>
      </c>
      <c r="E290" s="2">
        <v>222</v>
      </c>
      <c r="F290" s="2" t="s">
        <v>118</v>
      </c>
      <c r="G290" s="2">
        <v>93</v>
      </c>
      <c r="H290" s="2" t="s">
        <v>32</v>
      </c>
      <c r="I290" s="2">
        <v>16</v>
      </c>
      <c r="J290" s="2" t="s">
        <v>168</v>
      </c>
      <c r="K290" s="2" t="s">
        <v>34</v>
      </c>
      <c r="L290" s="2">
        <v>1</v>
      </c>
      <c r="M290" s="2" t="s">
        <v>35</v>
      </c>
      <c r="N290" s="2">
        <v>12</v>
      </c>
      <c r="O290" s="2" t="s">
        <v>120</v>
      </c>
      <c r="P290" s="2">
        <v>7617</v>
      </c>
      <c r="Q290" s="2" t="s">
        <v>121</v>
      </c>
      <c r="R290" s="2">
        <v>1</v>
      </c>
      <c r="S290" s="2" t="s">
        <v>38</v>
      </c>
      <c r="T290" s="2" t="s">
        <v>122</v>
      </c>
      <c r="U290" s="2">
        <v>1</v>
      </c>
      <c r="V290" s="2" t="s">
        <v>123</v>
      </c>
      <c r="W290" s="2">
        <v>0</v>
      </c>
      <c r="Y290" s="3">
        <v>0</v>
      </c>
      <c r="AA290" s="2">
        <v>1809</v>
      </c>
      <c r="AB290" s="2">
        <v>1605</v>
      </c>
      <c r="AC290" s="3">
        <v>274194497</v>
      </c>
      <c r="AD290" s="3">
        <v>212068063</v>
      </c>
    </row>
    <row r="291" spans="1:30" ht="53" customHeight="1" x14ac:dyDescent="0.2">
      <c r="A291" s="2">
        <v>6</v>
      </c>
      <c r="B291" s="2" t="s">
        <v>30</v>
      </c>
      <c r="C291" s="2">
        <v>2021</v>
      </c>
      <c r="D291" s="2">
        <v>1</v>
      </c>
      <c r="E291" s="2">
        <v>222</v>
      </c>
      <c r="F291" s="2" t="s">
        <v>118</v>
      </c>
      <c r="G291" s="2">
        <v>93</v>
      </c>
      <c r="H291" s="2" t="s">
        <v>32</v>
      </c>
      <c r="I291" s="2">
        <v>16</v>
      </c>
      <c r="J291" s="2" t="s">
        <v>168</v>
      </c>
      <c r="K291" s="2" t="s">
        <v>34</v>
      </c>
      <c r="L291" s="2">
        <v>1</v>
      </c>
      <c r="M291" s="2" t="s">
        <v>35</v>
      </c>
      <c r="N291" s="2">
        <v>12</v>
      </c>
      <c r="O291" s="2" t="s">
        <v>120</v>
      </c>
      <c r="P291" s="2">
        <v>7617</v>
      </c>
      <c r="Q291" s="2" t="s">
        <v>121</v>
      </c>
      <c r="R291" s="2">
        <v>1</v>
      </c>
      <c r="S291" s="2" t="s">
        <v>38</v>
      </c>
      <c r="T291" s="2" t="s">
        <v>122</v>
      </c>
      <c r="U291" s="2">
        <v>3</v>
      </c>
      <c r="V291" s="2" t="s">
        <v>124</v>
      </c>
      <c r="W291" s="2">
        <v>0</v>
      </c>
      <c r="Y291" s="3">
        <v>0</v>
      </c>
      <c r="AA291" s="2">
        <v>1067</v>
      </c>
      <c r="AB291" s="2">
        <v>928</v>
      </c>
      <c r="AC291" s="3">
        <v>26347358</v>
      </c>
      <c r="AD291" s="3">
        <v>35103947</v>
      </c>
    </row>
    <row r="292" spans="1:30" ht="53" customHeight="1" x14ac:dyDescent="0.2">
      <c r="A292" s="2">
        <v>6</v>
      </c>
      <c r="B292" s="2" t="s">
        <v>30</v>
      </c>
      <c r="C292" s="2">
        <v>2021</v>
      </c>
      <c r="D292" s="2">
        <v>1</v>
      </c>
      <c r="E292" s="2">
        <v>222</v>
      </c>
      <c r="F292" s="2" t="s">
        <v>118</v>
      </c>
      <c r="G292" s="2">
        <v>93</v>
      </c>
      <c r="H292" s="2" t="s">
        <v>32</v>
      </c>
      <c r="I292" s="2">
        <v>16</v>
      </c>
      <c r="J292" s="2" t="s">
        <v>168</v>
      </c>
      <c r="K292" s="2" t="s">
        <v>34</v>
      </c>
      <c r="L292" s="2">
        <v>1</v>
      </c>
      <c r="M292" s="2" t="s">
        <v>35</v>
      </c>
      <c r="N292" s="2">
        <v>14</v>
      </c>
      <c r="O292" s="2" t="s">
        <v>125</v>
      </c>
      <c r="P292" s="2">
        <v>7619</v>
      </c>
      <c r="Q292" s="2" t="s">
        <v>126</v>
      </c>
      <c r="R292" s="2">
        <v>1</v>
      </c>
      <c r="S292" s="2" t="s">
        <v>38</v>
      </c>
      <c r="T292" s="2" t="s">
        <v>127</v>
      </c>
      <c r="U292" s="2">
        <v>1</v>
      </c>
      <c r="V292" s="2" t="s">
        <v>128</v>
      </c>
      <c r="W292" s="2">
        <v>0</v>
      </c>
      <c r="Y292" s="3">
        <v>0</v>
      </c>
      <c r="AA292" s="2">
        <v>699</v>
      </c>
      <c r="AB292" s="2">
        <v>622</v>
      </c>
      <c r="AC292" s="3">
        <v>265231125</v>
      </c>
      <c r="AD292" s="3">
        <v>250384723</v>
      </c>
    </row>
    <row r="293" spans="1:30" ht="53" customHeight="1" x14ac:dyDescent="0.2">
      <c r="A293" s="2">
        <v>6</v>
      </c>
      <c r="B293" s="2" t="s">
        <v>30</v>
      </c>
      <c r="C293" s="2">
        <v>2021</v>
      </c>
      <c r="D293" s="2">
        <v>1</v>
      </c>
      <c r="E293" s="2">
        <v>222</v>
      </c>
      <c r="F293" s="2" t="s">
        <v>118</v>
      </c>
      <c r="G293" s="2">
        <v>93</v>
      </c>
      <c r="H293" s="2" t="s">
        <v>32</v>
      </c>
      <c r="I293" s="2">
        <v>16</v>
      </c>
      <c r="J293" s="2" t="s">
        <v>168</v>
      </c>
      <c r="K293" s="2" t="s">
        <v>34</v>
      </c>
      <c r="L293" s="2">
        <v>1</v>
      </c>
      <c r="M293" s="2" t="s">
        <v>35</v>
      </c>
      <c r="N293" s="2">
        <v>15</v>
      </c>
      <c r="O293" s="2" t="s">
        <v>129</v>
      </c>
      <c r="P293" s="2">
        <v>7594</v>
      </c>
      <c r="Q293" s="2" t="s">
        <v>130</v>
      </c>
      <c r="R293" s="2">
        <v>1</v>
      </c>
      <c r="S293" s="2" t="s">
        <v>38</v>
      </c>
      <c r="T293" s="2" t="s">
        <v>131</v>
      </c>
      <c r="U293" s="2">
        <v>3</v>
      </c>
      <c r="V293" s="2" t="s">
        <v>132</v>
      </c>
      <c r="W293" s="2">
        <v>0</v>
      </c>
      <c r="Y293" s="3">
        <v>0</v>
      </c>
      <c r="AA293" s="2">
        <v>5</v>
      </c>
      <c r="AB293" s="2">
        <v>17</v>
      </c>
      <c r="AC293" s="3">
        <v>365000</v>
      </c>
      <c r="AD293" s="3">
        <v>365000</v>
      </c>
    </row>
    <row r="294" spans="1:30" ht="53" customHeight="1" x14ac:dyDescent="0.2">
      <c r="A294" s="2">
        <v>6</v>
      </c>
      <c r="B294" s="2" t="s">
        <v>30</v>
      </c>
      <c r="C294" s="2">
        <v>2021</v>
      </c>
      <c r="D294" s="2">
        <v>1</v>
      </c>
      <c r="E294" s="2">
        <v>222</v>
      </c>
      <c r="F294" s="2" t="s">
        <v>118</v>
      </c>
      <c r="G294" s="2">
        <v>93</v>
      </c>
      <c r="H294" s="2" t="s">
        <v>32</v>
      </c>
      <c r="I294" s="2">
        <v>16</v>
      </c>
      <c r="J294" s="2" t="s">
        <v>168</v>
      </c>
      <c r="K294" s="2" t="s">
        <v>34</v>
      </c>
      <c r="L294" s="2">
        <v>1</v>
      </c>
      <c r="M294" s="2" t="s">
        <v>35</v>
      </c>
      <c r="N294" s="2">
        <v>21</v>
      </c>
      <c r="O294" s="2" t="s">
        <v>36</v>
      </c>
      <c r="P294" s="2">
        <v>7585</v>
      </c>
      <c r="Q294" s="2" t="s">
        <v>133</v>
      </c>
      <c r="R294" s="2">
        <v>1</v>
      </c>
      <c r="S294" s="2" t="s">
        <v>38</v>
      </c>
      <c r="T294" s="2" t="s">
        <v>148</v>
      </c>
      <c r="U294" s="2">
        <v>4</v>
      </c>
      <c r="V294" s="2" t="s">
        <v>137</v>
      </c>
      <c r="W294" s="2">
        <v>0</v>
      </c>
      <c r="Y294" s="3">
        <v>0</v>
      </c>
      <c r="AA294" s="2">
        <v>2</v>
      </c>
      <c r="AB294" s="2">
        <v>2</v>
      </c>
      <c r="AC294" s="3">
        <v>3868152</v>
      </c>
      <c r="AD294" s="3">
        <v>3558987</v>
      </c>
    </row>
    <row r="295" spans="1:30" ht="53" customHeight="1" x14ac:dyDescent="0.2">
      <c r="A295" s="2">
        <v>6</v>
      </c>
      <c r="B295" s="2" t="s">
        <v>30</v>
      </c>
      <c r="C295" s="2">
        <v>2021</v>
      </c>
      <c r="D295" s="2">
        <v>1</v>
      </c>
      <c r="E295" s="2">
        <v>222</v>
      </c>
      <c r="F295" s="2" t="s">
        <v>118</v>
      </c>
      <c r="G295" s="2">
        <v>93</v>
      </c>
      <c r="H295" s="2" t="s">
        <v>32</v>
      </c>
      <c r="I295" s="2">
        <v>16</v>
      </c>
      <c r="J295" s="2" t="s">
        <v>168</v>
      </c>
      <c r="K295" s="2" t="s">
        <v>34</v>
      </c>
      <c r="L295" s="2">
        <v>1</v>
      </c>
      <c r="M295" s="2" t="s">
        <v>35</v>
      </c>
      <c r="N295" s="2">
        <v>21</v>
      </c>
      <c r="O295" s="2" t="s">
        <v>36</v>
      </c>
      <c r="P295" s="2">
        <v>7585</v>
      </c>
      <c r="Q295" s="2" t="s">
        <v>133</v>
      </c>
      <c r="R295" s="2">
        <v>1</v>
      </c>
      <c r="S295" s="2" t="s">
        <v>38</v>
      </c>
      <c r="T295" s="2" t="s">
        <v>148</v>
      </c>
      <c r="U295" s="2">
        <v>6</v>
      </c>
      <c r="V295" s="2" t="s">
        <v>150</v>
      </c>
      <c r="W295" s="2">
        <v>0</v>
      </c>
      <c r="Y295" s="3">
        <v>0</v>
      </c>
      <c r="AA295" s="2">
        <v>2</v>
      </c>
      <c r="AB295" s="2">
        <v>2</v>
      </c>
      <c r="AC295" s="3">
        <v>9492697</v>
      </c>
      <c r="AD295" s="3">
        <v>9067863</v>
      </c>
    </row>
    <row r="296" spans="1:30" ht="53" customHeight="1" x14ac:dyDescent="0.2">
      <c r="A296" s="2">
        <v>6</v>
      </c>
      <c r="B296" s="2" t="s">
        <v>30</v>
      </c>
      <c r="C296" s="2">
        <v>2021</v>
      </c>
      <c r="D296" s="2">
        <v>1</v>
      </c>
      <c r="E296" s="2">
        <v>222</v>
      </c>
      <c r="F296" s="2" t="s">
        <v>118</v>
      </c>
      <c r="G296" s="2">
        <v>93</v>
      </c>
      <c r="H296" s="2" t="s">
        <v>32</v>
      </c>
      <c r="I296" s="2">
        <v>16</v>
      </c>
      <c r="J296" s="2" t="s">
        <v>168</v>
      </c>
      <c r="K296" s="2" t="s">
        <v>34</v>
      </c>
      <c r="L296" s="2">
        <v>1</v>
      </c>
      <c r="M296" s="2" t="s">
        <v>35</v>
      </c>
      <c r="N296" s="2">
        <v>21</v>
      </c>
      <c r="O296" s="2" t="s">
        <v>36</v>
      </c>
      <c r="P296" s="2">
        <v>7585</v>
      </c>
      <c r="Q296" s="2" t="s">
        <v>133</v>
      </c>
      <c r="R296" s="2">
        <v>1</v>
      </c>
      <c r="S296" s="2" t="s">
        <v>38</v>
      </c>
      <c r="T296" s="2" t="s">
        <v>148</v>
      </c>
      <c r="U296" s="2">
        <v>7</v>
      </c>
      <c r="V296" s="2" t="s">
        <v>138</v>
      </c>
      <c r="W296" s="2">
        <v>0</v>
      </c>
      <c r="Y296" s="3">
        <v>0</v>
      </c>
      <c r="AA296" s="2">
        <v>7</v>
      </c>
      <c r="AB296" s="2">
        <v>7</v>
      </c>
      <c r="AC296" s="3">
        <v>6664676</v>
      </c>
      <c r="AD296" s="3">
        <v>4261040</v>
      </c>
    </row>
    <row r="297" spans="1:30" ht="53" customHeight="1" x14ac:dyDescent="0.2">
      <c r="A297" s="2">
        <v>6</v>
      </c>
      <c r="B297" s="2" t="s">
        <v>30</v>
      </c>
      <c r="C297" s="2">
        <v>2021</v>
      </c>
      <c r="D297" s="2">
        <v>1</v>
      </c>
      <c r="E297" s="2">
        <v>222</v>
      </c>
      <c r="F297" s="2" t="s">
        <v>118</v>
      </c>
      <c r="G297" s="2">
        <v>93</v>
      </c>
      <c r="H297" s="2" t="s">
        <v>32</v>
      </c>
      <c r="I297" s="2">
        <v>16</v>
      </c>
      <c r="J297" s="2" t="s">
        <v>168</v>
      </c>
      <c r="K297" s="2" t="s">
        <v>34</v>
      </c>
      <c r="L297" s="2">
        <v>1</v>
      </c>
      <c r="M297" s="2" t="s">
        <v>35</v>
      </c>
      <c r="N297" s="2">
        <v>21</v>
      </c>
      <c r="O297" s="2" t="s">
        <v>36</v>
      </c>
      <c r="P297" s="2">
        <v>7585</v>
      </c>
      <c r="Q297" s="2" t="s">
        <v>133</v>
      </c>
      <c r="R297" s="2">
        <v>1</v>
      </c>
      <c r="S297" s="2" t="s">
        <v>38</v>
      </c>
      <c r="T297" s="2" t="s">
        <v>148</v>
      </c>
      <c r="U297" s="2">
        <v>8</v>
      </c>
      <c r="V297" s="2" t="s">
        <v>139</v>
      </c>
      <c r="W297" s="2">
        <v>0</v>
      </c>
      <c r="Y297" s="3">
        <v>0</v>
      </c>
      <c r="AA297" s="2">
        <v>28</v>
      </c>
      <c r="AB297" s="2">
        <v>28</v>
      </c>
      <c r="AC297" s="3">
        <v>21290853</v>
      </c>
      <c r="AD297" s="3">
        <v>19206598</v>
      </c>
    </row>
    <row r="298" spans="1:30" ht="53" customHeight="1" x14ac:dyDescent="0.2">
      <c r="A298" s="2">
        <v>6</v>
      </c>
      <c r="B298" s="2" t="s">
        <v>30</v>
      </c>
      <c r="C298" s="2">
        <v>2021</v>
      </c>
      <c r="D298" s="2">
        <v>1</v>
      </c>
      <c r="E298" s="2">
        <v>222</v>
      </c>
      <c r="F298" s="2" t="s">
        <v>118</v>
      </c>
      <c r="G298" s="2">
        <v>93</v>
      </c>
      <c r="H298" s="2" t="s">
        <v>32</v>
      </c>
      <c r="I298" s="2">
        <v>16</v>
      </c>
      <c r="J298" s="2" t="s">
        <v>168</v>
      </c>
      <c r="K298" s="2" t="s">
        <v>34</v>
      </c>
      <c r="L298" s="2">
        <v>1</v>
      </c>
      <c r="M298" s="2" t="s">
        <v>35</v>
      </c>
      <c r="N298" s="2">
        <v>21</v>
      </c>
      <c r="O298" s="2" t="s">
        <v>36</v>
      </c>
      <c r="P298" s="2">
        <v>7585</v>
      </c>
      <c r="Q298" s="2" t="s">
        <v>133</v>
      </c>
      <c r="R298" s="2">
        <v>1</v>
      </c>
      <c r="S298" s="2" t="s">
        <v>38</v>
      </c>
      <c r="T298" s="2" t="s">
        <v>148</v>
      </c>
      <c r="U298" s="2">
        <v>9</v>
      </c>
      <c r="V298" s="2" t="s">
        <v>140</v>
      </c>
      <c r="W298" s="2">
        <v>0</v>
      </c>
      <c r="Y298" s="3">
        <v>0</v>
      </c>
      <c r="AA298" s="2">
        <v>3</v>
      </c>
      <c r="AB298" s="2">
        <v>3</v>
      </c>
      <c r="AC298" s="3">
        <v>47582972</v>
      </c>
      <c r="AD298" s="3">
        <v>37647193</v>
      </c>
    </row>
    <row r="299" spans="1:30" ht="53" customHeight="1" x14ac:dyDescent="0.2">
      <c r="A299" s="2">
        <v>6</v>
      </c>
      <c r="B299" s="2" t="s">
        <v>30</v>
      </c>
      <c r="C299" s="2">
        <v>2021</v>
      </c>
      <c r="D299" s="2">
        <v>1</v>
      </c>
      <c r="E299" s="2">
        <v>222</v>
      </c>
      <c r="F299" s="2" t="s">
        <v>118</v>
      </c>
      <c r="G299" s="2">
        <v>93</v>
      </c>
      <c r="H299" s="2" t="s">
        <v>32</v>
      </c>
      <c r="I299" s="2">
        <v>16</v>
      </c>
      <c r="J299" s="2" t="s">
        <v>168</v>
      </c>
      <c r="K299" s="2" t="s">
        <v>34</v>
      </c>
      <c r="L299" s="2">
        <v>1</v>
      </c>
      <c r="M299" s="2" t="s">
        <v>35</v>
      </c>
      <c r="N299" s="2">
        <v>21</v>
      </c>
      <c r="O299" s="2" t="s">
        <v>36</v>
      </c>
      <c r="P299" s="2">
        <v>7614</v>
      </c>
      <c r="Q299" s="2" t="s">
        <v>141</v>
      </c>
      <c r="R299" s="2">
        <v>1</v>
      </c>
      <c r="S299" s="2" t="s">
        <v>38</v>
      </c>
      <c r="T299" s="2" t="s">
        <v>142</v>
      </c>
      <c r="U299" s="2">
        <v>1</v>
      </c>
      <c r="V299" s="2" t="s">
        <v>143</v>
      </c>
      <c r="W299" s="2">
        <v>0</v>
      </c>
      <c r="Y299" s="3">
        <v>0</v>
      </c>
      <c r="AA299" s="2">
        <v>5</v>
      </c>
      <c r="AB299" s="2">
        <v>0</v>
      </c>
      <c r="AC299" s="3">
        <v>4500000</v>
      </c>
      <c r="AD299" s="3">
        <v>4500000</v>
      </c>
    </row>
    <row r="300" spans="1:30" ht="53" customHeight="1" x14ac:dyDescent="0.2">
      <c r="A300" s="2">
        <v>6</v>
      </c>
      <c r="B300" s="2" t="s">
        <v>30</v>
      </c>
      <c r="C300" s="2">
        <v>2021</v>
      </c>
      <c r="D300" s="2">
        <v>1</v>
      </c>
      <c r="E300" s="2">
        <v>222</v>
      </c>
      <c r="F300" s="2" t="s">
        <v>118</v>
      </c>
      <c r="G300" s="2">
        <v>93</v>
      </c>
      <c r="H300" s="2" t="s">
        <v>32</v>
      </c>
      <c r="I300" s="2">
        <v>16</v>
      </c>
      <c r="J300" s="2" t="s">
        <v>168</v>
      </c>
      <c r="K300" s="2" t="s">
        <v>34</v>
      </c>
      <c r="L300" s="2">
        <v>1</v>
      </c>
      <c r="M300" s="2" t="s">
        <v>35</v>
      </c>
      <c r="N300" s="2">
        <v>21</v>
      </c>
      <c r="O300" s="2" t="s">
        <v>36</v>
      </c>
      <c r="P300" s="2">
        <v>7625</v>
      </c>
      <c r="Q300" s="2" t="s">
        <v>144</v>
      </c>
      <c r="R300" s="2">
        <v>1</v>
      </c>
      <c r="S300" s="2" t="s">
        <v>38</v>
      </c>
      <c r="T300" s="2" t="s">
        <v>145</v>
      </c>
      <c r="U300" s="2">
        <v>1</v>
      </c>
      <c r="V300" s="2" t="s">
        <v>146</v>
      </c>
      <c r="W300" s="2">
        <v>0</v>
      </c>
      <c r="Y300" s="3">
        <v>0</v>
      </c>
      <c r="AA300" s="2">
        <v>4</v>
      </c>
      <c r="AB300" s="2">
        <v>2</v>
      </c>
      <c r="AC300" s="3">
        <v>9639000</v>
      </c>
      <c r="AD300" s="3">
        <v>4819500</v>
      </c>
    </row>
    <row r="301" spans="1:30" ht="53" customHeight="1" x14ac:dyDescent="0.2">
      <c r="A301" s="2">
        <v>6</v>
      </c>
      <c r="B301" s="2" t="s">
        <v>30</v>
      </c>
      <c r="C301" s="2">
        <v>2021</v>
      </c>
      <c r="D301" s="2">
        <v>1</v>
      </c>
      <c r="E301" s="2">
        <v>222</v>
      </c>
      <c r="F301" s="2" t="s">
        <v>118</v>
      </c>
      <c r="G301" s="2">
        <v>93</v>
      </c>
      <c r="H301" s="2" t="s">
        <v>32</v>
      </c>
      <c r="I301" s="2">
        <v>17</v>
      </c>
      <c r="J301" s="2" t="s">
        <v>70</v>
      </c>
      <c r="K301" s="2" t="s">
        <v>34</v>
      </c>
      <c r="L301" s="2">
        <v>1</v>
      </c>
      <c r="M301" s="2" t="s">
        <v>35</v>
      </c>
      <c r="N301" s="2">
        <v>12</v>
      </c>
      <c r="O301" s="2" t="s">
        <v>120</v>
      </c>
      <c r="P301" s="2">
        <v>7617</v>
      </c>
      <c r="Q301" s="2" t="s">
        <v>121</v>
      </c>
      <c r="R301" s="2">
        <v>1</v>
      </c>
      <c r="S301" s="2" t="s">
        <v>38</v>
      </c>
      <c r="T301" s="2" t="s">
        <v>122</v>
      </c>
      <c r="U301" s="2">
        <v>1</v>
      </c>
      <c r="V301" s="2" t="s">
        <v>123</v>
      </c>
      <c r="W301" s="2">
        <v>0</v>
      </c>
      <c r="Y301" s="3">
        <v>0</v>
      </c>
      <c r="AA301" s="2">
        <v>111</v>
      </c>
      <c r="AB301" s="2">
        <v>320</v>
      </c>
      <c r="AC301" s="3">
        <v>12313298</v>
      </c>
      <c r="AD301" s="3">
        <v>42281483</v>
      </c>
    </row>
    <row r="302" spans="1:30" ht="53" customHeight="1" x14ac:dyDescent="0.2">
      <c r="A302" s="2">
        <v>6</v>
      </c>
      <c r="B302" s="2" t="s">
        <v>30</v>
      </c>
      <c r="C302" s="2">
        <v>2021</v>
      </c>
      <c r="D302" s="2">
        <v>1</v>
      </c>
      <c r="E302" s="2">
        <v>222</v>
      </c>
      <c r="F302" s="2" t="s">
        <v>118</v>
      </c>
      <c r="G302" s="2">
        <v>93</v>
      </c>
      <c r="H302" s="2" t="s">
        <v>32</v>
      </c>
      <c r="I302" s="2">
        <v>17</v>
      </c>
      <c r="J302" s="2" t="s">
        <v>70</v>
      </c>
      <c r="K302" s="2" t="s">
        <v>34</v>
      </c>
      <c r="L302" s="2">
        <v>1</v>
      </c>
      <c r="M302" s="2" t="s">
        <v>35</v>
      </c>
      <c r="N302" s="2">
        <v>12</v>
      </c>
      <c r="O302" s="2" t="s">
        <v>120</v>
      </c>
      <c r="P302" s="2">
        <v>7617</v>
      </c>
      <c r="Q302" s="2" t="s">
        <v>121</v>
      </c>
      <c r="R302" s="2">
        <v>1</v>
      </c>
      <c r="S302" s="2" t="s">
        <v>38</v>
      </c>
      <c r="T302" s="2" t="s">
        <v>122</v>
      </c>
      <c r="U302" s="2">
        <v>3</v>
      </c>
      <c r="V302" s="2" t="s">
        <v>124</v>
      </c>
      <c r="W302" s="2">
        <v>0</v>
      </c>
      <c r="Y302" s="3">
        <v>0</v>
      </c>
      <c r="AA302" s="2">
        <v>88</v>
      </c>
      <c r="AB302" s="2">
        <v>88</v>
      </c>
      <c r="AC302" s="3">
        <v>2163793</v>
      </c>
      <c r="AD302" s="3">
        <v>3328823</v>
      </c>
    </row>
    <row r="303" spans="1:30" ht="53" customHeight="1" x14ac:dyDescent="0.2">
      <c r="A303" s="2">
        <v>6</v>
      </c>
      <c r="B303" s="2" t="s">
        <v>30</v>
      </c>
      <c r="C303" s="2">
        <v>2021</v>
      </c>
      <c r="D303" s="2">
        <v>1</v>
      </c>
      <c r="E303" s="2">
        <v>222</v>
      </c>
      <c r="F303" s="2" t="s">
        <v>118</v>
      </c>
      <c r="G303" s="2">
        <v>93</v>
      </c>
      <c r="H303" s="2" t="s">
        <v>32</v>
      </c>
      <c r="I303" s="2">
        <v>17</v>
      </c>
      <c r="J303" s="2" t="s">
        <v>70</v>
      </c>
      <c r="K303" s="2" t="s">
        <v>34</v>
      </c>
      <c r="L303" s="2">
        <v>1</v>
      </c>
      <c r="M303" s="2" t="s">
        <v>35</v>
      </c>
      <c r="N303" s="2">
        <v>12</v>
      </c>
      <c r="O303" s="2" t="s">
        <v>120</v>
      </c>
      <c r="P303" s="2">
        <v>7617</v>
      </c>
      <c r="Q303" s="2" t="s">
        <v>121</v>
      </c>
      <c r="R303" s="2">
        <v>1</v>
      </c>
      <c r="S303" s="2" t="s">
        <v>38</v>
      </c>
      <c r="T303" s="2" t="s">
        <v>122</v>
      </c>
      <c r="U303" s="2">
        <v>4</v>
      </c>
      <c r="V303" s="2" t="s">
        <v>151</v>
      </c>
      <c r="W303" s="2">
        <v>0</v>
      </c>
      <c r="Y303" s="3">
        <v>0</v>
      </c>
      <c r="AA303" s="2">
        <v>1</v>
      </c>
      <c r="AB303" s="2">
        <v>1</v>
      </c>
      <c r="AC303" s="3">
        <v>12820000</v>
      </c>
      <c r="AD303" s="3">
        <v>12668288</v>
      </c>
    </row>
    <row r="304" spans="1:30" ht="53" customHeight="1" x14ac:dyDescent="0.2">
      <c r="A304" s="2">
        <v>6</v>
      </c>
      <c r="B304" s="2" t="s">
        <v>30</v>
      </c>
      <c r="C304" s="2">
        <v>2021</v>
      </c>
      <c r="D304" s="2">
        <v>1</v>
      </c>
      <c r="E304" s="2">
        <v>222</v>
      </c>
      <c r="F304" s="2" t="s">
        <v>118</v>
      </c>
      <c r="G304" s="2">
        <v>93</v>
      </c>
      <c r="H304" s="2" t="s">
        <v>32</v>
      </c>
      <c r="I304" s="2">
        <v>17</v>
      </c>
      <c r="J304" s="2" t="s">
        <v>70</v>
      </c>
      <c r="K304" s="2" t="s">
        <v>34</v>
      </c>
      <c r="L304" s="2">
        <v>1</v>
      </c>
      <c r="M304" s="2" t="s">
        <v>35</v>
      </c>
      <c r="N304" s="2">
        <v>15</v>
      </c>
      <c r="O304" s="2" t="s">
        <v>129</v>
      </c>
      <c r="P304" s="2">
        <v>7594</v>
      </c>
      <c r="Q304" s="2" t="s">
        <v>130</v>
      </c>
      <c r="R304" s="2">
        <v>1</v>
      </c>
      <c r="S304" s="2" t="s">
        <v>38</v>
      </c>
      <c r="T304" s="2" t="s">
        <v>131</v>
      </c>
      <c r="U304" s="2">
        <v>3</v>
      </c>
      <c r="V304" s="2" t="s">
        <v>132</v>
      </c>
      <c r="W304" s="2">
        <v>0</v>
      </c>
      <c r="Y304" s="3">
        <v>0</v>
      </c>
      <c r="AA304" s="2">
        <v>10</v>
      </c>
      <c r="AB304" s="2">
        <v>7</v>
      </c>
      <c r="AC304" s="3">
        <v>730000</v>
      </c>
      <c r="AD304" s="3">
        <v>730000</v>
      </c>
    </row>
    <row r="305" spans="1:30" ht="53" customHeight="1" x14ac:dyDescent="0.2">
      <c r="A305" s="2">
        <v>6</v>
      </c>
      <c r="B305" s="2" t="s">
        <v>30</v>
      </c>
      <c r="C305" s="2">
        <v>2021</v>
      </c>
      <c r="D305" s="2">
        <v>1</v>
      </c>
      <c r="E305" s="2">
        <v>222</v>
      </c>
      <c r="F305" s="2" t="s">
        <v>118</v>
      </c>
      <c r="G305" s="2">
        <v>93</v>
      </c>
      <c r="H305" s="2" t="s">
        <v>32</v>
      </c>
      <c r="I305" s="2">
        <v>17</v>
      </c>
      <c r="J305" s="2" t="s">
        <v>70</v>
      </c>
      <c r="K305" s="2" t="s">
        <v>34</v>
      </c>
      <c r="L305" s="2">
        <v>1</v>
      </c>
      <c r="M305" s="2" t="s">
        <v>35</v>
      </c>
      <c r="N305" s="2">
        <v>21</v>
      </c>
      <c r="O305" s="2" t="s">
        <v>36</v>
      </c>
      <c r="P305" s="2">
        <v>7585</v>
      </c>
      <c r="Q305" s="2" t="s">
        <v>133</v>
      </c>
      <c r="R305" s="2">
        <v>1</v>
      </c>
      <c r="S305" s="2" t="s">
        <v>38</v>
      </c>
      <c r="T305" s="2" t="s">
        <v>148</v>
      </c>
      <c r="U305" s="2">
        <v>1</v>
      </c>
      <c r="V305" s="2" t="s">
        <v>135</v>
      </c>
      <c r="W305" s="2">
        <v>0</v>
      </c>
      <c r="Y305" s="3">
        <v>0</v>
      </c>
      <c r="AA305" s="2">
        <v>96</v>
      </c>
      <c r="AB305" s="2">
        <v>96</v>
      </c>
      <c r="AC305" s="3">
        <v>148395409</v>
      </c>
      <c r="AD305" s="3">
        <v>93088640</v>
      </c>
    </row>
    <row r="306" spans="1:30" ht="53" customHeight="1" x14ac:dyDescent="0.2">
      <c r="A306" s="2">
        <v>6</v>
      </c>
      <c r="B306" s="2" t="s">
        <v>30</v>
      </c>
      <c r="C306" s="2">
        <v>2021</v>
      </c>
      <c r="D306" s="2">
        <v>1</v>
      </c>
      <c r="E306" s="2">
        <v>222</v>
      </c>
      <c r="F306" s="2" t="s">
        <v>118</v>
      </c>
      <c r="G306" s="2">
        <v>93</v>
      </c>
      <c r="H306" s="2" t="s">
        <v>32</v>
      </c>
      <c r="I306" s="2">
        <v>17</v>
      </c>
      <c r="J306" s="2" t="s">
        <v>70</v>
      </c>
      <c r="K306" s="2" t="s">
        <v>34</v>
      </c>
      <c r="L306" s="2">
        <v>1</v>
      </c>
      <c r="M306" s="2" t="s">
        <v>35</v>
      </c>
      <c r="N306" s="2">
        <v>21</v>
      </c>
      <c r="O306" s="2" t="s">
        <v>36</v>
      </c>
      <c r="P306" s="2">
        <v>7585</v>
      </c>
      <c r="Q306" s="2" t="s">
        <v>133</v>
      </c>
      <c r="R306" s="2">
        <v>1</v>
      </c>
      <c r="S306" s="2" t="s">
        <v>38</v>
      </c>
      <c r="T306" s="2" t="s">
        <v>148</v>
      </c>
      <c r="U306" s="2">
        <v>2</v>
      </c>
      <c r="V306" s="2" t="s">
        <v>155</v>
      </c>
      <c r="W306" s="2">
        <v>0</v>
      </c>
      <c r="Y306" s="3">
        <v>0</v>
      </c>
      <c r="AA306" s="2">
        <v>6</v>
      </c>
      <c r="AB306" s="2">
        <v>6</v>
      </c>
      <c r="AC306" s="3">
        <v>2519654</v>
      </c>
      <c r="AD306" s="3">
        <v>727532</v>
      </c>
    </row>
    <row r="307" spans="1:30" ht="53" customHeight="1" x14ac:dyDescent="0.2">
      <c r="A307" s="2">
        <v>6</v>
      </c>
      <c r="B307" s="2" t="s">
        <v>30</v>
      </c>
      <c r="C307" s="2">
        <v>2021</v>
      </c>
      <c r="D307" s="2">
        <v>1</v>
      </c>
      <c r="E307" s="2">
        <v>222</v>
      </c>
      <c r="F307" s="2" t="s">
        <v>118</v>
      </c>
      <c r="G307" s="2">
        <v>93</v>
      </c>
      <c r="H307" s="2" t="s">
        <v>32</v>
      </c>
      <c r="I307" s="2">
        <v>17</v>
      </c>
      <c r="J307" s="2" t="s">
        <v>70</v>
      </c>
      <c r="K307" s="2" t="s">
        <v>34</v>
      </c>
      <c r="L307" s="2">
        <v>1</v>
      </c>
      <c r="M307" s="2" t="s">
        <v>35</v>
      </c>
      <c r="N307" s="2">
        <v>21</v>
      </c>
      <c r="O307" s="2" t="s">
        <v>36</v>
      </c>
      <c r="P307" s="2">
        <v>7585</v>
      </c>
      <c r="Q307" s="2" t="s">
        <v>133</v>
      </c>
      <c r="R307" s="2">
        <v>1</v>
      </c>
      <c r="S307" s="2" t="s">
        <v>38</v>
      </c>
      <c r="T307" s="2" t="s">
        <v>148</v>
      </c>
      <c r="U307" s="2">
        <v>3</v>
      </c>
      <c r="V307" s="2" t="s">
        <v>136</v>
      </c>
      <c r="W307" s="2">
        <v>0</v>
      </c>
      <c r="Y307" s="3">
        <v>0</v>
      </c>
      <c r="AA307" s="2">
        <v>11</v>
      </c>
      <c r="AB307" s="2">
        <v>11</v>
      </c>
      <c r="AC307" s="3">
        <v>11433477</v>
      </c>
      <c r="AD307" s="3">
        <v>10571403</v>
      </c>
    </row>
    <row r="308" spans="1:30" ht="53" customHeight="1" x14ac:dyDescent="0.2">
      <c r="A308" s="2">
        <v>6</v>
      </c>
      <c r="B308" s="2" t="s">
        <v>30</v>
      </c>
      <c r="C308" s="2">
        <v>2021</v>
      </c>
      <c r="D308" s="2">
        <v>1</v>
      </c>
      <c r="E308" s="2">
        <v>222</v>
      </c>
      <c r="F308" s="2" t="s">
        <v>118</v>
      </c>
      <c r="G308" s="2">
        <v>93</v>
      </c>
      <c r="H308" s="2" t="s">
        <v>32</v>
      </c>
      <c r="I308" s="2">
        <v>17</v>
      </c>
      <c r="J308" s="2" t="s">
        <v>70</v>
      </c>
      <c r="K308" s="2" t="s">
        <v>34</v>
      </c>
      <c r="L308" s="2">
        <v>1</v>
      </c>
      <c r="M308" s="2" t="s">
        <v>35</v>
      </c>
      <c r="N308" s="2">
        <v>21</v>
      </c>
      <c r="O308" s="2" t="s">
        <v>36</v>
      </c>
      <c r="P308" s="2">
        <v>7585</v>
      </c>
      <c r="Q308" s="2" t="s">
        <v>133</v>
      </c>
      <c r="R308" s="2">
        <v>1</v>
      </c>
      <c r="S308" s="2" t="s">
        <v>38</v>
      </c>
      <c r="T308" s="2" t="s">
        <v>148</v>
      </c>
      <c r="U308" s="2">
        <v>4</v>
      </c>
      <c r="V308" s="2" t="s">
        <v>137</v>
      </c>
      <c r="W308" s="2">
        <v>0</v>
      </c>
      <c r="Y308" s="3">
        <v>0</v>
      </c>
      <c r="AA308" s="2">
        <v>11</v>
      </c>
      <c r="AB308" s="2">
        <v>11</v>
      </c>
      <c r="AC308" s="3">
        <v>21274835</v>
      </c>
      <c r="AD308" s="3">
        <v>19574430</v>
      </c>
    </row>
    <row r="309" spans="1:30" ht="53" customHeight="1" x14ac:dyDescent="0.2">
      <c r="A309" s="2">
        <v>6</v>
      </c>
      <c r="B309" s="2" t="s">
        <v>30</v>
      </c>
      <c r="C309" s="2">
        <v>2021</v>
      </c>
      <c r="D309" s="2">
        <v>1</v>
      </c>
      <c r="E309" s="2">
        <v>222</v>
      </c>
      <c r="F309" s="2" t="s">
        <v>118</v>
      </c>
      <c r="G309" s="2">
        <v>93</v>
      </c>
      <c r="H309" s="2" t="s">
        <v>32</v>
      </c>
      <c r="I309" s="2">
        <v>17</v>
      </c>
      <c r="J309" s="2" t="s">
        <v>70</v>
      </c>
      <c r="K309" s="2" t="s">
        <v>34</v>
      </c>
      <c r="L309" s="2">
        <v>1</v>
      </c>
      <c r="M309" s="2" t="s">
        <v>35</v>
      </c>
      <c r="N309" s="2">
        <v>21</v>
      </c>
      <c r="O309" s="2" t="s">
        <v>36</v>
      </c>
      <c r="P309" s="2">
        <v>7585</v>
      </c>
      <c r="Q309" s="2" t="s">
        <v>133</v>
      </c>
      <c r="R309" s="2">
        <v>1</v>
      </c>
      <c r="S309" s="2" t="s">
        <v>38</v>
      </c>
      <c r="T309" s="2" t="s">
        <v>148</v>
      </c>
      <c r="U309" s="2">
        <v>5</v>
      </c>
      <c r="V309" s="2" t="s">
        <v>149</v>
      </c>
      <c r="W309" s="2">
        <v>0</v>
      </c>
      <c r="Y309" s="3">
        <v>0</v>
      </c>
      <c r="AA309" s="2">
        <v>5</v>
      </c>
      <c r="AB309" s="2">
        <v>5</v>
      </c>
      <c r="AC309" s="3">
        <v>25073649</v>
      </c>
      <c r="AD309" s="3">
        <v>18606777</v>
      </c>
    </row>
    <row r="310" spans="1:30" ht="53" customHeight="1" x14ac:dyDescent="0.2">
      <c r="A310" s="2">
        <v>6</v>
      </c>
      <c r="B310" s="2" t="s">
        <v>30</v>
      </c>
      <c r="C310" s="2">
        <v>2021</v>
      </c>
      <c r="D310" s="2">
        <v>1</v>
      </c>
      <c r="E310" s="2">
        <v>222</v>
      </c>
      <c r="F310" s="2" t="s">
        <v>118</v>
      </c>
      <c r="G310" s="2">
        <v>93</v>
      </c>
      <c r="H310" s="2" t="s">
        <v>32</v>
      </c>
      <c r="I310" s="2">
        <v>17</v>
      </c>
      <c r="J310" s="2" t="s">
        <v>70</v>
      </c>
      <c r="K310" s="2" t="s">
        <v>34</v>
      </c>
      <c r="L310" s="2">
        <v>1</v>
      </c>
      <c r="M310" s="2" t="s">
        <v>35</v>
      </c>
      <c r="N310" s="2">
        <v>21</v>
      </c>
      <c r="O310" s="2" t="s">
        <v>36</v>
      </c>
      <c r="P310" s="2">
        <v>7585</v>
      </c>
      <c r="Q310" s="2" t="s">
        <v>133</v>
      </c>
      <c r="R310" s="2">
        <v>1</v>
      </c>
      <c r="S310" s="2" t="s">
        <v>38</v>
      </c>
      <c r="T310" s="2" t="s">
        <v>148</v>
      </c>
      <c r="U310" s="2">
        <v>6</v>
      </c>
      <c r="V310" s="2" t="s">
        <v>150</v>
      </c>
      <c r="W310" s="2">
        <v>0</v>
      </c>
      <c r="Y310" s="3">
        <v>0</v>
      </c>
      <c r="AA310" s="2">
        <v>302</v>
      </c>
      <c r="AB310" s="2">
        <v>302</v>
      </c>
      <c r="AC310" s="3">
        <v>1433397301</v>
      </c>
      <c r="AD310" s="3">
        <v>1369247278</v>
      </c>
    </row>
    <row r="311" spans="1:30" ht="53" customHeight="1" x14ac:dyDescent="0.2">
      <c r="A311" s="2">
        <v>6</v>
      </c>
      <c r="B311" s="2" t="s">
        <v>30</v>
      </c>
      <c r="C311" s="2">
        <v>2021</v>
      </c>
      <c r="D311" s="2">
        <v>1</v>
      </c>
      <c r="E311" s="2">
        <v>222</v>
      </c>
      <c r="F311" s="2" t="s">
        <v>118</v>
      </c>
      <c r="G311" s="2">
        <v>93</v>
      </c>
      <c r="H311" s="2" t="s">
        <v>32</v>
      </c>
      <c r="I311" s="2">
        <v>17</v>
      </c>
      <c r="J311" s="2" t="s">
        <v>70</v>
      </c>
      <c r="K311" s="2" t="s">
        <v>34</v>
      </c>
      <c r="L311" s="2">
        <v>1</v>
      </c>
      <c r="M311" s="2" t="s">
        <v>35</v>
      </c>
      <c r="N311" s="2">
        <v>21</v>
      </c>
      <c r="O311" s="2" t="s">
        <v>36</v>
      </c>
      <c r="P311" s="2">
        <v>7585</v>
      </c>
      <c r="Q311" s="2" t="s">
        <v>133</v>
      </c>
      <c r="R311" s="2">
        <v>1</v>
      </c>
      <c r="S311" s="2" t="s">
        <v>38</v>
      </c>
      <c r="T311" s="2" t="s">
        <v>148</v>
      </c>
      <c r="U311" s="2">
        <v>7</v>
      </c>
      <c r="V311" s="2" t="s">
        <v>138</v>
      </c>
      <c r="W311" s="2">
        <v>0</v>
      </c>
      <c r="Y311" s="3">
        <v>0</v>
      </c>
      <c r="AA311" s="2">
        <v>173</v>
      </c>
      <c r="AB311" s="2">
        <v>173</v>
      </c>
      <c r="AC311" s="3">
        <v>164712713</v>
      </c>
      <c r="AD311" s="3">
        <v>105308551</v>
      </c>
    </row>
    <row r="312" spans="1:30" ht="53" customHeight="1" x14ac:dyDescent="0.2">
      <c r="A312" s="2">
        <v>6</v>
      </c>
      <c r="B312" s="2" t="s">
        <v>30</v>
      </c>
      <c r="C312" s="2">
        <v>2021</v>
      </c>
      <c r="D312" s="2">
        <v>1</v>
      </c>
      <c r="E312" s="2">
        <v>222</v>
      </c>
      <c r="F312" s="2" t="s">
        <v>118</v>
      </c>
      <c r="G312" s="2">
        <v>93</v>
      </c>
      <c r="H312" s="2" t="s">
        <v>32</v>
      </c>
      <c r="I312" s="2">
        <v>17</v>
      </c>
      <c r="J312" s="2" t="s">
        <v>70</v>
      </c>
      <c r="K312" s="2" t="s">
        <v>34</v>
      </c>
      <c r="L312" s="2">
        <v>1</v>
      </c>
      <c r="M312" s="2" t="s">
        <v>35</v>
      </c>
      <c r="N312" s="2">
        <v>21</v>
      </c>
      <c r="O312" s="2" t="s">
        <v>36</v>
      </c>
      <c r="P312" s="2">
        <v>7585</v>
      </c>
      <c r="Q312" s="2" t="s">
        <v>133</v>
      </c>
      <c r="R312" s="2">
        <v>1</v>
      </c>
      <c r="S312" s="2" t="s">
        <v>38</v>
      </c>
      <c r="T312" s="2" t="s">
        <v>148</v>
      </c>
      <c r="U312" s="2">
        <v>8</v>
      </c>
      <c r="V312" s="2" t="s">
        <v>139</v>
      </c>
      <c r="W312" s="2">
        <v>0</v>
      </c>
      <c r="Y312" s="3">
        <v>0</v>
      </c>
      <c r="AA312" s="2">
        <v>20</v>
      </c>
      <c r="AB312" s="2">
        <v>20</v>
      </c>
      <c r="AC312" s="3">
        <v>15207752</v>
      </c>
      <c r="AD312" s="3">
        <v>13718999</v>
      </c>
    </row>
    <row r="313" spans="1:30" ht="53" customHeight="1" x14ac:dyDescent="0.2">
      <c r="A313" s="2">
        <v>6</v>
      </c>
      <c r="B313" s="2" t="s">
        <v>30</v>
      </c>
      <c r="C313" s="2">
        <v>2021</v>
      </c>
      <c r="D313" s="2">
        <v>1</v>
      </c>
      <c r="E313" s="2">
        <v>222</v>
      </c>
      <c r="F313" s="2" t="s">
        <v>118</v>
      </c>
      <c r="G313" s="2">
        <v>93</v>
      </c>
      <c r="H313" s="2" t="s">
        <v>32</v>
      </c>
      <c r="I313" s="2">
        <v>17</v>
      </c>
      <c r="J313" s="2" t="s">
        <v>70</v>
      </c>
      <c r="K313" s="2" t="s">
        <v>34</v>
      </c>
      <c r="L313" s="2">
        <v>1</v>
      </c>
      <c r="M313" s="2" t="s">
        <v>35</v>
      </c>
      <c r="N313" s="2">
        <v>21</v>
      </c>
      <c r="O313" s="2" t="s">
        <v>36</v>
      </c>
      <c r="P313" s="2">
        <v>7585</v>
      </c>
      <c r="Q313" s="2" t="s">
        <v>133</v>
      </c>
      <c r="R313" s="2">
        <v>1</v>
      </c>
      <c r="S313" s="2" t="s">
        <v>38</v>
      </c>
      <c r="T313" s="2" t="s">
        <v>148</v>
      </c>
      <c r="U313" s="2">
        <v>9</v>
      </c>
      <c r="V313" s="2" t="s">
        <v>140</v>
      </c>
      <c r="W313" s="2">
        <v>0</v>
      </c>
      <c r="Y313" s="3">
        <v>0</v>
      </c>
      <c r="AA313" s="2">
        <v>40</v>
      </c>
      <c r="AB313" s="2">
        <v>40</v>
      </c>
      <c r="AC313" s="3">
        <v>634439628</v>
      </c>
      <c r="AD313" s="3">
        <v>501962579</v>
      </c>
    </row>
    <row r="314" spans="1:30" ht="53" customHeight="1" x14ac:dyDescent="0.2">
      <c r="A314" s="2">
        <v>6</v>
      </c>
      <c r="B314" s="2" t="s">
        <v>30</v>
      </c>
      <c r="C314" s="2">
        <v>2021</v>
      </c>
      <c r="D314" s="2">
        <v>1</v>
      </c>
      <c r="E314" s="2">
        <v>222</v>
      </c>
      <c r="F314" s="2" t="s">
        <v>118</v>
      </c>
      <c r="G314" s="2">
        <v>93</v>
      </c>
      <c r="H314" s="2" t="s">
        <v>32</v>
      </c>
      <c r="I314" s="2">
        <v>17</v>
      </c>
      <c r="J314" s="2" t="s">
        <v>70</v>
      </c>
      <c r="K314" s="2" t="s">
        <v>34</v>
      </c>
      <c r="L314" s="2">
        <v>1</v>
      </c>
      <c r="M314" s="2" t="s">
        <v>35</v>
      </c>
      <c r="N314" s="2">
        <v>21</v>
      </c>
      <c r="O314" s="2" t="s">
        <v>36</v>
      </c>
      <c r="P314" s="2">
        <v>7614</v>
      </c>
      <c r="Q314" s="2" t="s">
        <v>141</v>
      </c>
      <c r="R314" s="2">
        <v>1</v>
      </c>
      <c r="S314" s="2" t="s">
        <v>38</v>
      </c>
      <c r="T314" s="2" t="s">
        <v>142</v>
      </c>
      <c r="U314" s="2">
        <v>1</v>
      </c>
      <c r="V314" s="2" t="s">
        <v>143</v>
      </c>
      <c r="W314" s="2">
        <v>0</v>
      </c>
      <c r="Y314" s="3">
        <v>0</v>
      </c>
      <c r="AA314" s="2">
        <v>5</v>
      </c>
      <c r="AB314" s="2">
        <v>4</v>
      </c>
      <c r="AC314" s="3">
        <v>4500000</v>
      </c>
      <c r="AD314" s="3">
        <v>4500000</v>
      </c>
    </row>
    <row r="315" spans="1:30" ht="53" customHeight="1" x14ac:dyDescent="0.2">
      <c r="A315" s="2">
        <v>6</v>
      </c>
      <c r="B315" s="2" t="s">
        <v>30</v>
      </c>
      <c r="C315" s="2">
        <v>2021</v>
      </c>
      <c r="D315" s="2">
        <v>1</v>
      </c>
      <c r="E315" s="2">
        <v>222</v>
      </c>
      <c r="F315" s="2" t="s">
        <v>118</v>
      </c>
      <c r="G315" s="2">
        <v>93</v>
      </c>
      <c r="H315" s="2" t="s">
        <v>32</v>
      </c>
      <c r="I315" s="2">
        <v>18</v>
      </c>
      <c r="J315" s="2" t="s">
        <v>169</v>
      </c>
      <c r="K315" s="2" t="s">
        <v>34</v>
      </c>
      <c r="L315" s="2">
        <v>1</v>
      </c>
      <c r="M315" s="2" t="s">
        <v>35</v>
      </c>
      <c r="N315" s="2">
        <v>12</v>
      </c>
      <c r="O315" s="2" t="s">
        <v>120</v>
      </c>
      <c r="P315" s="2">
        <v>7617</v>
      </c>
      <c r="Q315" s="2" t="s">
        <v>121</v>
      </c>
      <c r="R315" s="2">
        <v>1</v>
      </c>
      <c r="S315" s="2" t="s">
        <v>38</v>
      </c>
      <c r="T315" s="2" t="s">
        <v>122</v>
      </c>
      <c r="U315" s="2">
        <v>1</v>
      </c>
      <c r="V315" s="2" t="s">
        <v>123</v>
      </c>
      <c r="W315" s="2">
        <v>0</v>
      </c>
      <c r="Y315" s="3">
        <v>0</v>
      </c>
      <c r="AA315" s="2">
        <v>2829</v>
      </c>
      <c r="AB315" s="2">
        <v>3643</v>
      </c>
      <c r="AC315" s="3">
        <v>397400834</v>
      </c>
      <c r="AD315" s="3">
        <v>481348258</v>
      </c>
    </row>
    <row r="316" spans="1:30" ht="53" customHeight="1" x14ac:dyDescent="0.2">
      <c r="A316" s="2">
        <v>6</v>
      </c>
      <c r="B316" s="2" t="s">
        <v>30</v>
      </c>
      <c r="C316" s="2">
        <v>2021</v>
      </c>
      <c r="D316" s="2">
        <v>1</v>
      </c>
      <c r="E316" s="2">
        <v>222</v>
      </c>
      <c r="F316" s="2" t="s">
        <v>118</v>
      </c>
      <c r="G316" s="2">
        <v>93</v>
      </c>
      <c r="H316" s="2" t="s">
        <v>32</v>
      </c>
      <c r="I316" s="2">
        <v>18</v>
      </c>
      <c r="J316" s="2" t="s">
        <v>169</v>
      </c>
      <c r="K316" s="2" t="s">
        <v>34</v>
      </c>
      <c r="L316" s="2">
        <v>1</v>
      </c>
      <c r="M316" s="2" t="s">
        <v>35</v>
      </c>
      <c r="N316" s="2">
        <v>12</v>
      </c>
      <c r="O316" s="2" t="s">
        <v>120</v>
      </c>
      <c r="P316" s="2">
        <v>7617</v>
      </c>
      <c r="Q316" s="2" t="s">
        <v>121</v>
      </c>
      <c r="R316" s="2">
        <v>1</v>
      </c>
      <c r="S316" s="2" t="s">
        <v>38</v>
      </c>
      <c r="T316" s="2" t="s">
        <v>122</v>
      </c>
      <c r="U316" s="2">
        <v>3</v>
      </c>
      <c r="V316" s="2" t="s">
        <v>124</v>
      </c>
      <c r="W316" s="2">
        <v>0</v>
      </c>
      <c r="Y316" s="3">
        <v>0</v>
      </c>
      <c r="AA316" s="2">
        <v>299</v>
      </c>
      <c r="AB316" s="2">
        <v>616</v>
      </c>
      <c r="AC316" s="3">
        <v>7382352</v>
      </c>
      <c r="AD316" s="3">
        <v>23301758</v>
      </c>
    </row>
    <row r="317" spans="1:30" ht="53" customHeight="1" x14ac:dyDescent="0.2">
      <c r="A317" s="2">
        <v>6</v>
      </c>
      <c r="B317" s="2" t="s">
        <v>30</v>
      </c>
      <c r="C317" s="2">
        <v>2021</v>
      </c>
      <c r="D317" s="2">
        <v>1</v>
      </c>
      <c r="E317" s="2">
        <v>222</v>
      </c>
      <c r="F317" s="2" t="s">
        <v>118</v>
      </c>
      <c r="G317" s="2">
        <v>93</v>
      </c>
      <c r="H317" s="2" t="s">
        <v>32</v>
      </c>
      <c r="I317" s="2">
        <v>18</v>
      </c>
      <c r="J317" s="2" t="s">
        <v>169</v>
      </c>
      <c r="K317" s="2" t="s">
        <v>34</v>
      </c>
      <c r="L317" s="2">
        <v>1</v>
      </c>
      <c r="M317" s="2" t="s">
        <v>35</v>
      </c>
      <c r="N317" s="2">
        <v>12</v>
      </c>
      <c r="O317" s="2" t="s">
        <v>120</v>
      </c>
      <c r="P317" s="2">
        <v>7617</v>
      </c>
      <c r="Q317" s="2" t="s">
        <v>121</v>
      </c>
      <c r="R317" s="2">
        <v>1</v>
      </c>
      <c r="S317" s="2" t="s">
        <v>38</v>
      </c>
      <c r="T317" s="2" t="s">
        <v>122</v>
      </c>
      <c r="U317" s="2">
        <v>4</v>
      </c>
      <c r="V317" s="2" t="s">
        <v>151</v>
      </c>
      <c r="W317" s="2">
        <v>0</v>
      </c>
      <c r="Y317" s="3">
        <v>0</v>
      </c>
      <c r="AA317" s="2">
        <v>2</v>
      </c>
      <c r="AB317" s="2">
        <v>2</v>
      </c>
      <c r="AC317" s="3">
        <v>25640000</v>
      </c>
      <c r="AD317" s="3">
        <v>25336576</v>
      </c>
    </row>
    <row r="318" spans="1:30" ht="53" customHeight="1" x14ac:dyDescent="0.2">
      <c r="A318" s="2">
        <v>6</v>
      </c>
      <c r="B318" s="2" t="s">
        <v>30</v>
      </c>
      <c r="C318" s="2">
        <v>2021</v>
      </c>
      <c r="D318" s="2">
        <v>1</v>
      </c>
      <c r="E318" s="2">
        <v>222</v>
      </c>
      <c r="F318" s="2" t="s">
        <v>118</v>
      </c>
      <c r="G318" s="2">
        <v>93</v>
      </c>
      <c r="H318" s="2" t="s">
        <v>32</v>
      </c>
      <c r="I318" s="2">
        <v>18</v>
      </c>
      <c r="J318" s="2" t="s">
        <v>169</v>
      </c>
      <c r="K318" s="2" t="s">
        <v>34</v>
      </c>
      <c r="L318" s="2">
        <v>1</v>
      </c>
      <c r="M318" s="2" t="s">
        <v>35</v>
      </c>
      <c r="N318" s="2">
        <v>14</v>
      </c>
      <c r="O318" s="2" t="s">
        <v>125</v>
      </c>
      <c r="P318" s="2">
        <v>7619</v>
      </c>
      <c r="Q318" s="2" t="s">
        <v>126</v>
      </c>
      <c r="R318" s="2">
        <v>1</v>
      </c>
      <c r="S318" s="2" t="s">
        <v>38</v>
      </c>
      <c r="T318" s="2" t="s">
        <v>127</v>
      </c>
      <c r="U318" s="2">
        <v>1</v>
      </c>
      <c r="V318" s="2" t="s">
        <v>128</v>
      </c>
      <c r="W318" s="2">
        <v>0</v>
      </c>
      <c r="Y318" s="3">
        <v>0</v>
      </c>
      <c r="AA318" s="2">
        <v>1579</v>
      </c>
      <c r="AB318" s="2">
        <v>1404</v>
      </c>
      <c r="AC318" s="3">
        <v>598688906</v>
      </c>
      <c r="AD318" s="3">
        <v>565177091</v>
      </c>
    </row>
    <row r="319" spans="1:30" ht="53" customHeight="1" x14ac:dyDescent="0.2">
      <c r="A319" s="2">
        <v>6</v>
      </c>
      <c r="B319" s="2" t="s">
        <v>30</v>
      </c>
      <c r="C319" s="2">
        <v>2021</v>
      </c>
      <c r="D319" s="2">
        <v>1</v>
      </c>
      <c r="E319" s="2">
        <v>222</v>
      </c>
      <c r="F319" s="2" t="s">
        <v>118</v>
      </c>
      <c r="G319" s="2">
        <v>93</v>
      </c>
      <c r="H319" s="2" t="s">
        <v>32</v>
      </c>
      <c r="I319" s="2">
        <v>18</v>
      </c>
      <c r="J319" s="2" t="s">
        <v>169</v>
      </c>
      <c r="K319" s="2" t="s">
        <v>34</v>
      </c>
      <c r="L319" s="2">
        <v>1</v>
      </c>
      <c r="M319" s="2" t="s">
        <v>35</v>
      </c>
      <c r="N319" s="2">
        <v>14</v>
      </c>
      <c r="O319" s="2" t="s">
        <v>125</v>
      </c>
      <c r="P319" s="2">
        <v>7619</v>
      </c>
      <c r="Q319" s="2" t="s">
        <v>126</v>
      </c>
      <c r="R319" s="2">
        <v>1</v>
      </c>
      <c r="S319" s="2" t="s">
        <v>38</v>
      </c>
      <c r="T319" s="2" t="s">
        <v>127</v>
      </c>
      <c r="U319" s="2">
        <v>3</v>
      </c>
      <c r="V319" s="2" t="s">
        <v>152</v>
      </c>
      <c r="W319" s="2">
        <v>0</v>
      </c>
      <c r="Y319" s="3">
        <v>0</v>
      </c>
      <c r="AA319" s="2">
        <v>2</v>
      </c>
      <c r="AB319" s="2">
        <v>2</v>
      </c>
      <c r="AC319" s="3">
        <v>865822818</v>
      </c>
      <c r="AD319" s="3">
        <v>786041376</v>
      </c>
    </row>
    <row r="320" spans="1:30" ht="53" customHeight="1" x14ac:dyDescent="0.2">
      <c r="A320" s="2">
        <v>6</v>
      </c>
      <c r="B320" s="2" t="s">
        <v>30</v>
      </c>
      <c r="C320" s="2">
        <v>2021</v>
      </c>
      <c r="D320" s="2">
        <v>1</v>
      </c>
      <c r="E320" s="2">
        <v>222</v>
      </c>
      <c r="F320" s="2" t="s">
        <v>118</v>
      </c>
      <c r="G320" s="2">
        <v>93</v>
      </c>
      <c r="H320" s="2" t="s">
        <v>32</v>
      </c>
      <c r="I320" s="2">
        <v>18</v>
      </c>
      <c r="J320" s="2" t="s">
        <v>169</v>
      </c>
      <c r="K320" s="2" t="s">
        <v>34</v>
      </c>
      <c r="L320" s="2">
        <v>1</v>
      </c>
      <c r="M320" s="2" t="s">
        <v>35</v>
      </c>
      <c r="N320" s="2">
        <v>14</v>
      </c>
      <c r="O320" s="2" t="s">
        <v>125</v>
      </c>
      <c r="P320" s="2">
        <v>7619</v>
      </c>
      <c r="Q320" s="2" t="s">
        <v>126</v>
      </c>
      <c r="R320" s="2">
        <v>1</v>
      </c>
      <c r="S320" s="2" t="s">
        <v>38</v>
      </c>
      <c r="T320" s="2" t="s">
        <v>127</v>
      </c>
      <c r="U320" s="2">
        <v>7</v>
      </c>
      <c r="V320" s="2" t="s">
        <v>153</v>
      </c>
      <c r="W320" s="2">
        <v>0</v>
      </c>
      <c r="Y320" s="3">
        <v>0</v>
      </c>
      <c r="AA320" s="2">
        <v>333</v>
      </c>
      <c r="AB320" s="2">
        <v>405</v>
      </c>
      <c r="AC320" s="3">
        <v>37040977</v>
      </c>
      <c r="AD320" s="3">
        <v>28875939</v>
      </c>
    </row>
    <row r="321" spans="1:30" ht="53" customHeight="1" x14ac:dyDescent="0.2">
      <c r="A321" s="2">
        <v>6</v>
      </c>
      <c r="B321" s="2" t="s">
        <v>30</v>
      </c>
      <c r="C321" s="2">
        <v>2021</v>
      </c>
      <c r="D321" s="2">
        <v>1</v>
      </c>
      <c r="E321" s="2">
        <v>222</v>
      </c>
      <c r="F321" s="2" t="s">
        <v>118</v>
      </c>
      <c r="G321" s="2">
        <v>93</v>
      </c>
      <c r="H321" s="2" t="s">
        <v>32</v>
      </c>
      <c r="I321" s="2">
        <v>18</v>
      </c>
      <c r="J321" s="2" t="s">
        <v>169</v>
      </c>
      <c r="K321" s="2" t="s">
        <v>34</v>
      </c>
      <c r="L321" s="2">
        <v>1</v>
      </c>
      <c r="M321" s="2" t="s">
        <v>35</v>
      </c>
      <c r="N321" s="2">
        <v>14</v>
      </c>
      <c r="O321" s="2" t="s">
        <v>125</v>
      </c>
      <c r="P321" s="2">
        <v>7619</v>
      </c>
      <c r="Q321" s="2" t="s">
        <v>126</v>
      </c>
      <c r="R321" s="2">
        <v>1</v>
      </c>
      <c r="S321" s="2" t="s">
        <v>38</v>
      </c>
      <c r="T321" s="2" t="s">
        <v>127</v>
      </c>
      <c r="U321" s="2">
        <v>8</v>
      </c>
      <c r="V321" s="2" t="s">
        <v>154</v>
      </c>
      <c r="W321" s="2">
        <v>0</v>
      </c>
      <c r="Y321" s="3">
        <v>0</v>
      </c>
      <c r="AA321" s="2">
        <v>537</v>
      </c>
      <c r="AB321" s="2">
        <v>455</v>
      </c>
      <c r="AC321" s="3">
        <v>280529431</v>
      </c>
      <c r="AD321" s="3">
        <v>259550596</v>
      </c>
    </row>
    <row r="322" spans="1:30" ht="53" customHeight="1" x14ac:dyDescent="0.2">
      <c r="A322" s="2">
        <v>6</v>
      </c>
      <c r="B322" s="2" t="s">
        <v>30</v>
      </c>
      <c r="C322" s="2">
        <v>2021</v>
      </c>
      <c r="D322" s="2">
        <v>1</v>
      </c>
      <c r="E322" s="2">
        <v>222</v>
      </c>
      <c r="F322" s="2" t="s">
        <v>118</v>
      </c>
      <c r="G322" s="2">
        <v>93</v>
      </c>
      <c r="H322" s="2" t="s">
        <v>32</v>
      </c>
      <c r="I322" s="2">
        <v>18</v>
      </c>
      <c r="J322" s="2" t="s">
        <v>169</v>
      </c>
      <c r="K322" s="2" t="s">
        <v>34</v>
      </c>
      <c r="L322" s="2">
        <v>1</v>
      </c>
      <c r="M322" s="2" t="s">
        <v>35</v>
      </c>
      <c r="N322" s="2">
        <v>15</v>
      </c>
      <c r="O322" s="2" t="s">
        <v>129</v>
      </c>
      <c r="P322" s="2">
        <v>7594</v>
      </c>
      <c r="Q322" s="2" t="s">
        <v>130</v>
      </c>
      <c r="R322" s="2">
        <v>1</v>
      </c>
      <c r="S322" s="2" t="s">
        <v>38</v>
      </c>
      <c r="T322" s="2" t="s">
        <v>131</v>
      </c>
      <c r="U322" s="2">
        <v>3</v>
      </c>
      <c r="V322" s="2" t="s">
        <v>132</v>
      </c>
      <c r="W322" s="2">
        <v>0</v>
      </c>
      <c r="Y322" s="3">
        <v>0</v>
      </c>
      <c r="AA322" s="2">
        <v>1</v>
      </c>
      <c r="AB322" s="2">
        <v>3</v>
      </c>
      <c r="AC322" s="3">
        <v>73000</v>
      </c>
      <c r="AD322" s="3">
        <v>73000</v>
      </c>
    </row>
    <row r="323" spans="1:30" ht="53" customHeight="1" x14ac:dyDescent="0.2">
      <c r="A323" s="2">
        <v>6</v>
      </c>
      <c r="B323" s="2" t="s">
        <v>30</v>
      </c>
      <c r="C323" s="2">
        <v>2021</v>
      </c>
      <c r="D323" s="2">
        <v>1</v>
      </c>
      <c r="E323" s="2">
        <v>222</v>
      </c>
      <c r="F323" s="2" t="s">
        <v>118</v>
      </c>
      <c r="G323" s="2">
        <v>93</v>
      </c>
      <c r="H323" s="2" t="s">
        <v>32</v>
      </c>
      <c r="I323" s="2">
        <v>18</v>
      </c>
      <c r="J323" s="2" t="s">
        <v>169</v>
      </c>
      <c r="K323" s="2" t="s">
        <v>34</v>
      </c>
      <c r="L323" s="2">
        <v>1</v>
      </c>
      <c r="M323" s="2" t="s">
        <v>35</v>
      </c>
      <c r="N323" s="2">
        <v>21</v>
      </c>
      <c r="O323" s="2" t="s">
        <v>36</v>
      </c>
      <c r="P323" s="2">
        <v>7585</v>
      </c>
      <c r="Q323" s="2" t="s">
        <v>133</v>
      </c>
      <c r="R323" s="2">
        <v>1</v>
      </c>
      <c r="S323" s="2" t="s">
        <v>38</v>
      </c>
      <c r="T323" s="2" t="s">
        <v>148</v>
      </c>
      <c r="U323" s="2">
        <v>1</v>
      </c>
      <c r="V323" s="2" t="s">
        <v>135</v>
      </c>
      <c r="W323" s="2">
        <v>0</v>
      </c>
      <c r="Y323" s="3">
        <v>0</v>
      </c>
      <c r="AA323" s="2">
        <v>7</v>
      </c>
      <c r="AB323" s="2">
        <v>7</v>
      </c>
      <c r="AC323" s="3">
        <v>10820499</v>
      </c>
      <c r="AD323" s="3">
        <v>6787713</v>
      </c>
    </row>
    <row r="324" spans="1:30" ht="53" customHeight="1" x14ac:dyDescent="0.2">
      <c r="A324" s="2">
        <v>6</v>
      </c>
      <c r="B324" s="2" t="s">
        <v>30</v>
      </c>
      <c r="C324" s="2">
        <v>2021</v>
      </c>
      <c r="D324" s="2">
        <v>1</v>
      </c>
      <c r="E324" s="2">
        <v>222</v>
      </c>
      <c r="F324" s="2" t="s">
        <v>118</v>
      </c>
      <c r="G324" s="2">
        <v>93</v>
      </c>
      <c r="H324" s="2" t="s">
        <v>32</v>
      </c>
      <c r="I324" s="2">
        <v>18</v>
      </c>
      <c r="J324" s="2" t="s">
        <v>169</v>
      </c>
      <c r="K324" s="2" t="s">
        <v>34</v>
      </c>
      <c r="L324" s="2">
        <v>1</v>
      </c>
      <c r="M324" s="2" t="s">
        <v>35</v>
      </c>
      <c r="N324" s="2">
        <v>21</v>
      </c>
      <c r="O324" s="2" t="s">
        <v>36</v>
      </c>
      <c r="P324" s="2">
        <v>7585</v>
      </c>
      <c r="Q324" s="2" t="s">
        <v>133</v>
      </c>
      <c r="R324" s="2">
        <v>1</v>
      </c>
      <c r="S324" s="2" t="s">
        <v>38</v>
      </c>
      <c r="T324" s="2" t="s">
        <v>148</v>
      </c>
      <c r="U324" s="2">
        <v>4</v>
      </c>
      <c r="V324" s="2" t="s">
        <v>137</v>
      </c>
      <c r="W324" s="2">
        <v>0</v>
      </c>
      <c r="Y324" s="3">
        <v>0</v>
      </c>
      <c r="AA324" s="2">
        <v>2</v>
      </c>
      <c r="AB324" s="2">
        <v>2</v>
      </c>
      <c r="AC324" s="3">
        <v>3868152</v>
      </c>
      <c r="AD324" s="3">
        <v>3558987</v>
      </c>
    </row>
    <row r="325" spans="1:30" ht="53" customHeight="1" x14ac:dyDescent="0.2">
      <c r="A325" s="2">
        <v>6</v>
      </c>
      <c r="B325" s="2" t="s">
        <v>30</v>
      </c>
      <c r="C325" s="2">
        <v>2021</v>
      </c>
      <c r="D325" s="2">
        <v>1</v>
      </c>
      <c r="E325" s="2">
        <v>222</v>
      </c>
      <c r="F325" s="2" t="s">
        <v>118</v>
      </c>
      <c r="G325" s="2">
        <v>93</v>
      </c>
      <c r="H325" s="2" t="s">
        <v>32</v>
      </c>
      <c r="I325" s="2">
        <v>18</v>
      </c>
      <c r="J325" s="2" t="s">
        <v>169</v>
      </c>
      <c r="K325" s="2" t="s">
        <v>34</v>
      </c>
      <c r="L325" s="2">
        <v>1</v>
      </c>
      <c r="M325" s="2" t="s">
        <v>35</v>
      </c>
      <c r="N325" s="2">
        <v>21</v>
      </c>
      <c r="O325" s="2" t="s">
        <v>36</v>
      </c>
      <c r="P325" s="2">
        <v>7585</v>
      </c>
      <c r="Q325" s="2" t="s">
        <v>133</v>
      </c>
      <c r="R325" s="2">
        <v>1</v>
      </c>
      <c r="S325" s="2" t="s">
        <v>38</v>
      </c>
      <c r="T325" s="2" t="s">
        <v>148</v>
      </c>
      <c r="U325" s="2">
        <v>7</v>
      </c>
      <c r="V325" s="2" t="s">
        <v>138</v>
      </c>
      <c r="W325" s="2">
        <v>0</v>
      </c>
      <c r="Y325" s="3">
        <v>0</v>
      </c>
      <c r="AA325" s="2">
        <v>4</v>
      </c>
      <c r="AB325" s="2">
        <v>4</v>
      </c>
      <c r="AC325" s="3">
        <v>3808386</v>
      </c>
      <c r="AD325" s="3">
        <v>2434880</v>
      </c>
    </row>
    <row r="326" spans="1:30" ht="53" customHeight="1" x14ac:dyDescent="0.2">
      <c r="A326" s="2">
        <v>6</v>
      </c>
      <c r="B326" s="2" t="s">
        <v>30</v>
      </c>
      <c r="C326" s="2">
        <v>2021</v>
      </c>
      <c r="D326" s="2">
        <v>1</v>
      </c>
      <c r="E326" s="2">
        <v>222</v>
      </c>
      <c r="F326" s="2" t="s">
        <v>118</v>
      </c>
      <c r="G326" s="2">
        <v>93</v>
      </c>
      <c r="H326" s="2" t="s">
        <v>32</v>
      </c>
      <c r="I326" s="2">
        <v>18</v>
      </c>
      <c r="J326" s="2" t="s">
        <v>169</v>
      </c>
      <c r="K326" s="2" t="s">
        <v>34</v>
      </c>
      <c r="L326" s="2">
        <v>1</v>
      </c>
      <c r="M326" s="2" t="s">
        <v>35</v>
      </c>
      <c r="N326" s="2">
        <v>21</v>
      </c>
      <c r="O326" s="2" t="s">
        <v>36</v>
      </c>
      <c r="P326" s="2">
        <v>7585</v>
      </c>
      <c r="Q326" s="2" t="s">
        <v>133</v>
      </c>
      <c r="R326" s="2">
        <v>1</v>
      </c>
      <c r="S326" s="2" t="s">
        <v>38</v>
      </c>
      <c r="T326" s="2" t="s">
        <v>148</v>
      </c>
      <c r="U326" s="2">
        <v>8</v>
      </c>
      <c r="V326" s="2" t="s">
        <v>139</v>
      </c>
      <c r="W326" s="2">
        <v>0</v>
      </c>
      <c r="Y326" s="3">
        <v>0</v>
      </c>
      <c r="AA326" s="2">
        <v>12</v>
      </c>
      <c r="AB326" s="2">
        <v>12</v>
      </c>
      <c r="AC326" s="3">
        <v>9124651</v>
      </c>
      <c r="AD326" s="3">
        <v>8231399</v>
      </c>
    </row>
    <row r="327" spans="1:30" ht="53" customHeight="1" x14ac:dyDescent="0.2">
      <c r="A327" s="2">
        <v>6</v>
      </c>
      <c r="B327" s="2" t="s">
        <v>30</v>
      </c>
      <c r="C327" s="2">
        <v>2021</v>
      </c>
      <c r="D327" s="2">
        <v>1</v>
      </c>
      <c r="E327" s="2">
        <v>222</v>
      </c>
      <c r="F327" s="2" t="s">
        <v>118</v>
      </c>
      <c r="G327" s="2">
        <v>93</v>
      </c>
      <c r="H327" s="2" t="s">
        <v>32</v>
      </c>
      <c r="I327" s="2">
        <v>18</v>
      </c>
      <c r="J327" s="2" t="s">
        <v>169</v>
      </c>
      <c r="K327" s="2" t="s">
        <v>34</v>
      </c>
      <c r="L327" s="2">
        <v>1</v>
      </c>
      <c r="M327" s="2" t="s">
        <v>35</v>
      </c>
      <c r="N327" s="2">
        <v>21</v>
      </c>
      <c r="O327" s="2" t="s">
        <v>36</v>
      </c>
      <c r="P327" s="2">
        <v>7614</v>
      </c>
      <c r="Q327" s="2" t="s">
        <v>141</v>
      </c>
      <c r="R327" s="2">
        <v>1</v>
      </c>
      <c r="S327" s="2" t="s">
        <v>38</v>
      </c>
      <c r="T327" s="2" t="s">
        <v>142</v>
      </c>
      <c r="U327" s="2">
        <v>1</v>
      </c>
      <c r="V327" s="2" t="s">
        <v>143</v>
      </c>
      <c r="W327" s="2">
        <v>0</v>
      </c>
      <c r="Y327" s="3">
        <v>0</v>
      </c>
      <c r="AA327" s="2">
        <v>5</v>
      </c>
      <c r="AB327" s="2">
        <v>0</v>
      </c>
      <c r="AC327" s="3">
        <v>4500000</v>
      </c>
      <c r="AD327" s="3">
        <v>4500000</v>
      </c>
    </row>
    <row r="328" spans="1:30" ht="53" customHeight="1" x14ac:dyDescent="0.2">
      <c r="A328" s="2">
        <v>6</v>
      </c>
      <c r="B328" s="2" t="s">
        <v>30</v>
      </c>
      <c r="C328" s="2">
        <v>2021</v>
      </c>
      <c r="D328" s="2">
        <v>1</v>
      </c>
      <c r="E328" s="2">
        <v>222</v>
      </c>
      <c r="F328" s="2" t="s">
        <v>118</v>
      </c>
      <c r="G328" s="2">
        <v>93</v>
      </c>
      <c r="H328" s="2" t="s">
        <v>32</v>
      </c>
      <c r="I328" s="2">
        <v>18</v>
      </c>
      <c r="J328" s="2" t="s">
        <v>169</v>
      </c>
      <c r="K328" s="2" t="s">
        <v>34</v>
      </c>
      <c r="L328" s="2">
        <v>1</v>
      </c>
      <c r="M328" s="2" t="s">
        <v>35</v>
      </c>
      <c r="N328" s="2">
        <v>21</v>
      </c>
      <c r="O328" s="2" t="s">
        <v>36</v>
      </c>
      <c r="P328" s="2">
        <v>7625</v>
      </c>
      <c r="Q328" s="2" t="s">
        <v>144</v>
      </c>
      <c r="R328" s="2">
        <v>1</v>
      </c>
      <c r="S328" s="2" t="s">
        <v>38</v>
      </c>
      <c r="T328" s="2" t="s">
        <v>145</v>
      </c>
      <c r="U328" s="2">
        <v>1</v>
      </c>
      <c r="V328" s="2" t="s">
        <v>146</v>
      </c>
      <c r="W328" s="2">
        <v>0</v>
      </c>
      <c r="Y328" s="3">
        <v>0</v>
      </c>
      <c r="AA328" s="2">
        <v>3</v>
      </c>
      <c r="AB328" s="2">
        <v>1</v>
      </c>
      <c r="AC328" s="3">
        <v>7229250</v>
      </c>
      <c r="AD328" s="3">
        <v>2409750</v>
      </c>
    </row>
    <row r="329" spans="1:30" ht="53" customHeight="1" x14ac:dyDescent="0.2">
      <c r="A329" s="2">
        <v>6</v>
      </c>
      <c r="B329" s="2" t="s">
        <v>30</v>
      </c>
      <c r="C329" s="2">
        <v>2021</v>
      </c>
      <c r="D329" s="2">
        <v>1</v>
      </c>
      <c r="E329" s="2">
        <v>222</v>
      </c>
      <c r="F329" s="2" t="s">
        <v>118</v>
      </c>
      <c r="G329" s="2">
        <v>93</v>
      </c>
      <c r="H329" s="2" t="s">
        <v>32</v>
      </c>
      <c r="I329" s="2">
        <v>19</v>
      </c>
      <c r="J329" s="2" t="s">
        <v>170</v>
      </c>
      <c r="K329" s="2" t="s">
        <v>34</v>
      </c>
      <c r="L329" s="2">
        <v>1</v>
      </c>
      <c r="M329" s="2" t="s">
        <v>35</v>
      </c>
      <c r="N329" s="2">
        <v>12</v>
      </c>
      <c r="O329" s="2" t="s">
        <v>120</v>
      </c>
      <c r="P329" s="2">
        <v>7617</v>
      </c>
      <c r="Q329" s="2" t="s">
        <v>121</v>
      </c>
      <c r="R329" s="2">
        <v>1</v>
      </c>
      <c r="S329" s="2" t="s">
        <v>38</v>
      </c>
      <c r="T329" s="2" t="s">
        <v>122</v>
      </c>
      <c r="U329" s="2">
        <v>1</v>
      </c>
      <c r="V329" s="2" t="s">
        <v>123</v>
      </c>
      <c r="W329" s="2">
        <v>0</v>
      </c>
      <c r="Y329" s="3">
        <v>0</v>
      </c>
      <c r="AA329" s="2">
        <v>4150</v>
      </c>
      <c r="AB329" s="2">
        <v>4342</v>
      </c>
      <c r="AC329" s="3">
        <v>460362039</v>
      </c>
      <c r="AD329" s="3">
        <v>573706872</v>
      </c>
    </row>
    <row r="330" spans="1:30" ht="53" customHeight="1" x14ac:dyDescent="0.2">
      <c r="A330" s="2">
        <v>6</v>
      </c>
      <c r="B330" s="2" t="s">
        <v>30</v>
      </c>
      <c r="C330" s="2">
        <v>2021</v>
      </c>
      <c r="D330" s="2">
        <v>1</v>
      </c>
      <c r="E330" s="2">
        <v>222</v>
      </c>
      <c r="F330" s="2" t="s">
        <v>118</v>
      </c>
      <c r="G330" s="2">
        <v>93</v>
      </c>
      <c r="H330" s="2" t="s">
        <v>32</v>
      </c>
      <c r="I330" s="2">
        <v>19</v>
      </c>
      <c r="J330" s="2" t="s">
        <v>170</v>
      </c>
      <c r="K330" s="2" t="s">
        <v>34</v>
      </c>
      <c r="L330" s="2">
        <v>1</v>
      </c>
      <c r="M330" s="2" t="s">
        <v>35</v>
      </c>
      <c r="N330" s="2">
        <v>12</v>
      </c>
      <c r="O330" s="2" t="s">
        <v>120</v>
      </c>
      <c r="P330" s="2">
        <v>7617</v>
      </c>
      <c r="Q330" s="2" t="s">
        <v>121</v>
      </c>
      <c r="R330" s="2">
        <v>1</v>
      </c>
      <c r="S330" s="2" t="s">
        <v>38</v>
      </c>
      <c r="T330" s="2" t="s">
        <v>122</v>
      </c>
      <c r="U330" s="2">
        <v>3</v>
      </c>
      <c r="V330" s="2" t="s">
        <v>124</v>
      </c>
      <c r="W330" s="2">
        <v>0</v>
      </c>
      <c r="Y330" s="3">
        <v>0</v>
      </c>
      <c r="AA330" s="2">
        <v>649</v>
      </c>
      <c r="AB330" s="2">
        <v>2739</v>
      </c>
      <c r="AC330" s="3">
        <v>16037522</v>
      </c>
      <c r="AD330" s="3">
        <v>103609603</v>
      </c>
    </row>
    <row r="331" spans="1:30" ht="53" customHeight="1" x14ac:dyDescent="0.2">
      <c r="A331" s="2">
        <v>6</v>
      </c>
      <c r="B331" s="2" t="s">
        <v>30</v>
      </c>
      <c r="C331" s="2">
        <v>2021</v>
      </c>
      <c r="D331" s="2">
        <v>1</v>
      </c>
      <c r="E331" s="2">
        <v>222</v>
      </c>
      <c r="F331" s="2" t="s">
        <v>118</v>
      </c>
      <c r="G331" s="2">
        <v>93</v>
      </c>
      <c r="H331" s="2" t="s">
        <v>32</v>
      </c>
      <c r="I331" s="2">
        <v>19</v>
      </c>
      <c r="J331" s="2" t="s">
        <v>170</v>
      </c>
      <c r="K331" s="2" t="s">
        <v>34</v>
      </c>
      <c r="L331" s="2">
        <v>1</v>
      </c>
      <c r="M331" s="2" t="s">
        <v>35</v>
      </c>
      <c r="N331" s="2">
        <v>12</v>
      </c>
      <c r="O331" s="2" t="s">
        <v>120</v>
      </c>
      <c r="P331" s="2">
        <v>7617</v>
      </c>
      <c r="Q331" s="2" t="s">
        <v>121</v>
      </c>
      <c r="R331" s="2">
        <v>1</v>
      </c>
      <c r="S331" s="2" t="s">
        <v>38</v>
      </c>
      <c r="T331" s="2" t="s">
        <v>122</v>
      </c>
      <c r="U331" s="2">
        <v>4</v>
      </c>
      <c r="V331" s="2" t="s">
        <v>151</v>
      </c>
      <c r="W331" s="2">
        <v>0</v>
      </c>
      <c r="Y331" s="3">
        <v>0</v>
      </c>
      <c r="AA331" s="2">
        <v>2</v>
      </c>
      <c r="AB331" s="2">
        <v>1</v>
      </c>
      <c r="AC331" s="3">
        <v>25640000</v>
      </c>
      <c r="AD331" s="3">
        <v>12668290</v>
      </c>
    </row>
    <row r="332" spans="1:30" ht="53" customHeight="1" x14ac:dyDescent="0.2">
      <c r="A332" s="2">
        <v>6</v>
      </c>
      <c r="B332" s="2" t="s">
        <v>30</v>
      </c>
      <c r="C332" s="2">
        <v>2021</v>
      </c>
      <c r="D332" s="2">
        <v>1</v>
      </c>
      <c r="E332" s="2">
        <v>222</v>
      </c>
      <c r="F332" s="2" t="s">
        <v>118</v>
      </c>
      <c r="G332" s="2">
        <v>93</v>
      </c>
      <c r="H332" s="2" t="s">
        <v>32</v>
      </c>
      <c r="I332" s="2">
        <v>19</v>
      </c>
      <c r="J332" s="2" t="s">
        <v>170</v>
      </c>
      <c r="K332" s="2" t="s">
        <v>34</v>
      </c>
      <c r="L332" s="2">
        <v>1</v>
      </c>
      <c r="M332" s="2" t="s">
        <v>35</v>
      </c>
      <c r="N332" s="2">
        <v>14</v>
      </c>
      <c r="O332" s="2" t="s">
        <v>125</v>
      </c>
      <c r="P332" s="2">
        <v>7619</v>
      </c>
      <c r="Q332" s="2" t="s">
        <v>126</v>
      </c>
      <c r="R332" s="2">
        <v>1</v>
      </c>
      <c r="S332" s="2" t="s">
        <v>38</v>
      </c>
      <c r="T332" s="2" t="s">
        <v>127</v>
      </c>
      <c r="U332" s="2">
        <v>1</v>
      </c>
      <c r="V332" s="2" t="s">
        <v>128</v>
      </c>
      <c r="W332" s="2">
        <v>0</v>
      </c>
      <c r="Y332" s="3">
        <v>0</v>
      </c>
      <c r="AA332" s="2">
        <v>3185</v>
      </c>
      <c r="AB332" s="2">
        <v>2832</v>
      </c>
      <c r="AC332" s="3">
        <v>1207611810</v>
      </c>
      <c r="AD332" s="3">
        <v>1140015329</v>
      </c>
    </row>
    <row r="333" spans="1:30" ht="53" customHeight="1" x14ac:dyDescent="0.2">
      <c r="A333" s="2">
        <v>6</v>
      </c>
      <c r="B333" s="2" t="s">
        <v>30</v>
      </c>
      <c r="C333" s="2">
        <v>2021</v>
      </c>
      <c r="D333" s="2">
        <v>1</v>
      </c>
      <c r="E333" s="2">
        <v>222</v>
      </c>
      <c r="F333" s="2" t="s">
        <v>118</v>
      </c>
      <c r="G333" s="2">
        <v>93</v>
      </c>
      <c r="H333" s="2" t="s">
        <v>32</v>
      </c>
      <c r="I333" s="2">
        <v>19</v>
      </c>
      <c r="J333" s="2" t="s">
        <v>170</v>
      </c>
      <c r="K333" s="2" t="s">
        <v>34</v>
      </c>
      <c r="L333" s="2">
        <v>1</v>
      </c>
      <c r="M333" s="2" t="s">
        <v>35</v>
      </c>
      <c r="N333" s="2">
        <v>14</v>
      </c>
      <c r="O333" s="2" t="s">
        <v>125</v>
      </c>
      <c r="P333" s="2">
        <v>7619</v>
      </c>
      <c r="Q333" s="2" t="s">
        <v>126</v>
      </c>
      <c r="R333" s="2">
        <v>1</v>
      </c>
      <c r="S333" s="2" t="s">
        <v>38</v>
      </c>
      <c r="T333" s="2" t="s">
        <v>127</v>
      </c>
      <c r="U333" s="2">
        <v>3</v>
      </c>
      <c r="V333" s="2" t="s">
        <v>152</v>
      </c>
      <c r="W333" s="2">
        <v>0</v>
      </c>
      <c r="Y333" s="3">
        <v>0</v>
      </c>
      <c r="AA333" s="2">
        <v>2</v>
      </c>
      <c r="AB333" s="2">
        <v>2</v>
      </c>
      <c r="AC333" s="3">
        <v>516648684</v>
      </c>
      <c r="AD333" s="3">
        <v>436867242</v>
      </c>
    </row>
    <row r="334" spans="1:30" ht="53" customHeight="1" x14ac:dyDescent="0.2">
      <c r="A334" s="2">
        <v>6</v>
      </c>
      <c r="B334" s="2" t="s">
        <v>30</v>
      </c>
      <c r="C334" s="2">
        <v>2021</v>
      </c>
      <c r="D334" s="2">
        <v>1</v>
      </c>
      <c r="E334" s="2">
        <v>222</v>
      </c>
      <c r="F334" s="2" t="s">
        <v>118</v>
      </c>
      <c r="G334" s="2">
        <v>93</v>
      </c>
      <c r="H334" s="2" t="s">
        <v>32</v>
      </c>
      <c r="I334" s="2">
        <v>19</v>
      </c>
      <c r="J334" s="2" t="s">
        <v>170</v>
      </c>
      <c r="K334" s="2" t="s">
        <v>34</v>
      </c>
      <c r="L334" s="2">
        <v>1</v>
      </c>
      <c r="M334" s="2" t="s">
        <v>35</v>
      </c>
      <c r="N334" s="2">
        <v>14</v>
      </c>
      <c r="O334" s="2" t="s">
        <v>125</v>
      </c>
      <c r="P334" s="2">
        <v>7619</v>
      </c>
      <c r="Q334" s="2" t="s">
        <v>126</v>
      </c>
      <c r="R334" s="2">
        <v>1</v>
      </c>
      <c r="S334" s="2" t="s">
        <v>38</v>
      </c>
      <c r="T334" s="2" t="s">
        <v>127</v>
      </c>
      <c r="U334" s="2">
        <v>7</v>
      </c>
      <c r="V334" s="2" t="s">
        <v>153</v>
      </c>
      <c r="W334" s="2">
        <v>0</v>
      </c>
      <c r="Y334" s="3">
        <v>0</v>
      </c>
      <c r="AA334" s="2">
        <v>183</v>
      </c>
      <c r="AB334" s="2">
        <v>223</v>
      </c>
      <c r="AC334" s="3">
        <v>20345167</v>
      </c>
      <c r="AD334" s="3">
        <v>15860430</v>
      </c>
    </row>
    <row r="335" spans="1:30" ht="53" customHeight="1" x14ac:dyDescent="0.2">
      <c r="A335" s="2">
        <v>6</v>
      </c>
      <c r="B335" s="2" t="s">
        <v>30</v>
      </c>
      <c r="C335" s="2">
        <v>2021</v>
      </c>
      <c r="D335" s="2">
        <v>1</v>
      </c>
      <c r="E335" s="2">
        <v>222</v>
      </c>
      <c r="F335" s="2" t="s">
        <v>118</v>
      </c>
      <c r="G335" s="2">
        <v>93</v>
      </c>
      <c r="H335" s="2" t="s">
        <v>32</v>
      </c>
      <c r="I335" s="2">
        <v>19</v>
      </c>
      <c r="J335" s="2" t="s">
        <v>170</v>
      </c>
      <c r="K335" s="2" t="s">
        <v>34</v>
      </c>
      <c r="L335" s="2">
        <v>1</v>
      </c>
      <c r="M335" s="2" t="s">
        <v>35</v>
      </c>
      <c r="N335" s="2">
        <v>14</v>
      </c>
      <c r="O335" s="2" t="s">
        <v>125</v>
      </c>
      <c r="P335" s="2">
        <v>7619</v>
      </c>
      <c r="Q335" s="2" t="s">
        <v>126</v>
      </c>
      <c r="R335" s="2">
        <v>1</v>
      </c>
      <c r="S335" s="2" t="s">
        <v>38</v>
      </c>
      <c r="T335" s="2" t="s">
        <v>127</v>
      </c>
      <c r="U335" s="2">
        <v>8</v>
      </c>
      <c r="V335" s="2" t="s">
        <v>154</v>
      </c>
      <c r="W335" s="2">
        <v>0</v>
      </c>
      <c r="Y335" s="3">
        <v>0</v>
      </c>
      <c r="AA335" s="2">
        <v>552</v>
      </c>
      <c r="AB335" s="2">
        <v>467</v>
      </c>
      <c r="AC335" s="3">
        <v>287928010</v>
      </c>
      <c r="AD335" s="3">
        <v>266395887</v>
      </c>
    </row>
    <row r="336" spans="1:30" ht="53" customHeight="1" x14ac:dyDescent="0.2">
      <c r="A336" s="2">
        <v>6</v>
      </c>
      <c r="B336" s="2" t="s">
        <v>30</v>
      </c>
      <c r="C336" s="2">
        <v>2021</v>
      </c>
      <c r="D336" s="2">
        <v>1</v>
      </c>
      <c r="E336" s="2">
        <v>222</v>
      </c>
      <c r="F336" s="2" t="s">
        <v>118</v>
      </c>
      <c r="G336" s="2">
        <v>93</v>
      </c>
      <c r="H336" s="2" t="s">
        <v>32</v>
      </c>
      <c r="I336" s="2">
        <v>19</v>
      </c>
      <c r="J336" s="2" t="s">
        <v>170</v>
      </c>
      <c r="K336" s="2" t="s">
        <v>34</v>
      </c>
      <c r="L336" s="2">
        <v>1</v>
      </c>
      <c r="M336" s="2" t="s">
        <v>35</v>
      </c>
      <c r="N336" s="2">
        <v>15</v>
      </c>
      <c r="O336" s="2" t="s">
        <v>129</v>
      </c>
      <c r="P336" s="2">
        <v>7594</v>
      </c>
      <c r="Q336" s="2" t="s">
        <v>130</v>
      </c>
      <c r="R336" s="2">
        <v>1</v>
      </c>
      <c r="S336" s="2" t="s">
        <v>38</v>
      </c>
      <c r="T336" s="2" t="s">
        <v>131</v>
      </c>
      <c r="U336" s="2">
        <v>3</v>
      </c>
      <c r="V336" s="2" t="s">
        <v>132</v>
      </c>
      <c r="W336" s="2">
        <v>0</v>
      </c>
      <c r="Y336" s="3">
        <v>0</v>
      </c>
      <c r="AA336" s="2">
        <v>1</v>
      </c>
      <c r="AB336" s="2">
        <v>9</v>
      </c>
      <c r="AC336" s="3">
        <v>73000</v>
      </c>
      <c r="AD336" s="3">
        <v>73000</v>
      </c>
    </row>
    <row r="337" spans="1:30" ht="53" customHeight="1" x14ac:dyDescent="0.2">
      <c r="A337" s="2">
        <v>6</v>
      </c>
      <c r="B337" s="2" t="s">
        <v>30</v>
      </c>
      <c r="C337" s="2">
        <v>2021</v>
      </c>
      <c r="D337" s="2">
        <v>1</v>
      </c>
      <c r="E337" s="2">
        <v>222</v>
      </c>
      <c r="F337" s="2" t="s">
        <v>118</v>
      </c>
      <c r="G337" s="2">
        <v>93</v>
      </c>
      <c r="H337" s="2" t="s">
        <v>32</v>
      </c>
      <c r="I337" s="2">
        <v>19</v>
      </c>
      <c r="J337" s="2" t="s">
        <v>170</v>
      </c>
      <c r="K337" s="2" t="s">
        <v>34</v>
      </c>
      <c r="L337" s="2">
        <v>1</v>
      </c>
      <c r="M337" s="2" t="s">
        <v>35</v>
      </c>
      <c r="N337" s="2">
        <v>21</v>
      </c>
      <c r="O337" s="2" t="s">
        <v>36</v>
      </c>
      <c r="P337" s="2">
        <v>7585</v>
      </c>
      <c r="Q337" s="2" t="s">
        <v>133</v>
      </c>
      <c r="R337" s="2">
        <v>1</v>
      </c>
      <c r="S337" s="2" t="s">
        <v>38</v>
      </c>
      <c r="T337" s="2" t="s">
        <v>148</v>
      </c>
      <c r="U337" s="2">
        <v>1</v>
      </c>
      <c r="V337" s="2" t="s">
        <v>135</v>
      </c>
      <c r="W337" s="2">
        <v>0</v>
      </c>
      <c r="Y337" s="3">
        <v>0</v>
      </c>
      <c r="AA337" s="2">
        <v>10</v>
      </c>
      <c r="AB337" s="2">
        <v>10</v>
      </c>
      <c r="AC337" s="3">
        <v>15457855</v>
      </c>
      <c r="AD337" s="3">
        <v>9696733</v>
      </c>
    </row>
    <row r="338" spans="1:30" ht="53" customHeight="1" x14ac:dyDescent="0.2">
      <c r="A338" s="2">
        <v>6</v>
      </c>
      <c r="B338" s="2" t="s">
        <v>30</v>
      </c>
      <c r="C338" s="2">
        <v>2021</v>
      </c>
      <c r="D338" s="2">
        <v>1</v>
      </c>
      <c r="E338" s="2">
        <v>222</v>
      </c>
      <c r="F338" s="2" t="s">
        <v>118</v>
      </c>
      <c r="G338" s="2">
        <v>93</v>
      </c>
      <c r="H338" s="2" t="s">
        <v>32</v>
      </c>
      <c r="I338" s="2">
        <v>19</v>
      </c>
      <c r="J338" s="2" t="s">
        <v>170</v>
      </c>
      <c r="K338" s="2" t="s">
        <v>34</v>
      </c>
      <c r="L338" s="2">
        <v>1</v>
      </c>
      <c r="M338" s="2" t="s">
        <v>35</v>
      </c>
      <c r="N338" s="2">
        <v>21</v>
      </c>
      <c r="O338" s="2" t="s">
        <v>36</v>
      </c>
      <c r="P338" s="2">
        <v>7585</v>
      </c>
      <c r="Q338" s="2" t="s">
        <v>133</v>
      </c>
      <c r="R338" s="2">
        <v>1</v>
      </c>
      <c r="S338" s="2" t="s">
        <v>38</v>
      </c>
      <c r="T338" s="2" t="s">
        <v>148</v>
      </c>
      <c r="U338" s="2">
        <v>3</v>
      </c>
      <c r="V338" s="2" t="s">
        <v>136</v>
      </c>
      <c r="W338" s="2">
        <v>0</v>
      </c>
      <c r="Y338" s="3">
        <v>0</v>
      </c>
      <c r="AA338" s="2">
        <v>5</v>
      </c>
      <c r="AB338" s="2">
        <v>5</v>
      </c>
      <c r="AC338" s="3">
        <v>5197035</v>
      </c>
      <c r="AD338" s="3">
        <v>4805183</v>
      </c>
    </row>
    <row r="339" spans="1:30" ht="53" customHeight="1" x14ac:dyDescent="0.2">
      <c r="A339" s="2">
        <v>6</v>
      </c>
      <c r="B339" s="2" t="s">
        <v>30</v>
      </c>
      <c r="C339" s="2">
        <v>2021</v>
      </c>
      <c r="D339" s="2">
        <v>1</v>
      </c>
      <c r="E339" s="2">
        <v>222</v>
      </c>
      <c r="F339" s="2" t="s">
        <v>118</v>
      </c>
      <c r="G339" s="2">
        <v>93</v>
      </c>
      <c r="H339" s="2" t="s">
        <v>32</v>
      </c>
      <c r="I339" s="2">
        <v>19</v>
      </c>
      <c r="J339" s="2" t="s">
        <v>170</v>
      </c>
      <c r="K339" s="2" t="s">
        <v>34</v>
      </c>
      <c r="L339" s="2">
        <v>1</v>
      </c>
      <c r="M339" s="2" t="s">
        <v>35</v>
      </c>
      <c r="N339" s="2">
        <v>21</v>
      </c>
      <c r="O339" s="2" t="s">
        <v>36</v>
      </c>
      <c r="P339" s="2">
        <v>7585</v>
      </c>
      <c r="Q339" s="2" t="s">
        <v>133</v>
      </c>
      <c r="R339" s="2">
        <v>1</v>
      </c>
      <c r="S339" s="2" t="s">
        <v>38</v>
      </c>
      <c r="T339" s="2" t="s">
        <v>148</v>
      </c>
      <c r="U339" s="2">
        <v>4</v>
      </c>
      <c r="V339" s="2" t="s">
        <v>137</v>
      </c>
      <c r="W339" s="2">
        <v>0</v>
      </c>
      <c r="Y339" s="3">
        <v>0</v>
      </c>
      <c r="AA339" s="2">
        <v>6</v>
      </c>
      <c r="AB339" s="2">
        <v>6</v>
      </c>
      <c r="AC339" s="3">
        <v>11604455</v>
      </c>
      <c r="AD339" s="3">
        <v>10676962</v>
      </c>
    </row>
    <row r="340" spans="1:30" ht="53" customHeight="1" x14ac:dyDescent="0.2">
      <c r="A340" s="2">
        <v>6</v>
      </c>
      <c r="B340" s="2" t="s">
        <v>30</v>
      </c>
      <c r="C340" s="2">
        <v>2021</v>
      </c>
      <c r="D340" s="2">
        <v>1</v>
      </c>
      <c r="E340" s="2">
        <v>222</v>
      </c>
      <c r="F340" s="2" t="s">
        <v>118</v>
      </c>
      <c r="G340" s="2">
        <v>93</v>
      </c>
      <c r="H340" s="2" t="s">
        <v>32</v>
      </c>
      <c r="I340" s="2">
        <v>19</v>
      </c>
      <c r="J340" s="2" t="s">
        <v>170</v>
      </c>
      <c r="K340" s="2" t="s">
        <v>34</v>
      </c>
      <c r="L340" s="2">
        <v>1</v>
      </c>
      <c r="M340" s="2" t="s">
        <v>35</v>
      </c>
      <c r="N340" s="2">
        <v>21</v>
      </c>
      <c r="O340" s="2" t="s">
        <v>36</v>
      </c>
      <c r="P340" s="2">
        <v>7585</v>
      </c>
      <c r="Q340" s="2" t="s">
        <v>133</v>
      </c>
      <c r="R340" s="2">
        <v>1</v>
      </c>
      <c r="S340" s="2" t="s">
        <v>38</v>
      </c>
      <c r="T340" s="2" t="s">
        <v>148</v>
      </c>
      <c r="U340" s="2">
        <v>7</v>
      </c>
      <c r="V340" s="2" t="s">
        <v>138</v>
      </c>
      <c r="W340" s="2">
        <v>0</v>
      </c>
      <c r="Y340" s="3">
        <v>0</v>
      </c>
      <c r="AA340" s="2">
        <v>20</v>
      </c>
      <c r="AB340" s="2">
        <v>20</v>
      </c>
      <c r="AC340" s="3">
        <v>19041932</v>
      </c>
      <c r="AD340" s="3">
        <v>12174399</v>
      </c>
    </row>
    <row r="341" spans="1:30" ht="53" customHeight="1" x14ac:dyDescent="0.2">
      <c r="A341" s="2">
        <v>6</v>
      </c>
      <c r="B341" s="2" t="s">
        <v>30</v>
      </c>
      <c r="C341" s="2">
        <v>2021</v>
      </c>
      <c r="D341" s="2">
        <v>1</v>
      </c>
      <c r="E341" s="2">
        <v>222</v>
      </c>
      <c r="F341" s="2" t="s">
        <v>118</v>
      </c>
      <c r="G341" s="2">
        <v>93</v>
      </c>
      <c r="H341" s="2" t="s">
        <v>32</v>
      </c>
      <c r="I341" s="2">
        <v>19</v>
      </c>
      <c r="J341" s="2" t="s">
        <v>170</v>
      </c>
      <c r="K341" s="2" t="s">
        <v>34</v>
      </c>
      <c r="L341" s="2">
        <v>1</v>
      </c>
      <c r="M341" s="2" t="s">
        <v>35</v>
      </c>
      <c r="N341" s="2">
        <v>21</v>
      </c>
      <c r="O341" s="2" t="s">
        <v>36</v>
      </c>
      <c r="P341" s="2">
        <v>7585</v>
      </c>
      <c r="Q341" s="2" t="s">
        <v>133</v>
      </c>
      <c r="R341" s="2">
        <v>1</v>
      </c>
      <c r="S341" s="2" t="s">
        <v>38</v>
      </c>
      <c r="T341" s="2" t="s">
        <v>148</v>
      </c>
      <c r="U341" s="2">
        <v>8</v>
      </c>
      <c r="V341" s="2" t="s">
        <v>139</v>
      </c>
      <c r="W341" s="2">
        <v>0</v>
      </c>
      <c r="Y341" s="3">
        <v>0</v>
      </c>
      <c r="AA341" s="2">
        <v>21</v>
      </c>
      <c r="AB341" s="2">
        <v>21</v>
      </c>
      <c r="AC341" s="3">
        <v>15968140</v>
      </c>
      <c r="AD341" s="3">
        <v>14404950</v>
      </c>
    </row>
    <row r="342" spans="1:30" ht="53" customHeight="1" x14ac:dyDescent="0.2">
      <c r="A342" s="2">
        <v>6</v>
      </c>
      <c r="B342" s="2" t="s">
        <v>30</v>
      </c>
      <c r="C342" s="2">
        <v>2021</v>
      </c>
      <c r="D342" s="2">
        <v>1</v>
      </c>
      <c r="E342" s="2">
        <v>222</v>
      </c>
      <c r="F342" s="2" t="s">
        <v>118</v>
      </c>
      <c r="G342" s="2">
        <v>93</v>
      </c>
      <c r="H342" s="2" t="s">
        <v>32</v>
      </c>
      <c r="I342" s="2">
        <v>19</v>
      </c>
      <c r="J342" s="2" t="s">
        <v>170</v>
      </c>
      <c r="K342" s="2" t="s">
        <v>34</v>
      </c>
      <c r="L342" s="2">
        <v>1</v>
      </c>
      <c r="M342" s="2" t="s">
        <v>35</v>
      </c>
      <c r="N342" s="2">
        <v>21</v>
      </c>
      <c r="O342" s="2" t="s">
        <v>36</v>
      </c>
      <c r="P342" s="2">
        <v>7585</v>
      </c>
      <c r="Q342" s="2" t="s">
        <v>133</v>
      </c>
      <c r="R342" s="2">
        <v>1</v>
      </c>
      <c r="S342" s="2" t="s">
        <v>38</v>
      </c>
      <c r="T342" s="2" t="s">
        <v>148</v>
      </c>
      <c r="U342" s="2">
        <v>9</v>
      </c>
      <c r="V342" s="2" t="s">
        <v>140</v>
      </c>
      <c r="W342" s="2">
        <v>0</v>
      </c>
      <c r="Y342" s="3">
        <v>0</v>
      </c>
      <c r="AA342" s="2">
        <v>20</v>
      </c>
      <c r="AB342" s="2">
        <v>20</v>
      </c>
      <c r="AC342" s="3">
        <v>317219814</v>
      </c>
      <c r="AD342" s="3">
        <v>250981289</v>
      </c>
    </row>
    <row r="343" spans="1:30" ht="53" customHeight="1" x14ac:dyDescent="0.2">
      <c r="A343" s="2">
        <v>6</v>
      </c>
      <c r="B343" s="2" t="s">
        <v>30</v>
      </c>
      <c r="C343" s="2">
        <v>2021</v>
      </c>
      <c r="D343" s="2">
        <v>1</v>
      </c>
      <c r="E343" s="2">
        <v>222</v>
      </c>
      <c r="F343" s="2" t="s">
        <v>118</v>
      </c>
      <c r="G343" s="2">
        <v>93</v>
      </c>
      <c r="H343" s="2" t="s">
        <v>32</v>
      </c>
      <c r="I343" s="2">
        <v>19</v>
      </c>
      <c r="J343" s="2" t="s">
        <v>170</v>
      </c>
      <c r="K343" s="2" t="s">
        <v>34</v>
      </c>
      <c r="L343" s="2">
        <v>1</v>
      </c>
      <c r="M343" s="2" t="s">
        <v>35</v>
      </c>
      <c r="N343" s="2">
        <v>21</v>
      </c>
      <c r="O343" s="2" t="s">
        <v>36</v>
      </c>
      <c r="P343" s="2">
        <v>7614</v>
      </c>
      <c r="Q343" s="2" t="s">
        <v>141</v>
      </c>
      <c r="R343" s="2">
        <v>1</v>
      </c>
      <c r="S343" s="2" t="s">
        <v>38</v>
      </c>
      <c r="T343" s="2" t="s">
        <v>142</v>
      </c>
      <c r="U343" s="2">
        <v>1</v>
      </c>
      <c r="V343" s="2" t="s">
        <v>143</v>
      </c>
      <c r="W343" s="2">
        <v>0</v>
      </c>
      <c r="Y343" s="3">
        <v>0</v>
      </c>
      <c r="AA343" s="2">
        <v>5</v>
      </c>
      <c r="AB343" s="2">
        <v>14</v>
      </c>
      <c r="AC343" s="3">
        <v>4500000</v>
      </c>
      <c r="AD343" s="3">
        <v>4500000</v>
      </c>
    </row>
    <row r="344" spans="1:30" ht="53" customHeight="1" x14ac:dyDescent="0.2">
      <c r="A344" s="2">
        <v>6</v>
      </c>
      <c r="B344" s="2" t="s">
        <v>30</v>
      </c>
      <c r="C344" s="2">
        <v>2021</v>
      </c>
      <c r="D344" s="2">
        <v>1</v>
      </c>
      <c r="E344" s="2">
        <v>222</v>
      </c>
      <c r="F344" s="2" t="s">
        <v>118</v>
      </c>
      <c r="G344" s="2">
        <v>93</v>
      </c>
      <c r="H344" s="2" t="s">
        <v>32</v>
      </c>
      <c r="I344" s="2">
        <v>19</v>
      </c>
      <c r="J344" s="2" t="s">
        <v>170</v>
      </c>
      <c r="K344" s="2" t="s">
        <v>34</v>
      </c>
      <c r="L344" s="2">
        <v>1</v>
      </c>
      <c r="M344" s="2" t="s">
        <v>35</v>
      </c>
      <c r="N344" s="2">
        <v>21</v>
      </c>
      <c r="O344" s="2" t="s">
        <v>36</v>
      </c>
      <c r="P344" s="2">
        <v>7625</v>
      </c>
      <c r="Q344" s="2" t="s">
        <v>144</v>
      </c>
      <c r="R344" s="2">
        <v>1</v>
      </c>
      <c r="S344" s="2" t="s">
        <v>38</v>
      </c>
      <c r="T344" s="2" t="s">
        <v>145</v>
      </c>
      <c r="U344" s="2">
        <v>1</v>
      </c>
      <c r="V344" s="2" t="s">
        <v>146</v>
      </c>
      <c r="W344" s="2">
        <v>0</v>
      </c>
      <c r="Y344" s="3">
        <v>0</v>
      </c>
      <c r="AA344" s="2">
        <v>3</v>
      </c>
      <c r="AB344" s="2">
        <v>2</v>
      </c>
      <c r="AC344" s="3">
        <v>7229250</v>
      </c>
      <c r="AD344" s="3">
        <v>4819500</v>
      </c>
    </row>
    <row r="345" spans="1:30" ht="53" customHeight="1" x14ac:dyDescent="0.2">
      <c r="A345" s="2">
        <v>6</v>
      </c>
      <c r="B345" s="2" t="s">
        <v>30</v>
      </c>
      <c r="C345" s="2">
        <v>2021</v>
      </c>
      <c r="D345" s="2">
        <v>1</v>
      </c>
      <c r="E345" s="2">
        <v>222</v>
      </c>
      <c r="F345" s="2" t="s">
        <v>118</v>
      </c>
      <c r="G345" s="2">
        <v>93</v>
      </c>
      <c r="H345" s="2" t="s">
        <v>32</v>
      </c>
      <c r="I345" s="2">
        <v>20</v>
      </c>
      <c r="J345" s="2" t="s">
        <v>171</v>
      </c>
      <c r="K345" s="2" t="s">
        <v>34</v>
      </c>
      <c r="L345" s="2">
        <v>1</v>
      </c>
      <c r="M345" s="2" t="s">
        <v>35</v>
      </c>
      <c r="N345" s="2">
        <v>12</v>
      </c>
      <c r="O345" s="2" t="s">
        <v>120</v>
      </c>
      <c r="P345" s="2">
        <v>7617</v>
      </c>
      <c r="Q345" s="2" t="s">
        <v>121</v>
      </c>
      <c r="R345" s="2">
        <v>1</v>
      </c>
      <c r="S345" s="2" t="s">
        <v>38</v>
      </c>
      <c r="T345" s="2" t="s">
        <v>122</v>
      </c>
      <c r="U345" s="2">
        <v>1</v>
      </c>
      <c r="V345" s="2" t="s">
        <v>123</v>
      </c>
      <c r="W345" s="2">
        <v>0</v>
      </c>
      <c r="Y345" s="3">
        <v>0</v>
      </c>
      <c r="AA345" s="2">
        <v>60</v>
      </c>
      <c r="AB345" s="2">
        <v>103</v>
      </c>
      <c r="AC345" s="3">
        <v>6655837</v>
      </c>
      <c r="AD345" s="3">
        <v>13609351</v>
      </c>
    </row>
    <row r="346" spans="1:30" ht="53" customHeight="1" x14ac:dyDescent="0.2">
      <c r="A346" s="2">
        <v>6</v>
      </c>
      <c r="B346" s="2" t="s">
        <v>30</v>
      </c>
      <c r="C346" s="2">
        <v>2021</v>
      </c>
      <c r="D346" s="2">
        <v>1</v>
      </c>
      <c r="E346" s="2">
        <v>222</v>
      </c>
      <c r="F346" s="2" t="s">
        <v>118</v>
      </c>
      <c r="G346" s="2">
        <v>93</v>
      </c>
      <c r="H346" s="2" t="s">
        <v>32</v>
      </c>
      <c r="I346" s="2">
        <v>20</v>
      </c>
      <c r="J346" s="2" t="s">
        <v>171</v>
      </c>
      <c r="K346" s="2" t="s">
        <v>34</v>
      </c>
      <c r="L346" s="2">
        <v>1</v>
      </c>
      <c r="M346" s="2" t="s">
        <v>35</v>
      </c>
      <c r="N346" s="2">
        <v>12</v>
      </c>
      <c r="O346" s="2" t="s">
        <v>120</v>
      </c>
      <c r="P346" s="2">
        <v>7617</v>
      </c>
      <c r="Q346" s="2" t="s">
        <v>121</v>
      </c>
      <c r="R346" s="2">
        <v>1</v>
      </c>
      <c r="S346" s="2" t="s">
        <v>38</v>
      </c>
      <c r="T346" s="2" t="s">
        <v>122</v>
      </c>
      <c r="U346" s="2">
        <v>3</v>
      </c>
      <c r="V346" s="2" t="s">
        <v>124</v>
      </c>
      <c r="W346" s="2">
        <v>0</v>
      </c>
      <c r="Y346" s="3">
        <v>0</v>
      </c>
      <c r="AA346" s="2">
        <v>103</v>
      </c>
      <c r="AB346" s="2">
        <v>7</v>
      </c>
      <c r="AC346" s="3">
        <v>2545638</v>
      </c>
      <c r="AD346" s="3">
        <v>264793</v>
      </c>
    </row>
    <row r="347" spans="1:30" ht="53" customHeight="1" x14ac:dyDescent="0.2">
      <c r="A347" s="2">
        <v>6</v>
      </c>
      <c r="B347" s="2" t="s">
        <v>30</v>
      </c>
      <c r="C347" s="2">
        <v>2021</v>
      </c>
      <c r="D347" s="2">
        <v>1</v>
      </c>
      <c r="E347" s="2">
        <v>222</v>
      </c>
      <c r="F347" s="2" t="s">
        <v>118</v>
      </c>
      <c r="G347" s="2">
        <v>93</v>
      </c>
      <c r="H347" s="2" t="s">
        <v>32</v>
      </c>
      <c r="I347" s="2">
        <v>20</v>
      </c>
      <c r="J347" s="2" t="s">
        <v>171</v>
      </c>
      <c r="K347" s="2" t="s">
        <v>34</v>
      </c>
      <c r="L347" s="2">
        <v>1</v>
      </c>
      <c r="M347" s="2" t="s">
        <v>35</v>
      </c>
      <c r="N347" s="2">
        <v>15</v>
      </c>
      <c r="O347" s="2" t="s">
        <v>129</v>
      </c>
      <c r="P347" s="2">
        <v>7594</v>
      </c>
      <c r="Q347" s="2" t="s">
        <v>130</v>
      </c>
      <c r="R347" s="2">
        <v>1</v>
      </c>
      <c r="S347" s="2" t="s">
        <v>38</v>
      </c>
      <c r="T347" s="2" t="s">
        <v>131</v>
      </c>
      <c r="U347" s="2">
        <v>3</v>
      </c>
      <c r="V347" s="2" t="s">
        <v>132</v>
      </c>
      <c r="W347" s="2">
        <v>0</v>
      </c>
      <c r="Y347" s="3">
        <v>0</v>
      </c>
      <c r="AA347" s="2">
        <v>1</v>
      </c>
      <c r="AB347" s="2">
        <v>0</v>
      </c>
      <c r="AC347" s="3">
        <v>73000</v>
      </c>
      <c r="AD347" s="3">
        <v>73000</v>
      </c>
    </row>
    <row r="348" spans="1:30" ht="53" customHeight="1" x14ac:dyDescent="0.2">
      <c r="A348" s="2">
        <v>6</v>
      </c>
      <c r="B348" s="2" t="s">
        <v>30</v>
      </c>
      <c r="C348" s="2">
        <v>2021</v>
      </c>
      <c r="D348" s="2">
        <v>1</v>
      </c>
      <c r="E348" s="2">
        <v>222</v>
      </c>
      <c r="F348" s="2" t="s">
        <v>118</v>
      </c>
      <c r="G348" s="2">
        <v>93</v>
      </c>
      <c r="H348" s="2" t="s">
        <v>32</v>
      </c>
      <c r="I348" s="2">
        <v>20</v>
      </c>
      <c r="J348" s="2" t="s">
        <v>171</v>
      </c>
      <c r="K348" s="2" t="s">
        <v>34</v>
      </c>
      <c r="L348" s="2">
        <v>1</v>
      </c>
      <c r="M348" s="2" t="s">
        <v>35</v>
      </c>
      <c r="N348" s="2">
        <v>21</v>
      </c>
      <c r="O348" s="2" t="s">
        <v>36</v>
      </c>
      <c r="P348" s="2">
        <v>7585</v>
      </c>
      <c r="Q348" s="2" t="s">
        <v>133</v>
      </c>
      <c r="R348" s="2">
        <v>1</v>
      </c>
      <c r="S348" s="2" t="s">
        <v>38</v>
      </c>
      <c r="T348" s="2" t="s">
        <v>148</v>
      </c>
      <c r="U348" s="2">
        <v>3</v>
      </c>
      <c r="V348" s="2" t="s">
        <v>136</v>
      </c>
      <c r="W348" s="2">
        <v>0</v>
      </c>
      <c r="Y348" s="3">
        <v>0</v>
      </c>
      <c r="AA348" s="2">
        <v>1</v>
      </c>
      <c r="AB348" s="2">
        <v>1</v>
      </c>
      <c r="AC348" s="3">
        <v>1039407</v>
      </c>
      <c r="AD348" s="3">
        <v>961037</v>
      </c>
    </row>
    <row r="349" spans="1:30" ht="53" customHeight="1" x14ac:dyDescent="0.2">
      <c r="A349" s="2">
        <v>6</v>
      </c>
      <c r="B349" s="2" t="s">
        <v>30</v>
      </c>
      <c r="C349" s="2">
        <v>2021</v>
      </c>
      <c r="D349" s="2">
        <v>1</v>
      </c>
      <c r="E349" s="2">
        <v>222</v>
      </c>
      <c r="F349" s="2" t="s">
        <v>118</v>
      </c>
      <c r="G349" s="2">
        <v>93</v>
      </c>
      <c r="H349" s="2" t="s">
        <v>32</v>
      </c>
      <c r="I349" s="2">
        <v>20</v>
      </c>
      <c r="J349" s="2" t="s">
        <v>171</v>
      </c>
      <c r="K349" s="2" t="s">
        <v>34</v>
      </c>
      <c r="L349" s="2">
        <v>1</v>
      </c>
      <c r="M349" s="2" t="s">
        <v>35</v>
      </c>
      <c r="N349" s="2">
        <v>21</v>
      </c>
      <c r="O349" s="2" t="s">
        <v>36</v>
      </c>
      <c r="P349" s="2">
        <v>7585</v>
      </c>
      <c r="Q349" s="2" t="s">
        <v>133</v>
      </c>
      <c r="R349" s="2">
        <v>1</v>
      </c>
      <c r="S349" s="2" t="s">
        <v>38</v>
      </c>
      <c r="T349" s="2" t="s">
        <v>148</v>
      </c>
      <c r="U349" s="2">
        <v>4</v>
      </c>
      <c r="V349" s="2" t="s">
        <v>137</v>
      </c>
      <c r="W349" s="2">
        <v>0</v>
      </c>
      <c r="Y349" s="3">
        <v>0</v>
      </c>
      <c r="AA349" s="2">
        <v>2</v>
      </c>
      <c r="AB349" s="2">
        <v>2</v>
      </c>
      <c r="AC349" s="3">
        <v>3868152</v>
      </c>
      <c r="AD349" s="3">
        <v>3558987</v>
      </c>
    </row>
    <row r="350" spans="1:30" ht="53" customHeight="1" x14ac:dyDescent="0.2">
      <c r="A350" s="2">
        <v>6</v>
      </c>
      <c r="B350" s="2" t="s">
        <v>30</v>
      </c>
      <c r="C350" s="2">
        <v>2021</v>
      </c>
      <c r="D350" s="2">
        <v>1</v>
      </c>
      <c r="E350" s="2">
        <v>222</v>
      </c>
      <c r="F350" s="2" t="s">
        <v>118</v>
      </c>
      <c r="G350" s="2">
        <v>93</v>
      </c>
      <c r="H350" s="2" t="s">
        <v>32</v>
      </c>
      <c r="I350" s="2">
        <v>20</v>
      </c>
      <c r="J350" s="2" t="s">
        <v>171</v>
      </c>
      <c r="K350" s="2" t="s">
        <v>34</v>
      </c>
      <c r="L350" s="2">
        <v>1</v>
      </c>
      <c r="M350" s="2" t="s">
        <v>35</v>
      </c>
      <c r="N350" s="2">
        <v>21</v>
      </c>
      <c r="O350" s="2" t="s">
        <v>36</v>
      </c>
      <c r="P350" s="2">
        <v>7585</v>
      </c>
      <c r="Q350" s="2" t="s">
        <v>133</v>
      </c>
      <c r="R350" s="2">
        <v>1</v>
      </c>
      <c r="S350" s="2" t="s">
        <v>38</v>
      </c>
      <c r="T350" s="2" t="s">
        <v>148</v>
      </c>
      <c r="U350" s="2">
        <v>8</v>
      </c>
      <c r="V350" s="2" t="s">
        <v>139</v>
      </c>
      <c r="W350" s="2">
        <v>0</v>
      </c>
      <c r="Y350" s="3">
        <v>0</v>
      </c>
      <c r="AA350" s="2">
        <v>7</v>
      </c>
      <c r="AB350" s="2">
        <v>7</v>
      </c>
      <c r="AC350" s="3">
        <v>5322713</v>
      </c>
      <c r="AD350" s="3">
        <v>4801650</v>
      </c>
    </row>
    <row r="351" spans="1:30" ht="53" customHeight="1" x14ac:dyDescent="0.2">
      <c r="A351" s="2">
        <v>6</v>
      </c>
      <c r="B351" s="2" t="s">
        <v>30</v>
      </c>
      <c r="C351" s="2">
        <v>2021</v>
      </c>
      <c r="D351" s="2">
        <v>1</v>
      </c>
      <c r="E351" s="2">
        <v>222</v>
      </c>
      <c r="F351" s="2" t="s">
        <v>118</v>
      </c>
      <c r="G351" s="2">
        <v>93</v>
      </c>
      <c r="H351" s="2" t="s">
        <v>32</v>
      </c>
      <c r="I351" s="2">
        <v>20</v>
      </c>
      <c r="J351" s="2" t="s">
        <v>171</v>
      </c>
      <c r="K351" s="2" t="s">
        <v>34</v>
      </c>
      <c r="L351" s="2">
        <v>1</v>
      </c>
      <c r="M351" s="2" t="s">
        <v>35</v>
      </c>
      <c r="N351" s="2">
        <v>21</v>
      </c>
      <c r="O351" s="2" t="s">
        <v>36</v>
      </c>
      <c r="P351" s="2">
        <v>7585</v>
      </c>
      <c r="Q351" s="2" t="s">
        <v>133</v>
      </c>
      <c r="R351" s="2">
        <v>1</v>
      </c>
      <c r="S351" s="2" t="s">
        <v>38</v>
      </c>
      <c r="T351" s="2" t="s">
        <v>148</v>
      </c>
      <c r="U351" s="2">
        <v>9</v>
      </c>
      <c r="V351" s="2" t="s">
        <v>140</v>
      </c>
      <c r="W351" s="2">
        <v>0</v>
      </c>
      <c r="Y351" s="3">
        <v>0</v>
      </c>
      <c r="AA351" s="2">
        <v>2</v>
      </c>
      <c r="AB351" s="2">
        <v>2</v>
      </c>
      <c r="AC351" s="3">
        <v>31721981</v>
      </c>
      <c r="AD351" s="3">
        <v>25098129</v>
      </c>
    </row>
    <row r="352" spans="1:30" ht="53" customHeight="1" x14ac:dyDescent="0.2">
      <c r="A352" s="2">
        <v>6</v>
      </c>
      <c r="B352" s="2" t="s">
        <v>30</v>
      </c>
      <c r="C352" s="2">
        <v>2021</v>
      </c>
      <c r="D352" s="2">
        <v>1</v>
      </c>
      <c r="E352" s="2">
        <v>222</v>
      </c>
      <c r="F352" s="2" t="s">
        <v>118</v>
      </c>
      <c r="G352" s="2">
        <v>93</v>
      </c>
      <c r="H352" s="2" t="s">
        <v>32</v>
      </c>
      <c r="I352" s="2">
        <v>20</v>
      </c>
      <c r="J352" s="2" t="s">
        <v>171</v>
      </c>
      <c r="K352" s="2" t="s">
        <v>34</v>
      </c>
      <c r="L352" s="2">
        <v>1</v>
      </c>
      <c r="M352" s="2" t="s">
        <v>35</v>
      </c>
      <c r="N352" s="2">
        <v>21</v>
      </c>
      <c r="O352" s="2" t="s">
        <v>36</v>
      </c>
      <c r="P352" s="2">
        <v>7614</v>
      </c>
      <c r="Q352" s="2" t="s">
        <v>141</v>
      </c>
      <c r="R352" s="2">
        <v>1</v>
      </c>
      <c r="S352" s="2" t="s">
        <v>38</v>
      </c>
      <c r="T352" s="2" t="s">
        <v>142</v>
      </c>
      <c r="U352" s="2">
        <v>1</v>
      </c>
      <c r="V352" s="2" t="s">
        <v>143</v>
      </c>
      <c r="W352" s="2">
        <v>0</v>
      </c>
      <c r="Y352" s="3">
        <v>0</v>
      </c>
      <c r="AA352" s="2">
        <v>3</v>
      </c>
      <c r="AB352" s="2">
        <v>3</v>
      </c>
      <c r="AC352" s="3">
        <v>4500000</v>
      </c>
      <c r="AD352" s="3">
        <v>4500000</v>
      </c>
    </row>
    <row r="353" spans="1:30" ht="53" customHeight="1" x14ac:dyDescent="0.2">
      <c r="A353" s="2">
        <v>6</v>
      </c>
      <c r="B353" s="2" t="s">
        <v>30</v>
      </c>
      <c r="C353" s="2">
        <v>2021</v>
      </c>
      <c r="D353" s="2">
        <v>1</v>
      </c>
      <c r="E353" s="2">
        <v>222</v>
      </c>
      <c r="F353" s="2" t="s">
        <v>118</v>
      </c>
      <c r="G353" s="2">
        <v>93</v>
      </c>
      <c r="H353" s="2" t="s">
        <v>32</v>
      </c>
      <c r="I353" s="2">
        <v>66</v>
      </c>
      <c r="J353" s="2" t="s">
        <v>78</v>
      </c>
      <c r="K353" s="2" t="s">
        <v>79</v>
      </c>
      <c r="L353" s="2">
        <v>5</v>
      </c>
      <c r="M353" s="2" t="s">
        <v>80</v>
      </c>
      <c r="N353" s="2">
        <v>56</v>
      </c>
      <c r="O353" s="2" t="s">
        <v>81</v>
      </c>
      <c r="P353" s="2">
        <v>7902</v>
      </c>
      <c r="Q353" s="2" t="s">
        <v>172</v>
      </c>
      <c r="R353" s="2">
        <v>1</v>
      </c>
      <c r="S353" s="2" t="s">
        <v>38</v>
      </c>
      <c r="T353" s="2" t="s">
        <v>173</v>
      </c>
      <c r="U353" s="2">
        <v>1</v>
      </c>
      <c r="V353" s="2" t="s">
        <v>174</v>
      </c>
      <c r="W353" s="2">
        <v>0</v>
      </c>
      <c r="X353" s="2">
        <v>0</v>
      </c>
      <c r="Y353" s="3">
        <v>211667715</v>
      </c>
      <c r="Z353" s="3">
        <v>211667715</v>
      </c>
      <c r="AA353" s="2">
        <v>2045000</v>
      </c>
      <c r="AB353" s="2">
        <v>2227960</v>
      </c>
      <c r="AC353" s="3">
        <v>353095904</v>
      </c>
      <c r="AD353" s="3">
        <v>350830680</v>
      </c>
    </row>
    <row r="354" spans="1:30" ht="53" customHeight="1" x14ac:dyDescent="0.2">
      <c r="A354" s="2">
        <v>6</v>
      </c>
      <c r="B354" s="2" t="s">
        <v>30</v>
      </c>
      <c r="C354" s="2">
        <v>2021</v>
      </c>
      <c r="D354" s="2">
        <v>1</v>
      </c>
      <c r="E354" s="2">
        <v>222</v>
      </c>
      <c r="F354" s="2" t="s">
        <v>118</v>
      </c>
      <c r="G354" s="2">
        <v>93</v>
      </c>
      <c r="H354" s="2" t="s">
        <v>32</v>
      </c>
      <c r="I354" s="2">
        <v>66</v>
      </c>
      <c r="J354" s="2" t="s">
        <v>78</v>
      </c>
      <c r="K354" s="2" t="s">
        <v>79</v>
      </c>
      <c r="L354" s="2">
        <v>5</v>
      </c>
      <c r="M354" s="2" t="s">
        <v>80</v>
      </c>
      <c r="N354" s="2">
        <v>56</v>
      </c>
      <c r="O354" s="2" t="s">
        <v>81</v>
      </c>
      <c r="P354" s="2">
        <v>7902</v>
      </c>
      <c r="Q354" s="2" t="s">
        <v>172</v>
      </c>
      <c r="R354" s="2">
        <v>1</v>
      </c>
      <c r="S354" s="2" t="s">
        <v>38</v>
      </c>
      <c r="T354" s="2" t="s">
        <v>173</v>
      </c>
      <c r="U354" s="2">
        <v>2</v>
      </c>
      <c r="V354" s="2" t="s">
        <v>175</v>
      </c>
      <c r="W354" s="2">
        <v>0</v>
      </c>
      <c r="X354" s="2">
        <v>0</v>
      </c>
      <c r="Y354" s="3">
        <v>260498865</v>
      </c>
      <c r="Z354" s="3">
        <v>182824156</v>
      </c>
      <c r="AA354" s="2">
        <v>2000</v>
      </c>
      <c r="AB354" s="2">
        <v>2823</v>
      </c>
      <c r="AC354" s="3">
        <v>1284570440</v>
      </c>
      <c r="AD354" s="3">
        <v>732536760</v>
      </c>
    </row>
    <row r="355" spans="1:30" ht="53" customHeight="1" x14ac:dyDescent="0.2">
      <c r="A355" s="2">
        <v>6</v>
      </c>
      <c r="B355" s="2" t="s">
        <v>30</v>
      </c>
      <c r="C355" s="2">
        <v>2021</v>
      </c>
      <c r="D355" s="2">
        <v>1</v>
      </c>
      <c r="E355" s="2">
        <v>222</v>
      </c>
      <c r="F355" s="2" t="s">
        <v>118</v>
      </c>
      <c r="G355" s="2">
        <v>93</v>
      </c>
      <c r="H355" s="2" t="s">
        <v>32</v>
      </c>
      <c r="I355" s="2">
        <v>66</v>
      </c>
      <c r="J355" s="2" t="s">
        <v>78</v>
      </c>
      <c r="K355" s="2" t="s">
        <v>79</v>
      </c>
      <c r="L355" s="2">
        <v>5</v>
      </c>
      <c r="M355" s="2" t="s">
        <v>80</v>
      </c>
      <c r="N355" s="2">
        <v>56</v>
      </c>
      <c r="O355" s="2" t="s">
        <v>81</v>
      </c>
      <c r="P355" s="2">
        <v>7902</v>
      </c>
      <c r="Q355" s="2" t="s">
        <v>172</v>
      </c>
      <c r="R355" s="2">
        <v>1</v>
      </c>
      <c r="S355" s="2" t="s">
        <v>38</v>
      </c>
      <c r="T355" s="2" t="s">
        <v>173</v>
      </c>
      <c r="U355" s="2">
        <v>3</v>
      </c>
      <c r="V355" s="2" t="s">
        <v>176</v>
      </c>
      <c r="W355" s="2">
        <v>0</v>
      </c>
      <c r="X355" s="2">
        <v>0</v>
      </c>
      <c r="Y355" s="3">
        <v>116199925</v>
      </c>
      <c r="Z355" s="3">
        <v>97896396</v>
      </c>
      <c r="AA355" s="2">
        <v>1400000</v>
      </c>
      <c r="AB355" s="2">
        <v>1847586</v>
      </c>
      <c r="AC355" s="3">
        <v>542192390</v>
      </c>
      <c r="AD355" s="3">
        <v>496800191</v>
      </c>
    </row>
    <row r="356" spans="1:30" ht="53" customHeight="1" x14ac:dyDescent="0.2">
      <c r="A356" s="2">
        <v>6</v>
      </c>
      <c r="B356" s="2" t="s">
        <v>30</v>
      </c>
      <c r="C356" s="2">
        <v>2021</v>
      </c>
      <c r="D356" s="2">
        <v>1</v>
      </c>
      <c r="E356" s="2">
        <v>222</v>
      </c>
      <c r="F356" s="2" t="s">
        <v>118</v>
      </c>
      <c r="G356" s="2">
        <v>93</v>
      </c>
      <c r="H356" s="2" t="s">
        <v>32</v>
      </c>
      <c r="I356" s="2">
        <v>66</v>
      </c>
      <c r="J356" s="2" t="s">
        <v>78</v>
      </c>
      <c r="K356" s="2" t="s">
        <v>79</v>
      </c>
      <c r="L356" s="2">
        <v>5</v>
      </c>
      <c r="M356" s="2" t="s">
        <v>80</v>
      </c>
      <c r="N356" s="2">
        <v>56</v>
      </c>
      <c r="O356" s="2" t="s">
        <v>81</v>
      </c>
      <c r="P356" s="2">
        <v>7902</v>
      </c>
      <c r="Q356" s="2" t="s">
        <v>172</v>
      </c>
      <c r="R356" s="2">
        <v>1</v>
      </c>
      <c r="S356" s="2" t="s">
        <v>38</v>
      </c>
      <c r="T356" s="2" t="s">
        <v>173</v>
      </c>
      <c r="U356" s="2">
        <v>4</v>
      </c>
      <c r="V356" s="2" t="s">
        <v>177</v>
      </c>
      <c r="W356" s="2">
        <v>0</v>
      </c>
      <c r="X356" s="2">
        <v>0</v>
      </c>
      <c r="Y356" s="3">
        <v>698054156</v>
      </c>
      <c r="Z356" s="3">
        <v>689713598</v>
      </c>
      <c r="AA356" s="2">
        <v>80</v>
      </c>
      <c r="AB356" s="2">
        <v>61.6</v>
      </c>
      <c r="AC356" s="3">
        <v>7640991197</v>
      </c>
      <c r="AD356" s="3">
        <v>6389881003</v>
      </c>
    </row>
    <row r="357" spans="1:30" ht="53" customHeight="1" x14ac:dyDescent="0.2">
      <c r="A357" s="2">
        <v>6</v>
      </c>
      <c r="B357" s="2" t="s">
        <v>30</v>
      </c>
      <c r="C357" s="2">
        <v>2021</v>
      </c>
      <c r="D357" s="2">
        <v>1</v>
      </c>
      <c r="E357" s="2">
        <v>222</v>
      </c>
      <c r="F357" s="2" t="s">
        <v>118</v>
      </c>
      <c r="G357" s="2">
        <v>93</v>
      </c>
      <c r="H357" s="2" t="s">
        <v>32</v>
      </c>
      <c r="I357" s="2">
        <v>66</v>
      </c>
      <c r="J357" s="2" t="s">
        <v>78</v>
      </c>
      <c r="K357" s="2" t="s">
        <v>79</v>
      </c>
      <c r="L357" s="2">
        <v>5</v>
      </c>
      <c r="M357" s="2" t="s">
        <v>80</v>
      </c>
      <c r="N357" s="2">
        <v>56</v>
      </c>
      <c r="O357" s="2" t="s">
        <v>81</v>
      </c>
      <c r="P357" s="2">
        <v>7902</v>
      </c>
      <c r="Q357" s="2" t="s">
        <v>172</v>
      </c>
      <c r="R357" s="2">
        <v>1</v>
      </c>
      <c r="S357" s="2" t="s">
        <v>38</v>
      </c>
      <c r="T357" s="2" t="s">
        <v>173</v>
      </c>
      <c r="U357" s="2">
        <v>5</v>
      </c>
      <c r="V357" s="2" t="s">
        <v>178</v>
      </c>
      <c r="W357" s="2">
        <v>0</v>
      </c>
      <c r="X357" s="2">
        <v>0</v>
      </c>
      <c r="Y357" s="3">
        <v>78423200</v>
      </c>
      <c r="Z357" s="3">
        <v>78423200</v>
      </c>
      <c r="AA357" s="2">
        <v>25</v>
      </c>
      <c r="AB357" s="2">
        <v>19.399999999999999</v>
      </c>
      <c r="AC357" s="3">
        <v>392350266</v>
      </c>
      <c r="AD357" s="3">
        <v>389592186</v>
      </c>
    </row>
    <row r="358" spans="1:30" ht="53" customHeight="1" x14ac:dyDescent="0.2">
      <c r="A358" s="2">
        <v>6</v>
      </c>
      <c r="B358" s="2" t="s">
        <v>30</v>
      </c>
      <c r="C358" s="2">
        <v>2021</v>
      </c>
      <c r="D358" s="2">
        <v>1</v>
      </c>
      <c r="E358" s="2">
        <v>222</v>
      </c>
      <c r="F358" s="2" t="s">
        <v>118</v>
      </c>
      <c r="G358" s="2">
        <v>93</v>
      </c>
      <c r="H358" s="2" t="s">
        <v>32</v>
      </c>
      <c r="I358" s="2">
        <v>66</v>
      </c>
      <c r="J358" s="2" t="s">
        <v>78</v>
      </c>
      <c r="K358" s="2" t="s">
        <v>79</v>
      </c>
      <c r="L358" s="2">
        <v>5</v>
      </c>
      <c r="M358" s="2" t="s">
        <v>80</v>
      </c>
      <c r="N358" s="2">
        <v>56</v>
      </c>
      <c r="O358" s="2" t="s">
        <v>81</v>
      </c>
      <c r="P358" s="2">
        <v>7902</v>
      </c>
      <c r="Q358" s="2" t="s">
        <v>172</v>
      </c>
      <c r="R358" s="2">
        <v>1</v>
      </c>
      <c r="S358" s="2" t="s">
        <v>38</v>
      </c>
      <c r="T358" s="2" t="s">
        <v>173</v>
      </c>
      <c r="U358" s="2">
        <v>6</v>
      </c>
      <c r="V358" s="2" t="s">
        <v>179</v>
      </c>
      <c r="W358" s="2">
        <v>0</v>
      </c>
      <c r="X358" s="2">
        <v>0</v>
      </c>
      <c r="Y358" s="3">
        <v>467501335</v>
      </c>
      <c r="Z358" s="3">
        <v>467497467</v>
      </c>
      <c r="AA358" s="2">
        <v>58.3</v>
      </c>
      <c r="AB358" s="2">
        <v>43.2</v>
      </c>
      <c r="AC358" s="3">
        <v>2666643716</v>
      </c>
      <c r="AD358" s="3">
        <v>1710745249</v>
      </c>
    </row>
    <row r="359" spans="1:30" ht="53" customHeight="1" x14ac:dyDescent="0.2">
      <c r="A359" s="2">
        <v>6</v>
      </c>
      <c r="B359" s="2" t="s">
        <v>30</v>
      </c>
      <c r="C359" s="2">
        <v>2021</v>
      </c>
      <c r="D359" s="2">
        <v>1</v>
      </c>
      <c r="E359" s="2">
        <v>222</v>
      </c>
      <c r="F359" s="2" t="s">
        <v>118</v>
      </c>
      <c r="G359" s="2">
        <v>93</v>
      </c>
      <c r="H359" s="2" t="s">
        <v>32</v>
      </c>
      <c r="I359" s="2">
        <v>66</v>
      </c>
      <c r="J359" s="2" t="s">
        <v>78</v>
      </c>
      <c r="K359" s="2" t="s">
        <v>79</v>
      </c>
      <c r="L359" s="2">
        <v>5</v>
      </c>
      <c r="M359" s="2" t="s">
        <v>80</v>
      </c>
      <c r="N359" s="2">
        <v>56</v>
      </c>
      <c r="O359" s="2" t="s">
        <v>81</v>
      </c>
      <c r="P359" s="2">
        <v>7902</v>
      </c>
      <c r="Q359" s="2" t="s">
        <v>172</v>
      </c>
      <c r="R359" s="2">
        <v>1</v>
      </c>
      <c r="S359" s="2" t="s">
        <v>38</v>
      </c>
      <c r="T359" s="2" t="s">
        <v>173</v>
      </c>
      <c r="U359" s="2">
        <v>7</v>
      </c>
      <c r="V359" s="2" t="s">
        <v>180</v>
      </c>
      <c r="W359" s="2">
        <v>0</v>
      </c>
      <c r="Y359" s="3">
        <v>0</v>
      </c>
      <c r="AA359" s="2">
        <v>50</v>
      </c>
      <c r="AB359" s="2">
        <v>36.9</v>
      </c>
      <c r="AC359" s="3">
        <v>30000000</v>
      </c>
      <c r="AD359" s="3">
        <v>0</v>
      </c>
    </row>
    <row r="360" spans="1:30" ht="53" customHeight="1" x14ac:dyDescent="0.2">
      <c r="A360" s="2">
        <v>6</v>
      </c>
      <c r="B360" s="2" t="s">
        <v>30</v>
      </c>
      <c r="C360" s="2">
        <v>2021</v>
      </c>
      <c r="D360" s="2">
        <v>1</v>
      </c>
      <c r="E360" s="2">
        <v>222</v>
      </c>
      <c r="F360" s="2" t="s">
        <v>118</v>
      </c>
      <c r="G360" s="2">
        <v>93</v>
      </c>
      <c r="H360" s="2" t="s">
        <v>32</v>
      </c>
      <c r="I360" s="2">
        <v>66</v>
      </c>
      <c r="J360" s="2" t="s">
        <v>78</v>
      </c>
      <c r="K360" s="2" t="s">
        <v>79</v>
      </c>
      <c r="L360" s="2">
        <v>5</v>
      </c>
      <c r="M360" s="2" t="s">
        <v>80</v>
      </c>
      <c r="N360" s="2">
        <v>56</v>
      </c>
      <c r="O360" s="2" t="s">
        <v>81</v>
      </c>
      <c r="P360" s="2">
        <v>7902</v>
      </c>
      <c r="Q360" s="2" t="s">
        <v>172</v>
      </c>
      <c r="R360" s="2">
        <v>1</v>
      </c>
      <c r="S360" s="2" t="s">
        <v>38</v>
      </c>
      <c r="T360" s="2" t="s">
        <v>173</v>
      </c>
      <c r="U360" s="2">
        <v>8</v>
      </c>
      <c r="V360" s="2" t="s">
        <v>181</v>
      </c>
      <c r="W360" s="2">
        <v>0</v>
      </c>
      <c r="X360" s="2">
        <v>0</v>
      </c>
      <c r="Y360" s="3">
        <v>100</v>
      </c>
      <c r="Z360" s="3">
        <v>100</v>
      </c>
      <c r="AA360" s="2">
        <v>34</v>
      </c>
      <c r="AB360" s="2">
        <v>34</v>
      </c>
      <c r="AC360" s="3">
        <v>5090156087</v>
      </c>
      <c r="AD360" s="3">
        <v>4722164785</v>
      </c>
    </row>
    <row r="361" spans="1:30" ht="53" customHeight="1" x14ac:dyDescent="0.2">
      <c r="A361" s="2">
        <v>6</v>
      </c>
      <c r="B361" s="2" t="s">
        <v>30</v>
      </c>
      <c r="C361" s="2">
        <v>2021</v>
      </c>
      <c r="D361" s="2">
        <v>1</v>
      </c>
      <c r="E361" s="2">
        <v>222</v>
      </c>
      <c r="F361" s="2" t="s">
        <v>118</v>
      </c>
      <c r="G361" s="2">
        <v>93</v>
      </c>
      <c r="H361" s="2" t="s">
        <v>32</v>
      </c>
      <c r="I361" s="2">
        <v>66</v>
      </c>
      <c r="J361" s="2" t="s">
        <v>78</v>
      </c>
      <c r="K361" s="2" t="s">
        <v>79</v>
      </c>
      <c r="L361" s="2">
        <v>5</v>
      </c>
      <c r="M361" s="2" t="s">
        <v>80</v>
      </c>
      <c r="N361" s="2">
        <v>57</v>
      </c>
      <c r="O361" s="2" t="s">
        <v>182</v>
      </c>
      <c r="P361" s="2">
        <v>7622</v>
      </c>
      <c r="Q361" s="2" t="s">
        <v>183</v>
      </c>
      <c r="R361" s="2">
        <v>1</v>
      </c>
      <c r="S361" s="2" t="s">
        <v>38</v>
      </c>
      <c r="T361" s="2" t="s">
        <v>184</v>
      </c>
      <c r="U361" s="2">
        <v>2</v>
      </c>
      <c r="V361" s="2" t="s">
        <v>185</v>
      </c>
      <c r="W361" s="2">
        <v>0</v>
      </c>
      <c r="X361" s="2">
        <v>0</v>
      </c>
      <c r="Y361" s="3">
        <v>20524135</v>
      </c>
      <c r="Z361" s="3">
        <v>20524135</v>
      </c>
      <c r="AA361" s="2">
        <v>0</v>
      </c>
      <c r="AC361" s="3">
        <v>0</v>
      </c>
    </row>
    <row r="362" spans="1:30" ht="53" customHeight="1" x14ac:dyDescent="0.2">
      <c r="A362" s="2">
        <v>6</v>
      </c>
      <c r="B362" s="2" t="s">
        <v>30</v>
      </c>
      <c r="C362" s="2">
        <v>2021</v>
      </c>
      <c r="D362" s="2">
        <v>1</v>
      </c>
      <c r="E362" s="2">
        <v>222</v>
      </c>
      <c r="F362" s="2" t="s">
        <v>118</v>
      </c>
      <c r="G362" s="2">
        <v>93</v>
      </c>
      <c r="H362" s="2" t="s">
        <v>32</v>
      </c>
      <c r="I362" s="2">
        <v>66</v>
      </c>
      <c r="J362" s="2" t="s">
        <v>78</v>
      </c>
      <c r="K362" s="2" t="s">
        <v>79</v>
      </c>
      <c r="L362" s="2">
        <v>5</v>
      </c>
      <c r="M362" s="2" t="s">
        <v>80</v>
      </c>
      <c r="N362" s="2">
        <v>57</v>
      </c>
      <c r="O362" s="2" t="s">
        <v>182</v>
      </c>
      <c r="P362" s="2">
        <v>7622</v>
      </c>
      <c r="Q362" s="2" t="s">
        <v>183</v>
      </c>
      <c r="R362" s="2">
        <v>1</v>
      </c>
      <c r="S362" s="2" t="s">
        <v>38</v>
      </c>
      <c r="T362" s="2" t="s">
        <v>184</v>
      </c>
      <c r="U362" s="2">
        <v>4</v>
      </c>
      <c r="V362" s="2" t="s">
        <v>186</v>
      </c>
      <c r="W362" s="2">
        <v>0</v>
      </c>
      <c r="X362" s="2">
        <v>0</v>
      </c>
      <c r="Y362" s="3">
        <v>44143808</v>
      </c>
      <c r="Z362" s="3">
        <v>44143808</v>
      </c>
      <c r="AA362" s="2">
        <v>0</v>
      </c>
      <c r="AC362" s="3">
        <v>0</v>
      </c>
    </row>
    <row r="363" spans="1:30" ht="53" customHeight="1" x14ac:dyDescent="0.2">
      <c r="A363" s="2">
        <v>6</v>
      </c>
      <c r="B363" s="2" t="s">
        <v>30</v>
      </c>
      <c r="C363" s="2">
        <v>2021</v>
      </c>
      <c r="D363" s="2">
        <v>1</v>
      </c>
      <c r="E363" s="2">
        <v>222</v>
      </c>
      <c r="F363" s="2" t="s">
        <v>118</v>
      </c>
      <c r="G363" s="2">
        <v>93</v>
      </c>
      <c r="H363" s="2" t="s">
        <v>32</v>
      </c>
      <c r="I363" s="2">
        <v>66</v>
      </c>
      <c r="J363" s="2" t="s">
        <v>78</v>
      </c>
      <c r="K363" s="2" t="s">
        <v>79</v>
      </c>
      <c r="L363" s="2">
        <v>5</v>
      </c>
      <c r="M363" s="2" t="s">
        <v>80</v>
      </c>
      <c r="N363" s="2">
        <v>57</v>
      </c>
      <c r="O363" s="2" t="s">
        <v>182</v>
      </c>
      <c r="P363" s="2">
        <v>7622</v>
      </c>
      <c r="Q363" s="2" t="s">
        <v>183</v>
      </c>
      <c r="R363" s="2">
        <v>1</v>
      </c>
      <c r="S363" s="2" t="s">
        <v>38</v>
      </c>
      <c r="T363" s="2" t="s">
        <v>184</v>
      </c>
      <c r="U363" s="2">
        <v>8</v>
      </c>
      <c r="V363" s="2" t="s">
        <v>187</v>
      </c>
      <c r="W363" s="2">
        <v>0</v>
      </c>
      <c r="X363" s="2">
        <v>0</v>
      </c>
      <c r="Y363" s="3">
        <v>2175626597</v>
      </c>
      <c r="Z363" s="3">
        <v>2175626597</v>
      </c>
      <c r="AA363" s="2">
        <v>0</v>
      </c>
      <c r="AC363" s="3">
        <v>0</v>
      </c>
    </row>
    <row r="364" spans="1:30" ht="53" customHeight="1" x14ac:dyDescent="0.2">
      <c r="A364" s="2">
        <v>6</v>
      </c>
      <c r="B364" s="2" t="s">
        <v>30</v>
      </c>
      <c r="C364" s="2">
        <v>2021</v>
      </c>
      <c r="D364" s="2">
        <v>1</v>
      </c>
      <c r="E364" s="2">
        <v>222</v>
      </c>
      <c r="F364" s="2" t="s">
        <v>118</v>
      </c>
      <c r="G364" s="2">
        <v>93</v>
      </c>
      <c r="H364" s="2" t="s">
        <v>32</v>
      </c>
      <c r="I364" s="2">
        <v>77</v>
      </c>
      <c r="J364" s="2" t="s">
        <v>90</v>
      </c>
      <c r="K364" s="2" t="s">
        <v>79</v>
      </c>
      <c r="L364" s="2">
        <v>1</v>
      </c>
      <c r="M364" s="2" t="s">
        <v>35</v>
      </c>
      <c r="N364" s="2">
        <v>12</v>
      </c>
      <c r="O364" s="2" t="s">
        <v>120</v>
      </c>
      <c r="P364" s="2">
        <v>7617</v>
      </c>
      <c r="Q364" s="2" t="s">
        <v>121</v>
      </c>
      <c r="R364" s="2">
        <v>1</v>
      </c>
      <c r="S364" s="2" t="s">
        <v>38</v>
      </c>
      <c r="T364" s="2" t="s">
        <v>122</v>
      </c>
      <c r="U364" s="2">
        <v>1</v>
      </c>
      <c r="V364" s="2" t="s">
        <v>123</v>
      </c>
      <c r="W364" s="2">
        <v>0</v>
      </c>
      <c r="X364" s="2">
        <v>0</v>
      </c>
      <c r="Y364" s="3">
        <v>201024000</v>
      </c>
      <c r="Z364" s="3">
        <v>201024000</v>
      </c>
      <c r="AA364" s="2">
        <v>0</v>
      </c>
      <c r="AC364" s="3">
        <v>0</v>
      </c>
    </row>
    <row r="365" spans="1:30" ht="53" customHeight="1" x14ac:dyDescent="0.2">
      <c r="A365" s="2">
        <v>6</v>
      </c>
      <c r="B365" s="2" t="s">
        <v>30</v>
      </c>
      <c r="C365" s="2">
        <v>2021</v>
      </c>
      <c r="D365" s="2">
        <v>1</v>
      </c>
      <c r="E365" s="2">
        <v>222</v>
      </c>
      <c r="F365" s="2" t="s">
        <v>118</v>
      </c>
      <c r="G365" s="2">
        <v>93</v>
      </c>
      <c r="H365" s="2" t="s">
        <v>32</v>
      </c>
      <c r="I365" s="2">
        <v>77</v>
      </c>
      <c r="J365" s="2" t="s">
        <v>90</v>
      </c>
      <c r="K365" s="2" t="s">
        <v>79</v>
      </c>
      <c r="L365" s="2">
        <v>1</v>
      </c>
      <c r="M365" s="2" t="s">
        <v>35</v>
      </c>
      <c r="N365" s="2">
        <v>12</v>
      </c>
      <c r="O365" s="2" t="s">
        <v>120</v>
      </c>
      <c r="P365" s="2">
        <v>7617</v>
      </c>
      <c r="Q365" s="2" t="s">
        <v>121</v>
      </c>
      <c r="R365" s="2">
        <v>1</v>
      </c>
      <c r="S365" s="2" t="s">
        <v>38</v>
      </c>
      <c r="T365" s="2" t="s">
        <v>122</v>
      </c>
      <c r="U365" s="2">
        <v>2</v>
      </c>
      <c r="V365" s="2" t="s">
        <v>188</v>
      </c>
      <c r="W365" s="2">
        <v>0</v>
      </c>
      <c r="X365" s="2">
        <v>0</v>
      </c>
      <c r="Y365" s="3">
        <v>26947400</v>
      </c>
      <c r="Z365" s="3">
        <v>26947400</v>
      </c>
      <c r="AA365" s="2">
        <v>1500</v>
      </c>
      <c r="AB365" s="2">
        <v>1213</v>
      </c>
      <c r="AC365" s="3">
        <v>351859500</v>
      </c>
      <c r="AD365" s="3">
        <v>351859500</v>
      </c>
    </row>
    <row r="366" spans="1:30" ht="53" customHeight="1" x14ac:dyDescent="0.2">
      <c r="A366" s="2">
        <v>6</v>
      </c>
      <c r="B366" s="2" t="s">
        <v>30</v>
      </c>
      <c r="C366" s="2">
        <v>2021</v>
      </c>
      <c r="D366" s="2">
        <v>1</v>
      </c>
      <c r="E366" s="2">
        <v>222</v>
      </c>
      <c r="F366" s="2" t="s">
        <v>118</v>
      </c>
      <c r="G366" s="2">
        <v>93</v>
      </c>
      <c r="H366" s="2" t="s">
        <v>32</v>
      </c>
      <c r="I366" s="2">
        <v>77</v>
      </c>
      <c r="J366" s="2" t="s">
        <v>90</v>
      </c>
      <c r="K366" s="2" t="s">
        <v>79</v>
      </c>
      <c r="L366" s="2">
        <v>1</v>
      </c>
      <c r="M366" s="2" t="s">
        <v>35</v>
      </c>
      <c r="N366" s="2">
        <v>12</v>
      </c>
      <c r="O366" s="2" t="s">
        <v>120</v>
      </c>
      <c r="P366" s="2">
        <v>7617</v>
      </c>
      <c r="Q366" s="2" t="s">
        <v>121</v>
      </c>
      <c r="R366" s="2">
        <v>1</v>
      </c>
      <c r="S366" s="2" t="s">
        <v>38</v>
      </c>
      <c r="T366" s="2" t="s">
        <v>122</v>
      </c>
      <c r="U366" s="2">
        <v>3</v>
      </c>
      <c r="V366" s="2" t="s">
        <v>124</v>
      </c>
      <c r="W366" s="2">
        <v>0</v>
      </c>
      <c r="X366" s="2">
        <v>0</v>
      </c>
      <c r="Y366" s="3">
        <v>21397233</v>
      </c>
      <c r="Z366" s="3">
        <v>21397233</v>
      </c>
      <c r="AA366" s="2">
        <v>12465</v>
      </c>
      <c r="AC366" s="3">
        <v>324813934</v>
      </c>
    </row>
    <row r="367" spans="1:30" ht="53" customHeight="1" x14ac:dyDescent="0.2">
      <c r="A367" s="2">
        <v>6</v>
      </c>
      <c r="B367" s="2" t="s">
        <v>30</v>
      </c>
      <c r="C367" s="2">
        <v>2021</v>
      </c>
      <c r="D367" s="2">
        <v>1</v>
      </c>
      <c r="E367" s="2">
        <v>222</v>
      </c>
      <c r="F367" s="2" t="s">
        <v>118</v>
      </c>
      <c r="G367" s="2">
        <v>93</v>
      </c>
      <c r="H367" s="2" t="s">
        <v>32</v>
      </c>
      <c r="I367" s="2">
        <v>77</v>
      </c>
      <c r="J367" s="2" t="s">
        <v>90</v>
      </c>
      <c r="K367" s="2" t="s">
        <v>79</v>
      </c>
      <c r="L367" s="2">
        <v>1</v>
      </c>
      <c r="M367" s="2" t="s">
        <v>35</v>
      </c>
      <c r="N367" s="2">
        <v>12</v>
      </c>
      <c r="O367" s="2" t="s">
        <v>120</v>
      </c>
      <c r="P367" s="2">
        <v>7617</v>
      </c>
      <c r="Q367" s="2" t="s">
        <v>121</v>
      </c>
      <c r="R367" s="2">
        <v>1</v>
      </c>
      <c r="S367" s="2" t="s">
        <v>38</v>
      </c>
      <c r="T367" s="2" t="s">
        <v>122</v>
      </c>
      <c r="U367" s="2">
        <v>4</v>
      </c>
      <c r="V367" s="2" t="s">
        <v>151</v>
      </c>
      <c r="W367" s="2">
        <v>0</v>
      </c>
      <c r="X367" s="2">
        <v>0</v>
      </c>
      <c r="Y367" s="3">
        <v>3180000</v>
      </c>
      <c r="Z367" s="3">
        <v>3180000</v>
      </c>
      <c r="AA367" s="2">
        <v>0</v>
      </c>
      <c r="AC367" s="3">
        <v>0</v>
      </c>
    </row>
    <row r="368" spans="1:30" ht="53" customHeight="1" x14ac:dyDescent="0.2">
      <c r="A368" s="2">
        <v>6</v>
      </c>
      <c r="B368" s="2" t="s">
        <v>30</v>
      </c>
      <c r="C368" s="2">
        <v>2021</v>
      </c>
      <c r="D368" s="2">
        <v>1</v>
      </c>
      <c r="E368" s="2">
        <v>222</v>
      </c>
      <c r="F368" s="2" t="s">
        <v>118</v>
      </c>
      <c r="G368" s="2">
        <v>93</v>
      </c>
      <c r="H368" s="2" t="s">
        <v>32</v>
      </c>
      <c r="I368" s="2">
        <v>77</v>
      </c>
      <c r="J368" s="2" t="s">
        <v>90</v>
      </c>
      <c r="K368" s="2" t="s">
        <v>79</v>
      </c>
      <c r="L368" s="2">
        <v>1</v>
      </c>
      <c r="M368" s="2" t="s">
        <v>35</v>
      </c>
      <c r="N368" s="2">
        <v>12</v>
      </c>
      <c r="O368" s="2" t="s">
        <v>120</v>
      </c>
      <c r="P368" s="2">
        <v>7617</v>
      </c>
      <c r="Q368" s="2" t="s">
        <v>121</v>
      </c>
      <c r="R368" s="2">
        <v>1</v>
      </c>
      <c r="S368" s="2" t="s">
        <v>38</v>
      </c>
      <c r="T368" s="2" t="s">
        <v>122</v>
      </c>
      <c r="U368" s="2">
        <v>5</v>
      </c>
      <c r="V368" s="2" t="s">
        <v>189</v>
      </c>
      <c r="W368" s="2">
        <v>0</v>
      </c>
      <c r="X368" s="2">
        <v>0</v>
      </c>
      <c r="Y368" s="3">
        <v>42802984</v>
      </c>
      <c r="Z368" s="3">
        <v>42802984</v>
      </c>
      <c r="AA368" s="2">
        <v>1000</v>
      </c>
      <c r="AB368" s="2">
        <v>783</v>
      </c>
      <c r="AC368" s="3">
        <v>422076000</v>
      </c>
      <c r="AD368" s="3">
        <v>422076000</v>
      </c>
    </row>
    <row r="369" spans="1:30" ht="53" customHeight="1" x14ac:dyDescent="0.2">
      <c r="A369" s="2">
        <v>6</v>
      </c>
      <c r="B369" s="2" t="s">
        <v>30</v>
      </c>
      <c r="C369" s="2">
        <v>2021</v>
      </c>
      <c r="D369" s="2">
        <v>1</v>
      </c>
      <c r="E369" s="2">
        <v>222</v>
      </c>
      <c r="F369" s="2" t="s">
        <v>118</v>
      </c>
      <c r="G369" s="2">
        <v>93</v>
      </c>
      <c r="H369" s="2" t="s">
        <v>32</v>
      </c>
      <c r="I369" s="2">
        <v>77</v>
      </c>
      <c r="J369" s="2" t="s">
        <v>90</v>
      </c>
      <c r="K369" s="2" t="s">
        <v>79</v>
      </c>
      <c r="L369" s="2">
        <v>1</v>
      </c>
      <c r="M369" s="2" t="s">
        <v>35</v>
      </c>
      <c r="N369" s="2">
        <v>12</v>
      </c>
      <c r="O369" s="2" t="s">
        <v>120</v>
      </c>
      <c r="P369" s="2">
        <v>7617</v>
      </c>
      <c r="Q369" s="2" t="s">
        <v>121</v>
      </c>
      <c r="R369" s="2">
        <v>1</v>
      </c>
      <c r="S369" s="2" t="s">
        <v>38</v>
      </c>
      <c r="T369" s="2" t="s">
        <v>122</v>
      </c>
      <c r="U369" s="2">
        <v>6</v>
      </c>
      <c r="V369" s="2" t="s">
        <v>190</v>
      </c>
      <c r="W369" s="2">
        <v>0</v>
      </c>
      <c r="X369" s="2">
        <v>0</v>
      </c>
      <c r="Y369" s="3">
        <v>35483233</v>
      </c>
      <c r="Z369" s="3">
        <v>12585336</v>
      </c>
      <c r="AA369" s="2">
        <v>0.8</v>
      </c>
      <c r="AB369" s="2">
        <v>0.8</v>
      </c>
      <c r="AC369" s="3">
        <v>248655600</v>
      </c>
      <c r="AD369" s="3">
        <v>248655600</v>
      </c>
    </row>
    <row r="370" spans="1:30" ht="53" customHeight="1" x14ac:dyDescent="0.2">
      <c r="A370" s="2">
        <v>6</v>
      </c>
      <c r="B370" s="2" t="s">
        <v>30</v>
      </c>
      <c r="C370" s="2">
        <v>2021</v>
      </c>
      <c r="D370" s="2">
        <v>1</v>
      </c>
      <c r="E370" s="2">
        <v>222</v>
      </c>
      <c r="F370" s="2" t="s">
        <v>118</v>
      </c>
      <c r="G370" s="2">
        <v>93</v>
      </c>
      <c r="H370" s="2" t="s">
        <v>32</v>
      </c>
      <c r="I370" s="2">
        <v>77</v>
      </c>
      <c r="J370" s="2" t="s">
        <v>90</v>
      </c>
      <c r="K370" s="2" t="s">
        <v>79</v>
      </c>
      <c r="L370" s="2">
        <v>1</v>
      </c>
      <c r="M370" s="2" t="s">
        <v>35</v>
      </c>
      <c r="N370" s="2">
        <v>14</v>
      </c>
      <c r="O370" s="2" t="s">
        <v>125</v>
      </c>
      <c r="P370" s="2">
        <v>7619</v>
      </c>
      <c r="Q370" s="2" t="s">
        <v>126</v>
      </c>
      <c r="R370" s="2">
        <v>1</v>
      </c>
      <c r="S370" s="2" t="s">
        <v>38</v>
      </c>
      <c r="T370" s="2" t="s">
        <v>191</v>
      </c>
      <c r="U370" s="2">
        <v>1</v>
      </c>
      <c r="V370" s="2" t="s">
        <v>128</v>
      </c>
      <c r="W370" s="2">
        <v>0</v>
      </c>
      <c r="X370" s="2">
        <v>0</v>
      </c>
      <c r="Y370" s="3">
        <v>1206805000</v>
      </c>
      <c r="Z370" s="3">
        <v>1206805000</v>
      </c>
      <c r="AA370" s="2">
        <v>540</v>
      </c>
      <c r="AB370" s="2">
        <v>480</v>
      </c>
      <c r="AC370" s="3">
        <v>204679968</v>
      </c>
      <c r="AD370" s="3">
        <v>193222935</v>
      </c>
    </row>
    <row r="371" spans="1:30" ht="53" customHeight="1" x14ac:dyDescent="0.2">
      <c r="A371" s="2">
        <v>6</v>
      </c>
      <c r="B371" s="2" t="s">
        <v>30</v>
      </c>
      <c r="C371" s="2">
        <v>2021</v>
      </c>
      <c r="D371" s="2">
        <v>1</v>
      </c>
      <c r="E371" s="2">
        <v>222</v>
      </c>
      <c r="F371" s="2" t="s">
        <v>118</v>
      </c>
      <c r="G371" s="2">
        <v>93</v>
      </c>
      <c r="H371" s="2" t="s">
        <v>32</v>
      </c>
      <c r="I371" s="2">
        <v>77</v>
      </c>
      <c r="J371" s="2" t="s">
        <v>90</v>
      </c>
      <c r="K371" s="2" t="s">
        <v>79</v>
      </c>
      <c r="L371" s="2">
        <v>1</v>
      </c>
      <c r="M371" s="2" t="s">
        <v>35</v>
      </c>
      <c r="N371" s="2">
        <v>14</v>
      </c>
      <c r="O371" s="2" t="s">
        <v>125</v>
      </c>
      <c r="P371" s="2">
        <v>7619</v>
      </c>
      <c r="Q371" s="2" t="s">
        <v>126</v>
      </c>
      <c r="R371" s="2">
        <v>1</v>
      </c>
      <c r="S371" s="2" t="s">
        <v>38</v>
      </c>
      <c r="T371" s="2" t="s">
        <v>191</v>
      </c>
      <c r="U371" s="2">
        <v>2</v>
      </c>
      <c r="V371" s="2" t="s">
        <v>192</v>
      </c>
      <c r="W371" s="2">
        <v>0</v>
      </c>
      <c r="X371" s="2">
        <v>0</v>
      </c>
      <c r="Y371" s="3">
        <v>29958716</v>
      </c>
      <c r="Z371" s="3">
        <v>29958716</v>
      </c>
      <c r="AA371" s="2">
        <v>5</v>
      </c>
      <c r="AB371" s="2">
        <v>5</v>
      </c>
      <c r="AC371" s="3">
        <v>2700000000</v>
      </c>
      <c r="AD371" s="3">
        <v>2065552200</v>
      </c>
    </row>
    <row r="372" spans="1:30" ht="53" customHeight="1" x14ac:dyDescent="0.2">
      <c r="A372" s="2">
        <v>6</v>
      </c>
      <c r="B372" s="2" t="s">
        <v>30</v>
      </c>
      <c r="C372" s="2">
        <v>2021</v>
      </c>
      <c r="D372" s="2">
        <v>1</v>
      </c>
      <c r="E372" s="2">
        <v>222</v>
      </c>
      <c r="F372" s="2" t="s">
        <v>118</v>
      </c>
      <c r="G372" s="2">
        <v>93</v>
      </c>
      <c r="H372" s="2" t="s">
        <v>32</v>
      </c>
      <c r="I372" s="2">
        <v>77</v>
      </c>
      <c r="J372" s="2" t="s">
        <v>90</v>
      </c>
      <c r="K372" s="2" t="s">
        <v>79</v>
      </c>
      <c r="L372" s="2">
        <v>1</v>
      </c>
      <c r="M372" s="2" t="s">
        <v>35</v>
      </c>
      <c r="N372" s="2">
        <v>14</v>
      </c>
      <c r="O372" s="2" t="s">
        <v>125</v>
      </c>
      <c r="P372" s="2">
        <v>7619</v>
      </c>
      <c r="Q372" s="2" t="s">
        <v>126</v>
      </c>
      <c r="R372" s="2">
        <v>1</v>
      </c>
      <c r="S372" s="2" t="s">
        <v>38</v>
      </c>
      <c r="T372" s="2" t="s">
        <v>191</v>
      </c>
      <c r="U372" s="2">
        <v>3</v>
      </c>
      <c r="V372" s="2" t="s">
        <v>152</v>
      </c>
      <c r="W372" s="2">
        <v>0</v>
      </c>
      <c r="X372" s="2">
        <v>0</v>
      </c>
      <c r="Y372" s="3">
        <v>2867829481</v>
      </c>
      <c r="Z372" s="3">
        <v>2579840321</v>
      </c>
      <c r="AA372" s="2">
        <v>2</v>
      </c>
      <c r="AB372" s="2">
        <v>0</v>
      </c>
      <c r="AC372" s="3">
        <v>316554748</v>
      </c>
      <c r="AD372" s="3">
        <v>63507082</v>
      </c>
    </row>
    <row r="373" spans="1:30" ht="53" customHeight="1" x14ac:dyDescent="0.2">
      <c r="A373" s="2">
        <v>6</v>
      </c>
      <c r="B373" s="2" t="s">
        <v>30</v>
      </c>
      <c r="C373" s="2">
        <v>2021</v>
      </c>
      <c r="D373" s="2">
        <v>1</v>
      </c>
      <c r="E373" s="2">
        <v>222</v>
      </c>
      <c r="F373" s="2" t="s">
        <v>118</v>
      </c>
      <c r="G373" s="2">
        <v>93</v>
      </c>
      <c r="H373" s="2" t="s">
        <v>32</v>
      </c>
      <c r="I373" s="2">
        <v>77</v>
      </c>
      <c r="J373" s="2" t="s">
        <v>90</v>
      </c>
      <c r="K373" s="2" t="s">
        <v>79</v>
      </c>
      <c r="L373" s="2">
        <v>1</v>
      </c>
      <c r="M373" s="2" t="s">
        <v>35</v>
      </c>
      <c r="N373" s="2">
        <v>14</v>
      </c>
      <c r="O373" s="2" t="s">
        <v>125</v>
      </c>
      <c r="P373" s="2">
        <v>7619</v>
      </c>
      <c r="Q373" s="2" t="s">
        <v>126</v>
      </c>
      <c r="R373" s="2">
        <v>1</v>
      </c>
      <c r="S373" s="2" t="s">
        <v>38</v>
      </c>
      <c r="T373" s="2" t="s">
        <v>191</v>
      </c>
      <c r="U373" s="2">
        <v>4</v>
      </c>
      <c r="V373" s="2" t="s">
        <v>193</v>
      </c>
      <c r="W373" s="2">
        <v>0</v>
      </c>
      <c r="X373" s="2">
        <v>0</v>
      </c>
      <c r="Y373" s="3">
        <v>1200000</v>
      </c>
      <c r="Z373" s="3">
        <v>1200000</v>
      </c>
      <c r="AA373" s="2">
        <v>0.8</v>
      </c>
      <c r="AB373" s="2">
        <v>0.5</v>
      </c>
      <c r="AC373" s="3">
        <v>23952467</v>
      </c>
      <c r="AD373" s="3">
        <v>7800000</v>
      </c>
    </row>
    <row r="374" spans="1:30" ht="53" customHeight="1" x14ac:dyDescent="0.2">
      <c r="A374" s="2">
        <v>6</v>
      </c>
      <c r="B374" s="2" t="s">
        <v>30</v>
      </c>
      <c r="C374" s="2">
        <v>2021</v>
      </c>
      <c r="D374" s="2">
        <v>1</v>
      </c>
      <c r="E374" s="2">
        <v>222</v>
      </c>
      <c r="F374" s="2" t="s">
        <v>118</v>
      </c>
      <c r="G374" s="2">
        <v>93</v>
      </c>
      <c r="H374" s="2" t="s">
        <v>32</v>
      </c>
      <c r="I374" s="2">
        <v>77</v>
      </c>
      <c r="J374" s="2" t="s">
        <v>90</v>
      </c>
      <c r="K374" s="2" t="s">
        <v>79</v>
      </c>
      <c r="L374" s="2">
        <v>1</v>
      </c>
      <c r="M374" s="2" t="s">
        <v>35</v>
      </c>
      <c r="N374" s="2">
        <v>14</v>
      </c>
      <c r="O374" s="2" t="s">
        <v>125</v>
      </c>
      <c r="P374" s="2">
        <v>7619</v>
      </c>
      <c r="Q374" s="2" t="s">
        <v>126</v>
      </c>
      <c r="R374" s="2">
        <v>1</v>
      </c>
      <c r="S374" s="2" t="s">
        <v>38</v>
      </c>
      <c r="T374" s="2" t="s">
        <v>191</v>
      </c>
      <c r="U374" s="2">
        <v>5</v>
      </c>
      <c r="V374" s="2" t="s">
        <v>194</v>
      </c>
      <c r="W374" s="2">
        <v>0</v>
      </c>
      <c r="X374" s="2">
        <v>0</v>
      </c>
      <c r="Y374" s="3">
        <v>9000000</v>
      </c>
      <c r="Z374" s="3">
        <v>9000000</v>
      </c>
      <c r="AA374" s="2">
        <v>0.4</v>
      </c>
      <c r="AB374" s="2">
        <v>0.3</v>
      </c>
      <c r="AC374" s="3">
        <v>226444800</v>
      </c>
      <c r="AD374" s="3">
        <v>204738000</v>
      </c>
    </row>
    <row r="375" spans="1:30" ht="53" customHeight="1" x14ac:dyDescent="0.2">
      <c r="A375" s="2">
        <v>6</v>
      </c>
      <c r="B375" s="2" t="s">
        <v>30</v>
      </c>
      <c r="C375" s="2">
        <v>2021</v>
      </c>
      <c r="D375" s="2">
        <v>1</v>
      </c>
      <c r="E375" s="2">
        <v>222</v>
      </c>
      <c r="F375" s="2" t="s">
        <v>118</v>
      </c>
      <c r="G375" s="2">
        <v>93</v>
      </c>
      <c r="H375" s="2" t="s">
        <v>32</v>
      </c>
      <c r="I375" s="2">
        <v>77</v>
      </c>
      <c r="J375" s="2" t="s">
        <v>90</v>
      </c>
      <c r="K375" s="2" t="s">
        <v>79</v>
      </c>
      <c r="L375" s="2">
        <v>1</v>
      </c>
      <c r="M375" s="2" t="s">
        <v>35</v>
      </c>
      <c r="N375" s="2">
        <v>14</v>
      </c>
      <c r="O375" s="2" t="s">
        <v>125</v>
      </c>
      <c r="P375" s="2">
        <v>7619</v>
      </c>
      <c r="Q375" s="2" t="s">
        <v>126</v>
      </c>
      <c r="R375" s="2">
        <v>1</v>
      </c>
      <c r="S375" s="2" t="s">
        <v>38</v>
      </c>
      <c r="T375" s="2" t="s">
        <v>191</v>
      </c>
      <c r="U375" s="2">
        <v>6</v>
      </c>
      <c r="V375" s="2" t="s">
        <v>195</v>
      </c>
      <c r="W375" s="2">
        <v>0</v>
      </c>
      <c r="X375" s="2">
        <v>0</v>
      </c>
      <c r="Y375" s="3">
        <v>127262336</v>
      </c>
      <c r="Z375" s="3">
        <v>111170336</v>
      </c>
      <c r="AA375" s="2">
        <v>20</v>
      </c>
      <c r="AB375" s="2">
        <v>17</v>
      </c>
      <c r="AC375" s="3">
        <v>646183050</v>
      </c>
      <c r="AD375" s="3">
        <v>603569650</v>
      </c>
    </row>
    <row r="376" spans="1:30" ht="53" customHeight="1" x14ac:dyDescent="0.2">
      <c r="A376" s="2">
        <v>6</v>
      </c>
      <c r="B376" s="2" t="s">
        <v>30</v>
      </c>
      <c r="C376" s="2">
        <v>2021</v>
      </c>
      <c r="D376" s="2">
        <v>1</v>
      </c>
      <c r="E376" s="2">
        <v>222</v>
      </c>
      <c r="F376" s="2" t="s">
        <v>118</v>
      </c>
      <c r="G376" s="2">
        <v>93</v>
      </c>
      <c r="H376" s="2" t="s">
        <v>32</v>
      </c>
      <c r="I376" s="2">
        <v>77</v>
      </c>
      <c r="J376" s="2" t="s">
        <v>90</v>
      </c>
      <c r="K376" s="2" t="s">
        <v>79</v>
      </c>
      <c r="L376" s="2">
        <v>1</v>
      </c>
      <c r="M376" s="2" t="s">
        <v>35</v>
      </c>
      <c r="N376" s="2">
        <v>14</v>
      </c>
      <c r="O376" s="2" t="s">
        <v>125</v>
      </c>
      <c r="P376" s="2">
        <v>7619</v>
      </c>
      <c r="Q376" s="2" t="s">
        <v>126</v>
      </c>
      <c r="R376" s="2">
        <v>1</v>
      </c>
      <c r="S376" s="2" t="s">
        <v>38</v>
      </c>
      <c r="T376" s="2" t="s">
        <v>191</v>
      </c>
      <c r="U376" s="2">
        <v>7</v>
      </c>
      <c r="V376" s="2" t="s">
        <v>153</v>
      </c>
      <c r="W376" s="2">
        <v>0</v>
      </c>
      <c r="X376" s="2">
        <v>0</v>
      </c>
      <c r="Y376" s="3">
        <v>164820000</v>
      </c>
      <c r="Z376" s="3">
        <v>164820000</v>
      </c>
      <c r="AA376" s="2">
        <v>19</v>
      </c>
      <c r="AB376" s="2">
        <v>21</v>
      </c>
      <c r="AC376" s="3">
        <v>1915912</v>
      </c>
      <c r="AD376" s="3">
        <v>1493585</v>
      </c>
    </row>
    <row r="377" spans="1:30" ht="53" customHeight="1" x14ac:dyDescent="0.2">
      <c r="A377" s="2">
        <v>6</v>
      </c>
      <c r="B377" s="2" t="s">
        <v>30</v>
      </c>
      <c r="C377" s="2">
        <v>2021</v>
      </c>
      <c r="D377" s="2">
        <v>1</v>
      </c>
      <c r="E377" s="2">
        <v>222</v>
      </c>
      <c r="F377" s="2" t="s">
        <v>118</v>
      </c>
      <c r="G377" s="2">
        <v>93</v>
      </c>
      <c r="H377" s="2" t="s">
        <v>32</v>
      </c>
      <c r="I377" s="2">
        <v>77</v>
      </c>
      <c r="J377" s="2" t="s">
        <v>90</v>
      </c>
      <c r="K377" s="2" t="s">
        <v>79</v>
      </c>
      <c r="L377" s="2">
        <v>1</v>
      </c>
      <c r="M377" s="2" t="s">
        <v>35</v>
      </c>
      <c r="N377" s="2">
        <v>14</v>
      </c>
      <c r="O377" s="2" t="s">
        <v>125</v>
      </c>
      <c r="P377" s="2">
        <v>7619</v>
      </c>
      <c r="Q377" s="2" t="s">
        <v>126</v>
      </c>
      <c r="R377" s="2">
        <v>1</v>
      </c>
      <c r="S377" s="2" t="s">
        <v>38</v>
      </c>
      <c r="T377" s="2" t="s">
        <v>191</v>
      </c>
      <c r="U377" s="2">
        <v>8</v>
      </c>
      <c r="V377" s="2" t="s">
        <v>154</v>
      </c>
      <c r="W377" s="2">
        <v>0</v>
      </c>
      <c r="X377" s="2">
        <v>0</v>
      </c>
      <c r="Y377" s="3">
        <v>549065861</v>
      </c>
      <c r="Z377" s="3">
        <v>549065861</v>
      </c>
      <c r="AA377" s="2">
        <v>39</v>
      </c>
      <c r="AB377" s="2">
        <v>34</v>
      </c>
      <c r="AC377" s="3">
        <v>20962640</v>
      </c>
      <c r="AD377" s="3">
        <v>19394990</v>
      </c>
    </row>
    <row r="378" spans="1:30" ht="53" customHeight="1" x14ac:dyDescent="0.2">
      <c r="A378" s="2">
        <v>6</v>
      </c>
      <c r="B378" s="2" t="s">
        <v>30</v>
      </c>
      <c r="C378" s="2">
        <v>2021</v>
      </c>
      <c r="D378" s="2">
        <v>1</v>
      </c>
      <c r="E378" s="2">
        <v>222</v>
      </c>
      <c r="F378" s="2" t="s">
        <v>118</v>
      </c>
      <c r="G378" s="2">
        <v>93</v>
      </c>
      <c r="H378" s="2" t="s">
        <v>32</v>
      </c>
      <c r="I378" s="2">
        <v>77</v>
      </c>
      <c r="J378" s="2" t="s">
        <v>90</v>
      </c>
      <c r="K378" s="2" t="s">
        <v>79</v>
      </c>
      <c r="L378" s="2">
        <v>1</v>
      </c>
      <c r="M378" s="2" t="s">
        <v>35</v>
      </c>
      <c r="N378" s="2">
        <v>15</v>
      </c>
      <c r="O378" s="2" t="s">
        <v>129</v>
      </c>
      <c r="P378" s="2">
        <v>7594</v>
      </c>
      <c r="Q378" s="2" t="s">
        <v>130</v>
      </c>
      <c r="R378" s="2">
        <v>1</v>
      </c>
      <c r="S378" s="2" t="s">
        <v>38</v>
      </c>
      <c r="T378" s="2" t="s">
        <v>196</v>
      </c>
      <c r="U378" s="2">
        <v>1</v>
      </c>
      <c r="V378" s="2" t="s">
        <v>197</v>
      </c>
      <c r="W378" s="2">
        <v>0</v>
      </c>
      <c r="X378" s="2">
        <v>0</v>
      </c>
      <c r="Y378" s="3">
        <v>33647800</v>
      </c>
      <c r="Z378" s="3">
        <v>33647800</v>
      </c>
      <c r="AA378" s="2">
        <v>12</v>
      </c>
      <c r="AB378" s="2">
        <v>1</v>
      </c>
      <c r="AC378" s="3">
        <v>675000000</v>
      </c>
      <c r="AD378" s="3">
        <v>627522000</v>
      </c>
    </row>
    <row r="379" spans="1:30" ht="53" customHeight="1" x14ac:dyDescent="0.2">
      <c r="A379" s="2">
        <v>6</v>
      </c>
      <c r="B379" s="2" t="s">
        <v>30</v>
      </c>
      <c r="C379" s="2">
        <v>2021</v>
      </c>
      <c r="D379" s="2">
        <v>1</v>
      </c>
      <c r="E379" s="2">
        <v>222</v>
      </c>
      <c r="F379" s="2" t="s">
        <v>118</v>
      </c>
      <c r="G379" s="2">
        <v>93</v>
      </c>
      <c r="H379" s="2" t="s">
        <v>32</v>
      </c>
      <c r="I379" s="2">
        <v>77</v>
      </c>
      <c r="J379" s="2" t="s">
        <v>90</v>
      </c>
      <c r="K379" s="2" t="s">
        <v>79</v>
      </c>
      <c r="L379" s="2">
        <v>1</v>
      </c>
      <c r="M379" s="2" t="s">
        <v>35</v>
      </c>
      <c r="N379" s="2">
        <v>15</v>
      </c>
      <c r="O379" s="2" t="s">
        <v>129</v>
      </c>
      <c r="P379" s="2">
        <v>7594</v>
      </c>
      <c r="Q379" s="2" t="s">
        <v>130</v>
      </c>
      <c r="R379" s="2">
        <v>1</v>
      </c>
      <c r="S379" s="2" t="s">
        <v>38</v>
      </c>
      <c r="T379" s="2" t="s">
        <v>196</v>
      </c>
      <c r="U379" s="2">
        <v>2</v>
      </c>
      <c r="V379" s="2" t="s">
        <v>198</v>
      </c>
      <c r="W379" s="2">
        <v>0</v>
      </c>
      <c r="X379" s="2">
        <v>0</v>
      </c>
      <c r="Y379" s="3">
        <v>6110000</v>
      </c>
      <c r="Z379" s="3">
        <v>6110000</v>
      </c>
      <c r="AA379" s="2">
        <v>2</v>
      </c>
      <c r="AB379" s="2">
        <v>0.2</v>
      </c>
      <c r="AC379" s="3">
        <v>150000000</v>
      </c>
      <c r="AD379" s="3">
        <v>150000000</v>
      </c>
    </row>
    <row r="380" spans="1:30" ht="53" customHeight="1" x14ac:dyDescent="0.2">
      <c r="A380" s="2">
        <v>6</v>
      </c>
      <c r="B380" s="2" t="s">
        <v>30</v>
      </c>
      <c r="C380" s="2">
        <v>2021</v>
      </c>
      <c r="D380" s="2">
        <v>1</v>
      </c>
      <c r="E380" s="2">
        <v>222</v>
      </c>
      <c r="F380" s="2" t="s">
        <v>118</v>
      </c>
      <c r="G380" s="2">
        <v>93</v>
      </c>
      <c r="H380" s="2" t="s">
        <v>32</v>
      </c>
      <c r="I380" s="2">
        <v>77</v>
      </c>
      <c r="J380" s="2" t="s">
        <v>90</v>
      </c>
      <c r="K380" s="2" t="s">
        <v>79</v>
      </c>
      <c r="L380" s="2">
        <v>1</v>
      </c>
      <c r="M380" s="2" t="s">
        <v>35</v>
      </c>
      <c r="N380" s="2">
        <v>15</v>
      </c>
      <c r="O380" s="2" t="s">
        <v>129</v>
      </c>
      <c r="P380" s="2">
        <v>7594</v>
      </c>
      <c r="Q380" s="2" t="s">
        <v>130</v>
      </c>
      <c r="R380" s="2">
        <v>1</v>
      </c>
      <c r="S380" s="2" t="s">
        <v>38</v>
      </c>
      <c r="T380" s="2" t="s">
        <v>196</v>
      </c>
      <c r="U380" s="2">
        <v>3</v>
      </c>
      <c r="V380" s="2" t="s">
        <v>132</v>
      </c>
      <c r="W380" s="2">
        <v>0</v>
      </c>
      <c r="X380" s="2">
        <v>0</v>
      </c>
      <c r="Y380" s="3">
        <v>122501602</v>
      </c>
      <c r="Z380" s="3">
        <v>122501602</v>
      </c>
      <c r="AA380" s="2">
        <v>605</v>
      </c>
      <c r="AB380" s="2">
        <v>348</v>
      </c>
      <c r="AC380" s="3">
        <v>464280000</v>
      </c>
      <c r="AD380" s="3">
        <v>326556032</v>
      </c>
    </row>
    <row r="381" spans="1:30" ht="53" customHeight="1" x14ac:dyDescent="0.2">
      <c r="A381" s="2">
        <v>6</v>
      </c>
      <c r="B381" s="2" t="s">
        <v>30</v>
      </c>
      <c r="C381" s="2">
        <v>2021</v>
      </c>
      <c r="D381" s="2">
        <v>1</v>
      </c>
      <c r="E381" s="2">
        <v>222</v>
      </c>
      <c r="F381" s="2" t="s">
        <v>118</v>
      </c>
      <c r="G381" s="2">
        <v>93</v>
      </c>
      <c r="H381" s="2" t="s">
        <v>32</v>
      </c>
      <c r="I381" s="2">
        <v>77</v>
      </c>
      <c r="J381" s="2" t="s">
        <v>90</v>
      </c>
      <c r="K381" s="2" t="s">
        <v>79</v>
      </c>
      <c r="L381" s="2">
        <v>1</v>
      </c>
      <c r="M381" s="2" t="s">
        <v>35</v>
      </c>
      <c r="N381" s="2">
        <v>15</v>
      </c>
      <c r="O381" s="2" t="s">
        <v>129</v>
      </c>
      <c r="P381" s="2">
        <v>7594</v>
      </c>
      <c r="Q381" s="2" t="s">
        <v>130</v>
      </c>
      <c r="R381" s="2">
        <v>1</v>
      </c>
      <c r="S381" s="2" t="s">
        <v>38</v>
      </c>
      <c r="T381" s="2" t="s">
        <v>196</v>
      </c>
      <c r="U381" s="2">
        <v>4</v>
      </c>
      <c r="V381" s="2" t="s">
        <v>199</v>
      </c>
      <c r="W381" s="2">
        <v>0</v>
      </c>
      <c r="X381" s="2">
        <v>0</v>
      </c>
      <c r="Y381" s="3">
        <v>16165000</v>
      </c>
      <c r="Z381" s="3">
        <v>16165000</v>
      </c>
      <c r="AA381" s="2">
        <v>0.5</v>
      </c>
      <c r="AB381" s="2">
        <v>0.5</v>
      </c>
      <c r="AC381" s="3">
        <v>3000000</v>
      </c>
      <c r="AD381" s="3">
        <v>3000000</v>
      </c>
    </row>
    <row r="382" spans="1:30" ht="53" customHeight="1" x14ac:dyDescent="0.2">
      <c r="A382" s="2">
        <v>6</v>
      </c>
      <c r="B382" s="2" t="s">
        <v>30</v>
      </c>
      <c r="C382" s="2">
        <v>2021</v>
      </c>
      <c r="D382" s="2">
        <v>1</v>
      </c>
      <c r="E382" s="2">
        <v>222</v>
      </c>
      <c r="F382" s="2" t="s">
        <v>118</v>
      </c>
      <c r="G382" s="2">
        <v>93</v>
      </c>
      <c r="H382" s="2" t="s">
        <v>32</v>
      </c>
      <c r="I382" s="2">
        <v>77</v>
      </c>
      <c r="J382" s="2" t="s">
        <v>90</v>
      </c>
      <c r="K382" s="2" t="s">
        <v>79</v>
      </c>
      <c r="L382" s="2">
        <v>1</v>
      </c>
      <c r="M382" s="2" t="s">
        <v>35</v>
      </c>
      <c r="N382" s="2">
        <v>20</v>
      </c>
      <c r="O382" s="2" t="s">
        <v>200</v>
      </c>
      <c r="P382" s="2">
        <v>7603</v>
      </c>
      <c r="Q382" s="2" t="s">
        <v>201</v>
      </c>
      <c r="R382" s="2">
        <v>1</v>
      </c>
      <c r="S382" s="2" t="s">
        <v>38</v>
      </c>
      <c r="T382" s="2" t="s">
        <v>202</v>
      </c>
      <c r="U382" s="2">
        <v>1</v>
      </c>
      <c r="V382" s="2" t="s">
        <v>203</v>
      </c>
      <c r="W382" s="2">
        <v>0</v>
      </c>
      <c r="X382" s="2">
        <v>0</v>
      </c>
      <c r="Y382" s="3">
        <v>12536017</v>
      </c>
      <c r="Z382" s="3">
        <v>12536017</v>
      </c>
      <c r="AA382" s="2">
        <v>4</v>
      </c>
      <c r="AB382" s="2">
        <v>7</v>
      </c>
      <c r="AC382" s="3">
        <v>142674200</v>
      </c>
      <c r="AD382" s="3">
        <v>103049000</v>
      </c>
    </row>
    <row r="383" spans="1:30" ht="53" customHeight="1" x14ac:dyDescent="0.2">
      <c r="A383" s="2">
        <v>6</v>
      </c>
      <c r="B383" s="2" t="s">
        <v>30</v>
      </c>
      <c r="C383" s="2">
        <v>2021</v>
      </c>
      <c r="D383" s="2">
        <v>1</v>
      </c>
      <c r="E383" s="2">
        <v>222</v>
      </c>
      <c r="F383" s="2" t="s">
        <v>118</v>
      </c>
      <c r="G383" s="2">
        <v>93</v>
      </c>
      <c r="H383" s="2" t="s">
        <v>32</v>
      </c>
      <c r="I383" s="2">
        <v>77</v>
      </c>
      <c r="J383" s="2" t="s">
        <v>90</v>
      </c>
      <c r="K383" s="2" t="s">
        <v>79</v>
      </c>
      <c r="L383" s="2">
        <v>1</v>
      </c>
      <c r="M383" s="2" t="s">
        <v>35</v>
      </c>
      <c r="N383" s="2">
        <v>20</v>
      </c>
      <c r="O383" s="2" t="s">
        <v>200</v>
      </c>
      <c r="P383" s="2">
        <v>7603</v>
      </c>
      <c r="Q383" s="2" t="s">
        <v>201</v>
      </c>
      <c r="R383" s="2">
        <v>1</v>
      </c>
      <c r="S383" s="2" t="s">
        <v>38</v>
      </c>
      <c r="T383" s="2" t="s">
        <v>202</v>
      </c>
      <c r="U383" s="2">
        <v>2</v>
      </c>
      <c r="V383" s="2" t="s">
        <v>204</v>
      </c>
      <c r="W383" s="2">
        <v>0</v>
      </c>
      <c r="Y383" s="3">
        <v>0</v>
      </c>
      <c r="AA383" s="2">
        <v>3</v>
      </c>
      <c r="AB383" s="2">
        <v>2</v>
      </c>
      <c r="AC383" s="3">
        <v>50000000</v>
      </c>
      <c r="AD383" s="3">
        <v>40286000</v>
      </c>
    </row>
    <row r="384" spans="1:30" ht="53" customHeight="1" x14ac:dyDescent="0.2">
      <c r="A384" s="2">
        <v>6</v>
      </c>
      <c r="B384" s="2" t="s">
        <v>30</v>
      </c>
      <c r="C384" s="2">
        <v>2021</v>
      </c>
      <c r="D384" s="2">
        <v>1</v>
      </c>
      <c r="E384" s="2">
        <v>222</v>
      </c>
      <c r="F384" s="2" t="s">
        <v>118</v>
      </c>
      <c r="G384" s="2">
        <v>93</v>
      </c>
      <c r="H384" s="2" t="s">
        <v>32</v>
      </c>
      <c r="I384" s="2">
        <v>77</v>
      </c>
      <c r="J384" s="2" t="s">
        <v>90</v>
      </c>
      <c r="K384" s="2" t="s">
        <v>79</v>
      </c>
      <c r="L384" s="2">
        <v>1</v>
      </c>
      <c r="M384" s="2" t="s">
        <v>35</v>
      </c>
      <c r="N384" s="2">
        <v>20</v>
      </c>
      <c r="O384" s="2" t="s">
        <v>200</v>
      </c>
      <c r="P384" s="2">
        <v>7603</v>
      </c>
      <c r="Q384" s="2" t="s">
        <v>201</v>
      </c>
      <c r="R384" s="2">
        <v>1</v>
      </c>
      <c r="S384" s="2" t="s">
        <v>38</v>
      </c>
      <c r="T384" s="2" t="s">
        <v>202</v>
      </c>
      <c r="U384" s="2">
        <v>3</v>
      </c>
      <c r="V384" s="2" t="s">
        <v>205</v>
      </c>
      <c r="W384" s="2">
        <v>0</v>
      </c>
      <c r="X384" s="2">
        <v>0</v>
      </c>
      <c r="Y384" s="3">
        <v>1300000</v>
      </c>
      <c r="Z384" s="3">
        <v>1300000</v>
      </c>
      <c r="AA384" s="2">
        <v>4</v>
      </c>
      <c r="AB384" s="2">
        <v>6</v>
      </c>
      <c r="AC384" s="3">
        <v>34100000</v>
      </c>
      <c r="AD384" s="3">
        <v>32550000</v>
      </c>
    </row>
    <row r="385" spans="1:30" ht="53" customHeight="1" x14ac:dyDescent="0.2">
      <c r="A385" s="2">
        <v>6</v>
      </c>
      <c r="B385" s="2" t="s">
        <v>30</v>
      </c>
      <c r="C385" s="2">
        <v>2021</v>
      </c>
      <c r="D385" s="2">
        <v>1</v>
      </c>
      <c r="E385" s="2">
        <v>222</v>
      </c>
      <c r="F385" s="2" t="s">
        <v>118</v>
      </c>
      <c r="G385" s="2">
        <v>93</v>
      </c>
      <c r="H385" s="2" t="s">
        <v>32</v>
      </c>
      <c r="I385" s="2">
        <v>77</v>
      </c>
      <c r="J385" s="2" t="s">
        <v>90</v>
      </c>
      <c r="K385" s="2" t="s">
        <v>79</v>
      </c>
      <c r="L385" s="2">
        <v>1</v>
      </c>
      <c r="M385" s="2" t="s">
        <v>35</v>
      </c>
      <c r="N385" s="2">
        <v>20</v>
      </c>
      <c r="O385" s="2" t="s">
        <v>200</v>
      </c>
      <c r="P385" s="2">
        <v>7603</v>
      </c>
      <c r="Q385" s="2" t="s">
        <v>201</v>
      </c>
      <c r="R385" s="2">
        <v>1</v>
      </c>
      <c r="S385" s="2" t="s">
        <v>38</v>
      </c>
      <c r="T385" s="2" t="s">
        <v>202</v>
      </c>
      <c r="U385" s="2">
        <v>4</v>
      </c>
      <c r="V385" s="2" t="s">
        <v>206</v>
      </c>
      <c r="W385" s="2">
        <v>0</v>
      </c>
      <c r="X385" s="2">
        <v>0</v>
      </c>
      <c r="Y385" s="3">
        <v>17243583</v>
      </c>
      <c r="Z385" s="3">
        <v>17243583</v>
      </c>
      <c r="AA385" s="2">
        <v>20</v>
      </c>
      <c r="AB385" s="2">
        <v>11</v>
      </c>
      <c r="AC385" s="3">
        <v>49000000</v>
      </c>
      <c r="AD385" s="3">
        <v>48475114</v>
      </c>
    </row>
    <row r="386" spans="1:30" ht="53" customHeight="1" x14ac:dyDescent="0.2">
      <c r="A386" s="2">
        <v>6</v>
      </c>
      <c r="B386" s="2" t="s">
        <v>30</v>
      </c>
      <c r="C386" s="2">
        <v>2021</v>
      </c>
      <c r="D386" s="2">
        <v>1</v>
      </c>
      <c r="E386" s="2">
        <v>222</v>
      </c>
      <c r="F386" s="2" t="s">
        <v>118</v>
      </c>
      <c r="G386" s="2">
        <v>93</v>
      </c>
      <c r="H386" s="2" t="s">
        <v>32</v>
      </c>
      <c r="I386" s="2">
        <v>77</v>
      </c>
      <c r="J386" s="2" t="s">
        <v>90</v>
      </c>
      <c r="K386" s="2" t="s">
        <v>79</v>
      </c>
      <c r="L386" s="2">
        <v>1</v>
      </c>
      <c r="M386" s="2" t="s">
        <v>35</v>
      </c>
      <c r="N386" s="2">
        <v>20</v>
      </c>
      <c r="O386" s="2" t="s">
        <v>200</v>
      </c>
      <c r="P386" s="2">
        <v>7603</v>
      </c>
      <c r="Q386" s="2" t="s">
        <v>201</v>
      </c>
      <c r="R386" s="2">
        <v>1</v>
      </c>
      <c r="S386" s="2" t="s">
        <v>38</v>
      </c>
      <c r="T386" s="2" t="s">
        <v>202</v>
      </c>
      <c r="U386" s="2">
        <v>5</v>
      </c>
      <c r="V386" s="2" t="s">
        <v>207</v>
      </c>
      <c r="W386" s="2">
        <v>0</v>
      </c>
      <c r="X386" s="2">
        <v>0</v>
      </c>
      <c r="Y386" s="3">
        <v>10200000</v>
      </c>
      <c r="Z386" s="3">
        <v>10200000</v>
      </c>
      <c r="AA386" s="2">
        <v>0.3</v>
      </c>
      <c r="AB386" s="2">
        <v>0.22</v>
      </c>
      <c r="AC386" s="3">
        <v>74225800</v>
      </c>
      <c r="AD386" s="3">
        <v>69615000</v>
      </c>
    </row>
    <row r="387" spans="1:30" ht="53" customHeight="1" x14ac:dyDescent="0.2">
      <c r="A387" s="2">
        <v>6</v>
      </c>
      <c r="B387" s="2" t="s">
        <v>30</v>
      </c>
      <c r="C387" s="2">
        <v>2021</v>
      </c>
      <c r="D387" s="2">
        <v>1</v>
      </c>
      <c r="E387" s="2">
        <v>222</v>
      </c>
      <c r="F387" s="2" t="s">
        <v>118</v>
      </c>
      <c r="G387" s="2">
        <v>93</v>
      </c>
      <c r="H387" s="2" t="s">
        <v>32</v>
      </c>
      <c r="I387" s="2">
        <v>77</v>
      </c>
      <c r="J387" s="2" t="s">
        <v>90</v>
      </c>
      <c r="K387" s="2" t="s">
        <v>79</v>
      </c>
      <c r="L387" s="2">
        <v>1</v>
      </c>
      <c r="M387" s="2" t="s">
        <v>35</v>
      </c>
      <c r="N387" s="2">
        <v>21</v>
      </c>
      <c r="O387" s="2" t="s">
        <v>36</v>
      </c>
      <c r="P387" s="2">
        <v>7585</v>
      </c>
      <c r="Q387" s="2" t="s">
        <v>133</v>
      </c>
      <c r="R387" s="2">
        <v>1</v>
      </c>
      <c r="S387" s="2" t="s">
        <v>38</v>
      </c>
      <c r="T387" s="2" t="s">
        <v>208</v>
      </c>
      <c r="U387" s="2">
        <v>1</v>
      </c>
      <c r="V387" s="2" t="s">
        <v>135</v>
      </c>
      <c r="W387" s="2">
        <v>0</v>
      </c>
      <c r="X387" s="2">
        <v>0</v>
      </c>
      <c r="Y387" s="3">
        <v>130700000</v>
      </c>
      <c r="Z387" s="3">
        <v>125438000</v>
      </c>
      <c r="AA387" s="2">
        <v>350</v>
      </c>
      <c r="AB387" s="2">
        <v>302</v>
      </c>
      <c r="AC387" s="3">
        <v>541024930</v>
      </c>
      <c r="AD387" s="3">
        <v>339385666</v>
      </c>
    </row>
    <row r="388" spans="1:30" ht="53" customHeight="1" x14ac:dyDescent="0.2">
      <c r="A388" s="2">
        <v>6</v>
      </c>
      <c r="B388" s="2" t="s">
        <v>30</v>
      </c>
      <c r="C388" s="2">
        <v>2021</v>
      </c>
      <c r="D388" s="2">
        <v>1</v>
      </c>
      <c r="E388" s="2">
        <v>222</v>
      </c>
      <c r="F388" s="2" t="s">
        <v>118</v>
      </c>
      <c r="G388" s="2">
        <v>93</v>
      </c>
      <c r="H388" s="2" t="s">
        <v>32</v>
      </c>
      <c r="I388" s="2">
        <v>77</v>
      </c>
      <c r="J388" s="2" t="s">
        <v>90</v>
      </c>
      <c r="K388" s="2" t="s">
        <v>79</v>
      </c>
      <c r="L388" s="2">
        <v>1</v>
      </c>
      <c r="M388" s="2" t="s">
        <v>35</v>
      </c>
      <c r="N388" s="2">
        <v>21</v>
      </c>
      <c r="O388" s="2" t="s">
        <v>36</v>
      </c>
      <c r="P388" s="2">
        <v>7585</v>
      </c>
      <c r="Q388" s="2" t="s">
        <v>133</v>
      </c>
      <c r="R388" s="2">
        <v>1</v>
      </c>
      <c r="S388" s="2" t="s">
        <v>38</v>
      </c>
      <c r="T388" s="2" t="s">
        <v>208</v>
      </c>
      <c r="U388" s="2">
        <v>2</v>
      </c>
      <c r="V388" s="2" t="s">
        <v>155</v>
      </c>
      <c r="W388" s="2">
        <v>0</v>
      </c>
      <c r="X388" s="2">
        <v>0</v>
      </c>
      <c r="Y388" s="3">
        <v>101776240</v>
      </c>
      <c r="Z388" s="3">
        <v>52573928</v>
      </c>
      <c r="AA388" s="2">
        <v>321</v>
      </c>
      <c r="AB388" s="2">
        <v>372</v>
      </c>
      <c r="AC388" s="3">
        <v>134381521</v>
      </c>
      <c r="AD388" s="3">
        <v>38801707</v>
      </c>
    </row>
    <row r="389" spans="1:30" ht="53" customHeight="1" x14ac:dyDescent="0.2">
      <c r="A389" s="2">
        <v>6</v>
      </c>
      <c r="B389" s="2" t="s">
        <v>30</v>
      </c>
      <c r="C389" s="2">
        <v>2021</v>
      </c>
      <c r="D389" s="2">
        <v>1</v>
      </c>
      <c r="E389" s="2">
        <v>222</v>
      </c>
      <c r="F389" s="2" t="s">
        <v>118</v>
      </c>
      <c r="G389" s="2">
        <v>93</v>
      </c>
      <c r="H389" s="2" t="s">
        <v>32</v>
      </c>
      <c r="I389" s="2">
        <v>77</v>
      </c>
      <c r="J389" s="2" t="s">
        <v>90</v>
      </c>
      <c r="K389" s="2" t="s">
        <v>79</v>
      </c>
      <c r="L389" s="2">
        <v>1</v>
      </c>
      <c r="M389" s="2" t="s">
        <v>35</v>
      </c>
      <c r="N389" s="2">
        <v>21</v>
      </c>
      <c r="O389" s="2" t="s">
        <v>36</v>
      </c>
      <c r="P389" s="2">
        <v>7585</v>
      </c>
      <c r="Q389" s="2" t="s">
        <v>133</v>
      </c>
      <c r="R389" s="2">
        <v>1</v>
      </c>
      <c r="S389" s="2" t="s">
        <v>38</v>
      </c>
      <c r="T389" s="2" t="s">
        <v>208</v>
      </c>
      <c r="U389" s="2">
        <v>3</v>
      </c>
      <c r="V389" s="2" t="s">
        <v>136</v>
      </c>
      <c r="W389" s="2">
        <v>0</v>
      </c>
      <c r="X389" s="2">
        <v>0</v>
      </c>
      <c r="Y389" s="3">
        <v>51950000</v>
      </c>
      <c r="Z389" s="3">
        <v>51950000</v>
      </c>
      <c r="AA389" s="2">
        <v>331</v>
      </c>
      <c r="AB389" s="2">
        <v>319</v>
      </c>
      <c r="AC389" s="3">
        <v>344043717</v>
      </c>
      <c r="AD389" s="3">
        <v>318103121</v>
      </c>
    </row>
    <row r="390" spans="1:30" ht="53" customHeight="1" x14ac:dyDescent="0.2">
      <c r="A390" s="2">
        <v>6</v>
      </c>
      <c r="B390" s="2" t="s">
        <v>30</v>
      </c>
      <c r="C390" s="2">
        <v>2021</v>
      </c>
      <c r="D390" s="2">
        <v>1</v>
      </c>
      <c r="E390" s="2">
        <v>222</v>
      </c>
      <c r="F390" s="2" t="s">
        <v>118</v>
      </c>
      <c r="G390" s="2">
        <v>93</v>
      </c>
      <c r="H390" s="2" t="s">
        <v>32</v>
      </c>
      <c r="I390" s="2">
        <v>77</v>
      </c>
      <c r="J390" s="2" t="s">
        <v>90</v>
      </c>
      <c r="K390" s="2" t="s">
        <v>79</v>
      </c>
      <c r="L390" s="2">
        <v>1</v>
      </c>
      <c r="M390" s="2" t="s">
        <v>35</v>
      </c>
      <c r="N390" s="2">
        <v>21</v>
      </c>
      <c r="O390" s="2" t="s">
        <v>36</v>
      </c>
      <c r="P390" s="2">
        <v>7585</v>
      </c>
      <c r="Q390" s="2" t="s">
        <v>133</v>
      </c>
      <c r="R390" s="2">
        <v>1</v>
      </c>
      <c r="S390" s="2" t="s">
        <v>38</v>
      </c>
      <c r="T390" s="2" t="s">
        <v>208</v>
      </c>
      <c r="U390" s="2">
        <v>4</v>
      </c>
      <c r="V390" s="2" t="s">
        <v>137</v>
      </c>
      <c r="W390" s="2">
        <v>0</v>
      </c>
      <c r="X390" s="2">
        <v>0</v>
      </c>
      <c r="Y390" s="3">
        <v>185271902</v>
      </c>
      <c r="Z390" s="3">
        <v>185271902</v>
      </c>
      <c r="AA390" s="2">
        <v>717</v>
      </c>
      <c r="AB390" s="2">
        <v>509</v>
      </c>
      <c r="AC390" s="3">
        <v>1386732415</v>
      </c>
      <c r="AD390" s="3">
        <v>1275896911</v>
      </c>
    </row>
    <row r="391" spans="1:30" ht="53" customHeight="1" x14ac:dyDescent="0.2">
      <c r="A391" s="2">
        <v>6</v>
      </c>
      <c r="B391" s="2" t="s">
        <v>30</v>
      </c>
      <c r="C391" s="2">
        <v>2021</v>
      </c>
      <c r="D391" s="2">
        <v>1</v>
      </c>
      <c r="E391" s="2">
        <v>222</v>
      </c>
      <c r="F391" s="2" t="s">
        <v>118</v>
      </c>
      <c r="G391" s="2">
        <v>93</v>
      </c>
      <c r="H391" s="2" t="s">
        <v>32</v>
      </c>
      <c r="I391" s="2">
        <v>77</v>
      </c>
      <c r="J391" s="2" t="s">
        <v>90</v>
      </c>
      <c r="K391" s="2" t="s">
        <v>79</v>
      </c>
      <c r="L391" s="2">
        <v>1</v>
      </c>
      <c r="M391" s="2" t="s">
        <v>35</v>
      </c>
      <c r="N391" s="2">
        <v>21</v>
      </c>
      <c r="O391" s="2" t="s">
        <v>36</v>
      </c>
      <c r="P391" s="2">
        <v>7585</v>
      </c>
      <c r="Q391" s="2" t="s">
        <v>133</v>
      </c>
      <c r="R391" s="2">
        <v>1</v>
      </c>
      <c r="S391" s="2" t="s">
        <v>38</v>
      </c>
      <c r="T391" s="2" t="s">
        <v>208</v>
      </c>
      <c r="U391" s="2">
        <v>5</v>
      </c>
      <c r="V391" s="2" t="s">
        <v>149</v>
      </c>
      <c r="W391" s="2">
        <v>0</v>
      </c>
      <c r="X391" s="2">
        <v>0</v>
      </c>
      <c r="Y391" s="3">
        <v>779934424</v>
      </c>
      <c r="Z391" s="3">
        <v>779934424</v>
      </c>
      <c r="AA391" s="2">
        <v>590</v>
      </c>
      <c r="AB391" s="2">
        <v>450</v>
      </c>
      <c r="AC391" s="3">
        <v>2958690622</v>
      </c>
      <c r="AD391" s="3">
        <v>2195599695</v>
      </c>
    </row>
    <row r="392" spans="1:30" ht="53" customHeight="1" x14ac:dyDescent="0.2">
      <c r="A392" s="2">
        <v>6</v>
      </c>
      <c r="B392" s="2" t="s">
        <v>30</v>
      </c>
      <c r="C392" s="2">
        <v>2021</v>
      </c>
      <c r="D392" s="2">
        <v>1</v>
      </c>
      <c r="E392" s="2">
        <v>222</v>
      </c>
      <c r="F392" s="2" t="s">
        <v>118</v>
      </c>
      <c r="G392" s="2">
        <v>93</v>
      </c>
      <c r="H392" s="2" t="s">
        <v>32</v>
      </c>
      <c r="I392" s="2">
        <v>77</v>
      </c>
      <c r="J392" s="2" t="s">
        <v>90</v>
      </c>
      <c r="K392" s="2" t="s">
        <v>79</v>
      </c>
      <c r="L392" s="2">
        <v>1</v>
      </c>
      <c r="M392" s="2" t="s">
        <v>35</v>
      </c>
      <c r="N392" s="2">
        <v>21</v>
      </c>
      <c r="O392" s="2" t="s">
        <v>36</v>
      </c>
      <c r="P392" s="2">
        <v>7585</v>
      </c>
      <c r="Q392" s="2" t="s">
        <v>133</v>
      </c>
      <c r="R392" s="2">
        <v>1</v>
      </c>
      <c r="S392" s="2" t="s">
        <v>38</v>
      </c>
      <c r="T392" s="2" t="s">
        <v>208</v>
      </c>
      <c r="U392" s="2">
        <v>6</v>
      </c>
      <c r="V392" s="2" t="s">
        <v>150</v>
      </c>
      <c r="W392" s="2">
        <v>0</v>
      </c>
      <c r="X392" s="2">
        <v>0</v>
      </c>
      <c r="Y392" s="3">
        <v>413441691</v>
      </c>
      <c r="Z392" s="3">
        <v>413441691</v>
      </c>
      <c r="AA392" s="2">
        <v>453</v>
      </c>
      <c r="AB392" s="2">
        <v>234</v>
      </c>
      <c r="AC392" s="3">
        <v>2150095952</v>
      </c>
      <c r="AD392" s="3">
        <v>2053870918</v>
      </c>
    </row>
    <row r="393" spans="1:30" ht="53" customHeight="1" x14ac:dyDescent="0.2">
      <c r="A393" s="2">
        <v>6</v>
      </c>
      <c r="B393" s="2" t="s">
        <v>30</v>
      </c>
      <c r="C393" s="2">
        <v>2021</v>
      </c>
      <c r="D393" s="2">
        <v>1</v>
      </c>
      <c r="E393" s="2">
        <v>222</v>
      </c>
      <c r="F393" s="2" t="s">
        <v>118</v>
      </c>
      <c r="G393" s="2">
        <v>93</v>
      </c>
      <c r="H393" s="2" t="s">
        <v>32</v>
      </c>
      <c r="I393" s="2">
        <v>77</v>
      </c>
      <c r="J393" s="2" t="s">
        <v>90</v>
      </c>
      <c r="K393" s="2" t="s">
        <v>79</v>
      </c>
      <c r="L393" s="2">
        <v>1</v>
      </c>
      <c r="M393" s="2" t="s">
        <v>35</v>
      </c>
      <c r="N393" s="2">
        <v>21</v>
      </c>
      <c r="O393" s="2" t="s">
        <v>36</v>
      </c>
      <c r="P393" s="2">
        <v>7585</v>
      </c>
      <c r="Q393" s="2" t="s">
        <v>133</v>
      </c>
      <c r="R393" s="2">
        <v>1</v>
      </c>
      <c r="S393" s="2" t="s">
        <v>38</v>
      </c>
      <c r="T393" s="2" t="s">
        <v>208</v>
      </c>
      <c r="U393" s="2">
        <v>7</v>
      </c>
      <c r="V393" s="2" t="s">
        <v>138</v>
      </c>
      <c r="W393" s="2">
        <v>0</v>
      </c>
      <c r="X393" s="2">
        <v>0</v>
      </c>
      <c r="Y393" s="3">
        <v>3225990146</v>
      </c>
      <c r="Z393" s="3">
        <v>1449739192</v>
      </c>
      <c r="AA393" s="2">
        <v>3682</v>
      </c>
      <c r="AB393" s="2">
        <v>493</v>
      </c>
      <c r="AC393" s="3">
        <v>3505619697</v>
      </c>
      <c r="AD393" s="3">
        <v>2241306840</v>
      </c>
    </row>
    <row r="394" spans="1:30" ht="53" customHeight="1" x14ac:dyDescent="0.2">
      <c r="A394" s="2">
        <v>6</v>
      </c>
      <c r="B394" s="2" t="s">
        <v>30</v>
      </c>
      <c r="C394" s="2">
        <v>2021</v>
      </c>
      <c r="D394" s="2">
        <v>1</v>
      </c>
      <c r="E394" s="2">
        <v>222</v>
      </c>
      <c r="F394" s="2" t="s">
        <v>118</v>
      </c>
      <c r="G394" s="2">
        <v>93</v>
      </c>
      <c r="H394" s="2" t="s">
        <v>32</v>
      </c>
      <c r="I394" s="2">
        <v>77</v>
      </c>
      <c r="J394" s="2" t="s">
        <v>90</v>
      </c>
      <c r="K394" s="2" t="s">
        <v>79</v>
      </c>
      <c r="L394" s="2">
        <v>1</v>
      </c>
      <c r="M394" s="2" t="s">
        <v>35</v>
      </c>
      <c r="N394" s="2">
        <v>21</v>
      </c>
      <c r="O394" s="2" t="s">
        <v>36</v>
      </c>
      <c r="P394" s="2">
        <v>7585</v>
      </c>
      <c r="Q394" s="2" t="s">
        <v>133</v>
      </c>
      <c r="R394" s="2">
        <v>1</v>
      </c>
      <c r="S394" s="2" t="s">
        <v>38</v>
      </c>
      <c r="T394" s="2" t="s">
        <v>208</v>
      </c>
      <c r="U394" s="2">
        <v>8</v>
      </c>
      <c r="V394" s="2" t="s">
        <v>139</v>
      </c>
      <c r="W394" s="2">
        <v>0</v>
      </c>
      <c r="X394" s="2">
        <v>0</v>
      </c>
      <c r="Y394" s="3">
        <v>43800000</v>
      </c>
      <c r="Z394" s="3">
        <v>43800000</v>
      </c>
      <c r="AA394" s="2">
        <v>591</v>
      </c>
      <c r="AB394" s="2">
        <v>383</v>
      </c>
      <c r="AC394" s="3">
        <v>449389085</v>
      </c>
      <c r="AD394" s="3">
        <v>405396410</v>
      </c>
    </row>
    <row r="395" spans="1:30" ht="53" customHeight="1" x14ac:dyDescent="0.2">
      <c r="A395" s="2">
        <v>6</v>
      </c>
      <c r="B395" s="2" t="s">
        <v>30</v>
      </c>
      <c r="C395" s="2">
        <v>2021</v>
      </c>
      <c r="D395" s="2">
        <v>1</v>
      </c>
      <c r="E395" s="2">
        <v>222</v>
      </c>
      <c r="F395" s="2" t="s">
        <v>118</v>
      </c>
      <c r="G395" s="2">
        <v>93</v>
      </c>
      <c r="H395" s="2" t="s">
        <v>32</v>
      </c>
      <c r="I395" s="2">
        <v>77</v>
      </c>
      <c r="J395" s="2" t="s">
        <v>90</v>
      </c>
      <c r="K395" s="2" t="s">
        <v>79</v>
      </c>
      <c r="L395" s="2">
        <v>1</v>
      </c>
      <c r="M395" s="2" t="s">
        <v>35</v>
      </c>
      <c r="N395" s="2">
        <v>21</v>
      </c>
      <c r="O395" s="2" t="s">
        <v>36</v>
      </c>
      <c r="P395" s="2">
        <v>7585</v>
      </c>
      <c r="Q395" s="2" t="s">
        <v>133</v>
      </c>
      <c r="R395" s="2">
        <v>1</v>
      </c>
      <c r="S395" s="2" t="s">
        <v>38</v>
      </c>
      <c r="T395" s="2" t="s">
        <v>208</v>
      </c>
      <c r="U395" s="2">
        <v>9</v>
      </c>
      <c r="V395" s="2" t="s">
        <v>140</v>
      </c>
      <c r="W395" s="2">
        <v>0</v>
      </c>
      <c r="X395" s="2">
        <v>0</v>
      </c>
      <c r="Y395" s="3">
        <v>1361412985</v>
      </c>
      <c r="Z395" s="3">
        <v>1361412985</v>
      </c>
      <c r="AA395" s="2">
        <v>311</v>
      </c>
      <c r="AB395" s="2">
        <v>99</v>
      </c>
      <c r="AC395" s="3">
        <v>4932768108</v>
      </c>
      <c r="AD395" s="3">
        <v>3902759053</v>
      </c>
    </row>
    <row r="396" spans="1:30" ht="53" customHeight="1" x14ac:dyDescent="0.2">
      <c r="A396" s="2">
        <v>6</v>
      </c>
      <c r="B396" s="2" t="s">
        <v>30</v>
      </c>
      <c r="C396" s="2">
        <v>2021</v>
      </c>
      <c r="D396" s="2">
        <v>1</v>
      </c>
      <c r="E396" s="2">
        <v>222</v>
      </c>
      <c r="F396" s="2" t="s">
        <v>118</v>
      </c>
      <c r="G396" s="2">
        <v>93</v>
      </c>
      <c r="H396" s="2" t="s">
        <v>32</v>
      </c>
      <c r="I396" s="2">
        <v>77</v>
      </c>
      <c r="J396" s="2" t="s">
        <v>90</v>
      </c>
      <c r="K396" s="2" t="s">
        <v>79</v>
      </c>
      <c r="L396" s="2">
        <v>1</v>
      </c>
      <c r="M396" s="2" t="s">
        <v>35</v>
      </c>
      <c r="N396" s="2">
        <v>21</v>
      </c>
      <c r="O396" s="2" t="s">
        <v>36</v>
      </c>
      <c r="P396" s="2">
        <v>7600</v>
      </c>
      <c r="Q396" s="2" t="s">
        <v>209</v>
      </c>
      <c r="R396" s="2">
        <v>1</v>
      </c>
      <c r="S396" s="2" t="s">
        <v>38</v>
      </c>
      <c r="T396" s="2" t="s">
        <v>210</v>
      </c>
      <c r="U396" s="2">
        <v>1</v>
      </c>
      <c r="V396" s="2" t="s">
        <v>211</v>
      </c>
      <c r="W396" s="2">
        <v>0</v>
      </c>
      <c r="X396" s="2">
        <v>0</v>
      </c>
      <c r="Y396" s="3">
        <v>7293289904</v>
      </c>
      <c r="Z396" s="3">
        <v>7131484904</v>
      </c>
      <c r="AA396" s="2">
        <v>1572</v>
      </c>
      <c r="AB396" s="2">
        <v>1343</v>
      </c>
      <c r="AC396" s="3">
        <v>25524635442</v>
      </c>
      <c r="AD396" s="3">
        <v>7622724113</v>
      </c>
    </row>
    <row r="397" spans="1:30" ht="53" customHeight="1" x14ac:dyDescent="0.2">
      <c r="A397" s="2">
        <v>6</v>
      </c>
      <c r="B397" s="2" t="s">
        <v>30</v>
      </c>
      <c r="C397" s="2">
        <v>2021</v>
      </c>
      <c r="D397" s="2">
        <v>1</v>
      </c>
      <c r="E397" s="2">
        <v>222</v>
      </c>
      <c r="F397" s="2" t="s">
        <v>118</v>
      </c>
      <c r="G397" s="2">
        <v>93</v>
      </c>
      <c r="H397" s="2" t="s">
        <v>32</v>
      </c>
      <c r="I397" s="2">
        <v>77</v>
      </c>
      <c r="J397" s="2" t="s">
        <v>90</v>
      </c>
      <c r="K397" s="2" t="s">
        <v>79</v>
      </c>
      <c r="L397" s="2">
        <v>1</v>
      </c>
      <c r="M397" s="2" t="s">
        <v>35</v>
      </c>
      <c r="N397" s="2">
        <v>21</v>
      </c>
      <c r="O397" s="2" t="s">
        <v>36</v>
      </c>
      <c r="P397" s="2">
        <v>7600</v>
      </c>
      <c r="Q397" s="2" t="s">
        <v>209</v>
      </c>
      <c r="R397" s="2">
        <v>1</v>
      </c>
      <c r="S397" s="2" t="s">
        <v>38</v>
      </c>
      <c r="T397" s="2" t="s">
        <v>210</v>
      </c>
      <c r="U397" s="2">
        <v>2</v>
      </c>
      <c r="V397" s="2" t="s">
        <v>212</v>
      </c>
      <c r="W397" s="2">
        <v>0</v>
      </c>
      <c r="X397" s="2">
        <v>0</v>
      </c>
      <c r="Y397" s="3">
        <v>317307537</v>
      </c>
      <c r="Z397" s="3">
        <v>317307537</v>
      </c>
      <c r="AA397" s="2">
        <v>43</v>
      </c>
      <c r="AB397" s="2">
        <v>43</v>
      </c>
      <c r="AC397" s="3">
        <v>3729010174</v>
      </c>
      <c r="AD397" s="3">
        <v>3711170674</v>
      </c>
    </row>
    <row r="398" spans="1:30" ht="53" customHeight="1" x14ac:dyDescent="0.2">
      <c r="A398" s="2">
        <v>6</v>
      </c>
      <c r="B398" s="2" t="s">
        <v>30</v>
      </c>
      <c r="C398" s="2">
        <v>2021</v>
      </c>
      <c r="D398" s="2">
        <v>1</v>
      </c>
      <c r="E398" s="2">
        <v>222</v>
      </c>
      <c r="F398" s="2" t="s">
        <v>118</v>
      </c>
      <c r="G398" s="2">
        <v>93</v>
      </c>
      <c r="H398" s="2" t="s">
        <v>32</v>
      </c>
      <c r="I398" s="2">
        <v>77</v>
      </c>
      <c r="J398" s="2" t="s">
        <v>90</v>
      </c>
      <c r="K398" s="2" t="s">
        <v>79</v>
      </c>
      <c r="L398" s="2">
        <v>1</v>
      </c>
      <c r="M398" s="2" t="s">
        <v>35</v>
      </c>
      <c r="N398" s="2">
        <v>21</v>
      </c>
      <c r="O398" s="2" t="s">
        <v>36</v>
      </c>
      <c r="P398" s="2">
        <v>7600</v>
      </c>
      <c r="Q398" s="2" t="s">
        <v>209</v>
      </c>
      <c r="R398" s="2">
        <v>1</v>
      </c>
      <c r="S398" s="2" t="s">
        <v>38</v>
      </c>
      <c r="T398" s="2" t="s">
        <v>210</v>
      </c>
      <c r="U398" s="2">
        <v>3</v>
      </c>
      <c r="V398" s="2" t="s">
        <v>213</v>
      </c>
      <c r="W398" s="2">
        <v>0</v>
      </c>
      <c r="X398" s="2">
        <v>0</v>
      </c>
      <c r="Y398" s="3">
        <v>705078140</v>
      </c>
      <c r="Z398" s="3">
        <v>705078140</v>
      </c>
      <c r="AA398" s="2">
        <v>0.2</v>
      </c>
      <c r="AB398" s="2">
        <v>7.0000000000000007E-2</v>
      </c>
      <c r="AC398" s="3">
        <v>2765949300</v>
      </c>
      <c r="AD398" s="3">
        <v>1205958552</v>
      </c>
    </row>
    <row r="399" spans="1:30" ht="53" customHeight="1" x14ac:dyDescent="0.2">
      <c r="A399" s="2">
        <v>6</v>
      </c>
      <c r="B399" s="2" t="s">
        <v>30</v>
      </c>
      <c r="C399" s="2">
        <v>2021</v>
      </c>
      <c r="D399" s="2">
        <v>1</v>
      </c>
      <c r="E399" s="2">
        <v>222</v>
      </c>
      <c r="F399" s="2" t="s">
        <v>118</v>
      </c>
      <c r="G399" s="2">
        <v>93</v>
      </c>
      <c r="H399" s="2" t="s">
        <v>32</v>
      </c>
      <c r="I399" s="2">
        <v>77</v>
      </c>
      <c r="J399" s="2" t="s">
        <v>90</v>
      </c>
      <c r="K399" s="2" t="s">
        <v>79</v>
      </c>
      <c r="L399" s="2">
        <v>1</v>
      </c>
      <c r="M399" s="2" t="s">
        <v>35</v>
      </c>
      <c r="N399" s="2">
        <v>21</v>
      </c>
      <c r="O399" s="2" t="s">
        <v>36</v>
      </c>
      <c r="P399" s="2">
        <v>7600</v>
      </c>
      <c r="Q399" s="2" t="s">
        <v>209</v>
      </c>
      <c r="R399" s="2">
        <v>1</v>
      </c>
      <c r="S399" s="2" t="s">
        <v>38</v>
      </c>
      <c r="T399" s="2" t="s">
        <v>210</v>
      </c>
      <c r="U399" s="2">
        <v>4</v>
      </c>
      <c r="V399" s="2" t="s">
        <v>214</v>
      </c>
      <c r="W399" s="2">
        <v>0</v>
      </c>
      <c r="X399" s="2">
        <v>0</v>
      </c>
      <c r="Y399" s="3">
        <v>535477063</v>
      </c>
      <c r="Z399" s="3">
        <v>535477063</v>
      </c>
      <c r="AA399" s="2">
        <v>1</v>
      </c>
      <c r="AB399" s="2">
        <v>0.67</v>
      </c>
      <c r="AC399" s="3">
        <v>1706335000</v>
      </c>
      <c r="AD399" s="3">
        <v>1706335000</v>
      </c>
    </row>
    <row r="400" spans="1:30" ht="53" customHeight="1" x14ac:dyDescent="0.2">
      <c r="A400" s="2">
        <v>6</v>
      </c>
      <c r="B400" s="2" t="s">
        <v>30</v>
      </c>
      <c r="C400" s="2">
        <v>2021</v>
      </c>
      <c r="D400" s="2">
        <v>1</v>
      </c>
      <c r="E400" s="2">
        <v>222</v>
      </c>
      <c r="F400" s="2" t="s">
        <v>118</v>
      </c>
      <c r="G400" s="2">
        <v>93</v>
      </c>
      <c r="H400" s="2" t="s">
        <v>32</v>
      </c>
      <c r="I400" s="2">
        <v>77</v>
      </c>
      <c r="J400" s="2" t="s">
        <v>90</v>
      </c>
      <c r="K400" s="2" t="s">
        <v>79</v>
      </c>
      <c r="L400" s="2">
        <v>1</v>
      </c>
      <c r="M400" s="2" t="s">
        <v>35</v>
      </c>
      <c r="N400" s="2">
        <v>21</v>
      </c>
      <c r="O400" s="2" t="s">
        <v>36</v>
      </c>
      <c r="P400" s="2">
        <v>7600</v>
      </c>
      <c r="Q400" s="2" t="s">
        <v>209</v>
      </c>
      <c r="R400" s="2">
        <v>1</v>
      </c>
      <c r="S400" s="2" t="s">
        <v>38</v>
      </c>
      <c r="T400" s="2" t="s">
        <v>210</v>
      </c>
      <c r="U400" s="2">
        <v>5</v>
      </c>
      <c r="V400" s="2" t="s">
        <v>215</v>
      </c>
      <c r="W400" s="2">
        <v>0</v>
      </c>
      <c r="X400" s="2">
        <v>0</v>
      </c>
      <c r="Y400" s="3">
        <v>444375395</v>
      </c>
      <c r="Z400" s="3">
        <v>444375395</v>
      </c>
      <c r="AA400" s="2">
        <v>100</v>
      </c>
      <c r="AB400" s="2">
        <v>17</v>
      </c>
      <c r="AC400" s="3">
        <v>639641383</v>
      </c>
      <c r="AD400" s="3">
        <v>209560000</v>
      </c>
    </row>
    <row r="401" spans="1:30" ht="53" customHeight="1" x14ac:dyDescent="0.2">
      <c r="A401" s="2">
        <v>6</v>
      </c>
      <c r="B401" s="2" t="s">
        <v>30</v>
      </c>
      <c r="C401" s="2">
        <v>2021</v>
      </c>
      <c r="D401" s="2">
        <v>1</v>
      </c>
      <c r="E401" s="2">
        <v>222</v>
      </c>
      <c r="F401" s="2" t="s">
        <v>118</v>
      </c>
      <c r="G401" s="2">
        <v>93</v>
      </c>
      <c r="H401" s="2" t="s">
        <v>32</v>
      </c>
      <c r="I401" s="2">
        <v>77</v>
      </c>
      <c r="J401" s="2" t="s">
        <v>90</v>
      </c>
      <c r="K401" s="2" t="s">
        <v>79</v>
      </c>
      <c r="L401" s="2">
        <v>1</v>
      </c>
      <c r="M401" s="2" t="s">
        <v>35</v>
      </c>
      <c r="N401" s="2">
        <v>21</v>
      </c>
      <c r="O401" s="2" t="s">
        <v>36</v>
      </c>
      <c r="P401" s="2">
        <v>7607</v>
      </c>
      <c r="Q401" s="2" t="s">
        <v>216</v>
      </c>
      <c r="R401" s="2">
        <v>1</v>
      </c>
      <c r="S401" s="2" t="s">
        <v>38</v>
      </c>
      <c r="T401" s="2" t="s">
        <v>217</v>
      </c>
      <c r="U401" s="2">
        <v>1</v>
      </c>
      <c r="V401" s="2" t="s">
        <v>218</v>
      </c>
      <c r="W401" s="2">
        <v>0</v>
      </c>
      <c r="Y401" s="3">
        <v>0</v>
      </c>
      <c r="AA401" s="2">
        <v>25</v>
      </c>
      <c r="AB401" s="2">
        <v>6</v>
      </c>
      <c r="AC401" s="3">
        <v>97650000</v>
      </c>
      <c r="AD401" s="3">
        <v>0</v>
      </c>
    </row>
    <row r="402" spans="1:30" ht="53" customHeight="1" x14ac:dyDescent="0.2">
      <c r="A402" s="2">
        <v>6</v>
      </c>
      <c r="B402" s="2" t="s">
        <v>30</v>
      </c>
      <c r="C402" s="2">
        <v>2021</v>
      </c>
      <c r="D402" s="2">
        <v>1</v>
      </c>
      <c r="E402" s="2">
        <v>222</v>
      </c>
      <c r="F402" s="2" t="s">
        <v>118</v>
      </c>
      <c r="G402" s="2">
        <v>93</v>
      </c>
      <c r="H402" s="2" t="s">
        <v>32</v>
      </c>
      <c r="I402" s="2">
        <v>77</v>
      </c>
      <c r="J402" s="2" t="s">
        <v>90</v>
      </c>
      <c r="K402" s="2" t="s">
        <v>79</v>
      </c>
      <c r="L402" s="2">
        <v>1</v>
      </c>
      <c r="M402" s="2" t="s">
        <v>35</v>
      </c>
      <c r="N402" s="2">
        <v>21</v>
      </c>
      <c r="O402" s="2" t="s">
        <v>36</v>
      </c>
      <c r="P402" s="2">
        <v>7607</v>
      </c>
      <c r="Q402" s="2" t="s">
        <v>216</v>
      </c>
      <c r="R402" s="2">
        <v>1</v>
      </c>
      <c r="S402" s="2" t="s">
        <v>38</v>
      </c>
      <c r="T402" s="2" t="s">
        <v>217</v>
      </c>
      <c r="U402" s="2">
        <v>2</v>
      </c>
      <c r="V402" s="2" t="s">
        <v>219</v>
      </c>
      <c r="W402" s="2">
        <v>0</v>
      </c>
      <c r="Y402" s="3">
        <v>0</v>
      </c>
      <c r="AA402" s="2">
        <v>22.98</v>
      </c>
      <c r="AB402" s="2">
        <v>10</v>
      </c>
      <c r="AC402" s="3">
        <v>15548353000</v>
      </c>
      <c r="AD402" s="3">
        <v>7789647586</v>
      </c>
    </row>
    <row r="403" spans="1:30" ht="53" customHeight="1" x14ac:dyDescent="0.2">
      <c r="A403" s="2">
        <v>6</v>
      </c>
      <c r="B403" s="2" t="s">
        <v>30</v>
      </c>
      <c r="C403" s="2">
        <v>2021</v>
      </c>
      <c r="D403" s="2">
        <v>1</v>
      </c>
      <c r="E403" s="2">
        <v>222</v>
      </c>
      <c r="F403" s="2" t="s">
        <v>118</v>
      </c>
      <c r="G403" s="2">
        <v>93</v>
      </c>
      <c r="H403" s="2" t="s">
        <v>32</v>
      </c>
      <c r="I403" s="2">
        <v>77</v>
      </c>
      <c r="J403" s="2" t="s">
        <v>90</v>
      </c>
      <c r="K403" s="2" t="s">
        <v>79</v>
      </c>
      <c r="L403" s="2">
        <v>1</v>
      </c>
      <c r="M403" s="2" t="s">
        <v>35</v>
      </c>
      <c r="N403" s="2">
        <v>21</v>
      </c>
      <c r="O403" s="2" t="s">
        <v>36</v>
      </c>
      <c r="P403" s="2">
        <v>7607</v>
      </c>
      <c r="Q403" s="2" t="s">
        <v>216</v>
      </c>
      <c r="R403" s="2">
        <v>1</v>
      </c>
      <c r="S403" s="2" t="s">
        <v>38</v>
      </c>
      <c r="T403" s="2" t="s">
        <v>217</v>
      </c>
      <c r="U403" s="2">
        <v>3</v>
      </c>
      <c r="V403" s="2" t="s">
        <v>220</v>
      </c>
      <c r="W403" s="2">
        <v>0</v>
      </c>
      <c r="X403" s="2">
        <v>0</v>
      </c>
      <c r="Y403" s="3">
        <v>88089935</v>
      </c>
      <c r="Z403" s="3">
        <v>80296054</v>
      </c>
      <c r="AA403" s="2">
        <v>17.940000000000001</v>
      </c>
      <c r="AB403" s="2">
        <v>7</v>
      </c>
      <c r="AC403" s="3">
        <v>1639647000</v>
      </c>
      <c r="AD403" s="3">
        <v>471009762</v>
      </c>
    </row>
    <row r="404" spans="1:30" ht="53" customHeight="1" x14ac:dyDescent="0.2">
      <c r="A404" s="2">
        <v>6</v>
      </c>
      <c r="B404" s="2" t="s">
        <v>30</v>
      </c>
      <c r="C404" s="2">
        <v>2021</v>
      </c>
      <c r="D404" s="2">
        <v>1</v>
      </c>
      <c r="E404" s="2">
        <v>222</v>
      </c>
      <c r="F404" s="2" t="s">
        <v>118</v>
      </c>
      <c r="G404" s="2">
        <v>93</v>
      </c>
      <c r="H404" s="2" t="s">
        <v>32</v>
      </c>
      <c r="I404" s="2">
        <v>77</v>
      </c>
      <c r="J404" s="2" t="s">
        <v>90</v>
      </c>
      <c r="K404" s="2" t="s">
        <v>79</v>
      </c>
      <c r="L404" s="2">
        <v>1</v>
      </c>
      <c r="M404" s="2" t="s">
        <v>35</v>
      </c>
      <c r="N404" s="2">
        <v>21</v>
      </c>
      <c r="O404" s="2" t="s">
        <v>36</v>
      </c>
      <c r="P404" s="2">
        <v>7607</v>
      </c>
      <c r="Q404" s="2" t="s">
        <v>216</v>
      </c>
      <c r="R404" s="2">
        <v>1</v>
      </c>
      <c r="S404" s="2" t="s">
        <v>38</v>
      </c>
      <c r="T404" s="2" t="s">
        <v>217</v>
      </c>
      <c r="U404" s="2">
        <v>4</v>
      </c>
      <c r="V404" s="2" t="s">
        <v>221</v>
      </c>
      <c r="W404" s="2">
        <v>0</v>
      </c>
      <c r="X404" s="2">
        <v>0</v>
      </c>
      <c r="Y404" s="3">
        <v>218425719</v>
      </c>
      <c r="Z404" s="3">
        <v>218425719</v>
      </c>
      <c r="AA404" s="2">
        <v>5</v>
      </c>
      <c r="AB404" s="2">
        <v>5</v>
      </c>
      <c r="AC404" s="3">
        <v>3800000000</v>
      </c>
      <c r="AD404" s="3">
        <v>1700000000</v>
      </c>
    </row>
    <row r="405" spans="1:30" ht="53" customHeight="1" x14ac:dyDescent="0.2">
      <c r="A405" s="2">
        <v>6</v>
      </c>
      <c r="B405" s="2" t="s">
        <v>30</v>
      </c>
      <c r="C405" s="2">
        <v>2021</v>
      </c>
      <c r="D405" s="2">
        <v>1</v>
      </c>
      <c r="E405" s="2">
        <v>222</v>
      </c>
      <c r="F405" s="2" t="s">
        <v>118</v>
      </c>
      <c r="G405" s="2">
        <v>93</v>
      </c>
      <c r="H405" s="2" t="s">
        <v>32</v>
      </c>
      <c r="I405" s="2">
        <v>77</v>
      </c>
      <c r="J405" s="2" t="s">
        <v>90</v>
      </c>
      <c r="K405" s="2" t="s">
        <v>79</v>
      </c>
      <c r="L405" s="2">
        <v>1</v>
      </c>
      <c r="M405" s="2" t="s">
        <v>35</v>
      </c>
      <c r="N405" s="2">
        <v>21</v>
      </c>
      <c r="O405" s="2" t="s">
        <v>36</v>
      </c>
      <c r="P405" s="2">
        <v>7607</v>
      </c>
      <c r="Q405" s="2" t="s">
        <v>216</v>
      </c>
      <c r="R405" s="2">
        <v>1</v>
      </c>
      <c r="S405" s="2" t="s">
        <v>38</v>
      </c>
      <c r="T405" s="2" t="s">
        <v>217</v>
      </c>
      <c r="U405" s="2">
        <v>5</v>
      </c>
      <c r="V405" s="2" t="s">
        <v>222</v>
      </c>
      <c r="W405" s="2">
        <v>0</v>
      </c>
      <c r="X405" s="2">
        <v>0</v>
      </c>
      <c r="Y405" s="3">
        <v>685448622</v>
      </c>
      <c r="Z405" s="3">
        <v>685448622</v>
      </c>
      <c r="AA405" s="2">
        <v>100</v>
      </c>
      <c r="AB405" s="2">
        <v>100</v>
      </c>
      <c r="AC405" s="3">
        <v>1902350000</v>
      </c>
      <c r="AD405" s="3">
        <v>1189602108</v>
      </c>
    </row>
    <row r="406" spans="1:30" ht="53" customHeight="1" x14ac:dyDescent="0.2">
      <c r="A406" s="2">
        <v>6</v>
      </c>
      <c r="B406" s="2" t="s">
        <v>30</v>
      </c>
      <c r="C406" s="2">
        <v>2021</v>
      </c>
      <c r="D406" s="2">
        <v>1</v>
      </c>
      <c r="E406" s="2">
        <v>222</v>
      </c>
      <c r="F406" s="2" t="s">
        <v>118</v>
      </c>
      <c r="G406" s="2">
        <v>93</v>
      </c>
      <c r="H406" s="2" t="s">
        <v>32</v>
      </c>
      <c r="I406" s="2">
        <v>77</v>
      </c>
      <c r="J406" s="2" t="s">
        <v>90</v>
      </c>
      <c r="K406" s="2" t="s">
        <v>79</v>
      </c>
      <c r="L406" s="2">
        <v>1</v>
      </c>
      <c r="M406" s="2" t="s">
        <v>35</v>
      </c>
      <c r="N406" s="2">
        <v>21</v>
      </c>
      <c r="O406" s="2" t="s">
        <v>36</v>
      </c>
      <c r="P406" s="2">
        <v>7614</v>
      </c>
      <c r="Q406" s="2" t="s">
        <v>141</v>
      </c>
      <c r="R406" s="2">
        <v>1</v>
      </c>
      <c r="S406" s="2" t="s">
        <v>38</v>
      </c>
      <c r="T406" s="2" t="s">
        <v>223</v>
      </c>
      <c r="U406" s="2">
        <v>1</v>
      </c>
      <c r="V406" s="2" t="s">
        <v>143</v>
      </c>
      <c r="W406" s="2">
        <v>0</v>
      </c>
      <c r="X406" s="2">
        <v>0</v>
      </c>
      <c r="Y406" s="3">
        <v>111200000</v>
      </c>
      <c r="Z406" s="3">
        <v>111200000</v>
      </c>
      <c r="AA406" s="2">
        <v>22</v>
      </c>
      <c r="AB406" s="2">
        <v>0</v>
      </c>
      <c r="AC406" s="3">
        <v>10000000</v>
      </c>
      <c r="AD406" s="3">
        <v>10000000</v>
      </c>
    </row>
    <row r="407" spans="1:30" ht="53" customHeight="1" x14ac:dyDescent="0.2">
      <c r="A407" s="2">
        <v>6</v>
      </c>
      <c r="B407" s="2" t="s">
        <v>30</v>
      </c>
      <c r="C407" s="2">
        <v>2021</v>
      </c>
      <c r="D407" s="2">
        <v>1</v>
      </c>
      <c r="E407" s="2">
        <v>222</v>
      </c>
      <c r="F407" s="2" t="s">
        <v>118</v>
      </c>
      <c r="G407" s="2">
        <v>93</v>
      </c>
      <c r="H407" s="2" t="s">
        <v>32</v>
      </c>
      <c r="I407" s="2">
        <v>77</v>
      </c>
      <c r="J407" s="2" t="s">
        <v>90</v>
      </c>
      <c r="K407" s="2" t="s">
        <v>79</v>
      </c>
      <c r="L407" s="2">
        <v>1</v>
      </c>
      <c r="M407" s="2" t="s">
        <v>35</v>
      </c>
      <c r="N407" s="2">
        <v>21</v>
      </c>
      <c r="O407" s="2" t="s">
        <v>36</v>
      </c>
      <c r="P407" s="2">
        <v>7614</v>
      </c>
      <c r="Q407" s="2" t="s">
        <v>141</v>
      </c>
      <c r="R407" s="2">
        <v>1</v>
      </c>
      <c r="S407" s="2" t="s">
        <v>38</v>
      </c>
      <c r="T407" s="2" t="s">
        <v>223</v>
      </c>
      <c r="U407" s="2">
        <v>2</v>
      </c>
      <c r="V407" s="2" t="s">
        <v>224</v>
      </c>
      <c r="W407" s="2">
        <v>0</v>
      </c>
      <c r="X407" s="2">
        <v>0</v>
      </c>
      <c r="Y407" s="3">
        <v>76040000</v>
      </c>
      <c r="Z407" s="3">
        <v>76040000</v>
      </c>
      <c r="AA407" s="2">
        <v>180</v>
      </c>
      <c r="AB407" s="2">
        <v>95</v>
      </c>
      <c r="AC407" s="3">
        <v>100000000</v>
      </c>
      <c r="AD407" s="3">
        <v>100000000</v>
      </c>
    </row>
    <row r="408" spans="1:30" ht="53" customHeight="1" x14ac:dyDescent="0.2">
      <c r="A408" s="2">
        <v>6</v>
      </c>
      <c r="B408" s="2" t="s">
        <v>30</v>
      </c>
      <c r="C408" s="2">
        <v>2021</v>
      </c>
      <c r="D408" s="2">
        <v>1</v>
      </c>
      <c r="E408" s="2">
        <v>222</v>
      </c>
      <c r="F408" s="2" t="s">
        <v>118</v>
      </c>
      <c r="G408" s="2">
        <v>93</v>
      </c>
      <c r="H408" s="2" t="s">
        <v>32</v>
      </c>
      <c r="I408" s="2">
        <v>77</v>
      </c>
      <c r="J408" s="2" t="s">
        <v>90</v>
      </c>
      <c r="K408" s="2" t="s">
        <v>79</v>
      </c>
      <c r="L408" s="2">
        <v>1</v>
      </c>
      <c r="M408" s="2" t="s">
        <v>35</v>
      </c>
      <c r="N408" s="2">
        <v>21</v>
      </c>
      <c r="O408" s="2" t="s">
        <v>36</v>
      </c>
      <c r="P408" s="2">
        <v>7614</v>
      </c>
      <c r="Q408" s="2" t="s">
        <v>141</v>
      </c>
      <c r="R408" s="2">
        <v>1</v>
      </c>
      <c r="S408" s="2" t="s">
        <v>38</v>
      </c>
      <c r="T408" s="2" t="s">
        <v>223</v>
      </c>
      <c r="U408" s="2">
        <v>3</v>
      </c>
      <c r="V408" s="2" t="s">
        <v>225</v>
      </c>
      <c r="W408" s="2">
        <v>0</v>
      </c>
      <c r="X408" s="2">
        <v>0</v>
      </c>
      <c r="Y408" s="3">
        <v>1762028460</v>
      </c>
      <c r="Z408" s="3">
        <v>1723878460</v>
      </c>
      <c r="AA408" s="2">
        <v>1500</v>
      </c>
      <c r="AB408" s="2">
        <v>1584</v>
      </c>
      <c r="AC408" s="3">
        <v>7101297967</v>
      </c>
      <c r="AD408" s="3">
        <v>2547236506</v>
      </c>
    </row>
    <row r="409" spans="1:30" ht="53" customHeight="1" x14ac:dyDescent="0.2">
      <c r="A409" s="2">
        <v>6</v>
      </c>
      <c r="B409" s="2" t="s">
        <v>30</v>
      </c>
      <c r="C409" s="2">
        <v>2021</v>
      </c>
      <c r="D409" s="2">
        <v>1</v>
      </c>
      <c r="E409" s="2">
        <v>222</v>
      </c>
      <c r="F409" s="2" t="s">
        <v>118</v>
      </c>
      <c r="G409" s="2">
        <v>93</v>
      </c>
      <c r="H409" s="2" t="s">
        <v>32</v>
      </c>
      <c r="I409" s="2">
        <v>77</v>
      </c>
      <c r="J409" s="2" t="s">
        <v>90</v>
      </c>
      <c r="K409" s="2" t="s">
        <v>79</v>
      </c>
      <c r="L409" s="2">
        <v>1</v>
      </c>
      <c r="M409" s="2" t="s">
        <v>35</v>
      </c>
      <c r="N409" s="2">
        <v>21</v>
      </c>
      <c r="O409" s="2" t="s">
        <v>36</v>
      </c>
      <c r="P409" s="2">
        <v>7614</v>
      </c>
      <c r="Q409" s="2" t="s">
        <v>141</v>
      </c>
      <c r="R409" s="2">
        <v>1</v>
      </c>
      <c r="S409" s="2" t="s">
        <v>38</v>
      </c>
      <c r="T409" s="2" t="s">
        <v>223</v>
      </c>
      <c r="U409" s="2">
        <v>4</v>
      </c>
      <c r="V409" s="2" t="s">
        <v>226</v>
      </c>
      <c r="W409" s="2">
        <v>0</v>
      </c>
      <c r="X409" s="2">
        <v>0</v>
      </c>
      <c r="Y409" s="3">
        <v>90700000</v>
      </c>
      <c r="Z409" s="3">
        <v>90700000</v>
      </c>
      <c r="AA409" s="2">
        <v>150</v>
      </c>
      <c r="AB409" s="2">
        <v>108</v>
      </c>
      <c r="AC409" s="3">
        <v>150000000</v>
      </c>
      <c r="AD409" s="3">
        <v>150000000</v>
      </c>
    </row>
    <row r="410" spans="1:30" ht="53" customHeight="1" x14ac:dyDescent="0.2">
      <c r="A410" s="2">
        <v>6</v>
      </c>
      <c r="B410" s="2" t="s">
        <v>30</v>
      </c>
      <c r="C410" s="2">
        <v>2021</v>
      </c>
      <c r="D410" s="2">
        <v>1</v>
      </c>
      <c r="E410" s="2">
        <v>222</v>
      </c>
      <c r="F410" s="2" t="s">
        <v>118</v>
      </c>
      <c r="G410" s="2">
        <v>93</v>
      </c>
      <c r="H410" s="2" t="s">
        <v>32</v>
      </c>
      <c r="I410" s="2">
        <v>77</v>
      </c>
      <c r="J410" s="2" t="s">
        <v>90</v>
      </c>
      <c r="K410" s="2" t="s">
        <v>79</v>
      </c>
      <c r="L410" s="2">
        <v>1</v>
      </c>
      <c r="M410" s="2" t="s">
        <v>35</v>
      </c>
      <c r="N410" s="2">
        <v>21</v>
      </c>
      <c r="O410" s="2" t="s">
        <v>36</v>
      </c>
      <c r="P410" s="2">
        <v>7614</v>
      </c>
      <c r="Q410" s="2" t="s">
        <v>141</v>
      </c>
      <c r="R410" s="2">
        <v>1</v>
      </c>
      <c r="S410" s="2" t="s">
        <v>38</v>
      </c>
      <c r="T410" s="2" t="s">
        <v>223</v>
      </c>
      <c r="U410" s="2">
        <v>5</v>
      </c>
      <c r="V410" s="2" t="s">
        <v>227</v>
      </c>
      <c r="W410" s="2">
        <v>0</v>
      </c>
      <c r="X410" s="2">
        <v>0</v>
      </c>
      <c r="Y410" s="3">
        <v>1123163218</v>
      </c>
      <c r="Z410" s="3">
        <v>1121643218</v>
      </c>
      <c r="AA410" s="2">
        <v>9</v>
      </c>
      <c r="AB410" s="2">
        <v>9</v>
      </c>
      <c r="AC410" s="3">
        <v>923399189</v>
      </c>
      <c r="AD410" s="3">
        <v>531401798</v>
      </c>
    </row>
    <row r="411" spans="1:30" ht="53" customHeight="1" x14ac:dyDescent="0.2">
      <c r="A411" s="2">
        <v>6</v>
      </c>
      <c r="B411" s="2" t="s">
        <v>30</v>
      </c>
      <c r="C411" s="2">
        <v>2021</v>
      </c>
      <c r="D411" s="2">
        <v>1</v>
      </c>
      <c r="E411" s="2">
        <v>222</v>
      </c>
      <c r="F411" s="2" t="s">
        <v>118</v>
      </c>
      <c r="G411" s="2">
        <v>93</v>
      </c>
      <c r="H411" s="2" t="s">
        <v>32</v>
      </c>
      <c r="I411" s="2">
        <v>77</v>
      </c>
      <c r="J411" s="2" t="s">
        <v>90</v>
      </c>
      <c r="K411" s="2" t="s">
        <v>79</v>
      </c>
      <c r="L411" s="2">
        <v>1</v>
      </c>
      <c r="M411" s="2" t="s">
        <v>35</v>
      </c>
      <c r="N411" s="2">
        <v>21</v>
      </c>
      <c r="O411" s="2" t="s">
        <v>36</v>
      </c>
      <c r="P411" s="2">
        <v>7614</v>
      </c>
      <c r="Q411" s="2" t="s">
        <v>141</v>
      </c>
      <c r="R411" s="2">
        <v>1</v>
      </c>
      <c r="S411" s="2" t="s">
        <v>38</v>
      </c>
      <c r="T411" s="2" t="s">
        <v>223</v>
      </c>
      <c r="U411" s="2">
        <v>6</v>
      </c>
      <c r="V411" s="2" t="s">
        <v>228</v>
      </c>
      <c r="W411" s="2">
        <v>0</v>
      </c>
      <c r="X411" s="2">
        <v>0</v>
      </c>
      <c r="Y411" s="3">
        <v>936304936</v>
      </c>
      <c r="Z411" s="3">
        <v>908489936</v>
      </c>
      <c r="AA411" s="2">
        <v>9</v>
      </c>
      <c r="AB411" s="2">
        <v>9</v>
      </c>
      <c r="AC411" s="3">
        <v>5123322033</v>
      </c>
      <c r="AD411" s="3">
        <v>3596657620</v>
      </c>
    </row>
    <row r="412" spans="1:30" ht="53" customHeight="1" x14ac:dyDescent="0.2">
      <c r="A412" s="2">
        <v>6</v>
      </c>
      <c r="B412" s="2" t="s">
        <v>30</v>
      </c>
      <c r="C412" s="2">
        <v>2021</v>
      </c>
      <c r="D412" s="2">
        <v>1</v>
      </c>
      <c r="E412" s="2">
        <v>222</v>
      </c>
      <c r="F412" s="2" t="s">
        <v>118</v>
      </c>
      <c r="G412" s="2">
        <v>93</v>
      </c>
      <c r="H412" s="2" t="s">
        <v>32</v>
      </c>
      <c r="I412" s="2">
        <v>77</v>
      </c>
      <c r="J412" s="2" t="s">
        <v>90</v>
      </c>
      <c r="K412" s="2" t="s">
        <v>79</v>
      </c>
      <c r="L412" s="2">
        <v>1</v>
      </c>
      <c r="M412" s="2" t="s">
        <v>35</v>
      </c>
      <c r="N412" s="2">
        <v>21</v>
      </c>
      <c r="O412" s="2" t="s">
        <v>36</v>
      </c>
      <c r="P412" s="2">
        <v>7625</v>
      </c>
      <c r="Q412" s="2" t="s">
        <v>144</v>
      </c>
      <c r="R412" s="2">
        <v>1</v>
      </c>
      <c r="S412" s="2" t="s">
        <v>38</v>
      </c>
      <c r="T412" s="2" t="s">
        <v>229</v>
      </c>
      <c r="U412" s="2">
        <v>1</v>
      </c>
      <c r="V412" s="2" t="s">
        <v>146</v>
      </c>
      <c r="W412" s="2">
        <v>0</v>
      </c>
      <c r="X412" s="2">
        <v>0</v>
      </c>
      <c r="Y412" s="3">
        <v>33250000</v>
      </c>
      <c r="Z412" s="3">
        <v>33250000</v>
      </c>
      <c r="AA412" s="2">
        <v>2</v>
      </c>
      <c r="AB412" s="2">
        <v>0</v>
      </c>
      <c r="AC412" s="3">
        <v>4819500</v>
      </c>
      <c r="AD412" s="3">
        <v>33736500</v>
      </c>
    </row>
    <row r="413" spans="1:30" ht="53" customHeight="1" x14ac:dyDescent="0.2">
      <c r="A413" s="2">
        <v>6</v>
      </c>
      <c r="B413" s="2" t="s">
        <v>30</v>
      </c>
      <c r="C413" s="2">
        <v>2021</v>
      </c>
      <c r="D413" s="2">
        <v>1</v>
      </c>
      <c r="E413" s="2">
        <v>222</v>
      </c>
      <c r="F413" s="2" t="s">
        <v>118</v>
      </c>
      <c r="G413" s="2">
        <v>93</v>
      </c>
      <c r="H413" s="2" t="s">
        <v>32</v>
      </c>
      <c r="I413" s="2">
        <v>77</v>
      </c>
      <c r="J413" s="2" t="s">
        <v>90</v>
      </c>
      <c r="K413" s="2" t="s">
        <v>79</v>
      </c>
      <c r="L413" s="2">
        <v>1</v>
      </c>
      <c r="M413" s="2" t="s">
        <v>35</v>
      </c>
      <c r="N413" s="2">
        <v>21</v>
      </c>
      <c r="O413" s="2" t="s">
        <v>36</v>
      </c>
      <c r="P413" s="2">
        <v>7625</v>
      </c>
      <c r="Q413" s="2" t="s">
        <v>144</v>
      </c>
      <c r="R413" s="2">
        <v>1</v>
      </c>
      <c r="S413" s="2" t="s">
        <v>38</v>
      </c>
      <c r="T413" s="2" t="s">
        <v>229</v>
      </c>
      <c r="U413" s="2">
        <v>2</v>
      </c>
      <c r="V413" s="2" t="s">
        <v>230</v>
      </c>
      <c r="W413" s="2">
        <v>0</v>
      </c>
      <c r="X413" s="2">
        <v>0</v>
      </c>
      <c r="Y413" s="3">
        <v>11000000</v>
      </c>
      <c r="Z413" s="3">
        <v>11000000</v>
      </c>
      <c r="AA413" s="2">
        <v>6</v>
      </c>
      <c r="AB413" s="2">
        <v>5</v>
      </c>
      <c r="AC413" s="3">
        <v>61710000</v>
      </c>
      <c r="AD413" s="3">
        <v>61710000</v>
      </c>
    </row>
    <row r="414" spans="1:30" ht="53" customHeight="1" x14ac:dyDescent="0.2">
      <c r="A414" s="2">
        <v>6</v>
      </c>
      <c r="B414" s="2" t="s">
        <v>30</v>
      </c>
      <c r="C414" s="2">
        <v>2021</v>
      </c>
      <c r="D414" s="2">
        <v>1</v>
      </c>
      <c r="E414" s="2">
        <v>222</v>
      </c>
      <c r="F414" s="2" t="s">
        <v>118</v>
      </c>
      <c r="G414" s="2">
        <v>93</v>
      </c>
      <c r="H414" s="2" t="s">
        <v>32</v>
      </c>
      <c r="I414" s="2">
        <v>77</v>
      </c>
      <c r="J414" s="2" t="s">
        <v>90</v>
      </c>
      <c r="K414" s="2" t="s">
        <v>79</v>
      </c>
      <c r="L414" s="2">
        <v>1</v>
      </c>
      <c r="M414" s="2" t="s">
        <v>35</v>
      </c>
      <c r="N414" s="2">
        <v>21</v>
      </c>
      <c r="O414" s="2" t="s">
        <v>36</v>
      </c>
      <c r="P414" s="2">
        <v>7625</v>
      </c>
      <c r="Q414" s="2" t="s">
        <v>144</v>
      </c>
      <c r="R414" s="2">
        <v>1</v>
      </c>
      <c r="S414" s="2" t="s">
        <v>38</v>
      </c>
      <c r="T414" s="2" t="s">
        <v>229</v>
      </c>
      <c r="U414" s="2">
        <v>3</v>
      </c>
      <c r="V414" s="2" t="s">
        <v>231</v>
      </c>
      <c r="W414" s="2">
        <v>0</v>
      </c>
      <c r="X414" s="2">
        <v>0</v>
      </c>
      <c r="Y414" s="3">
        <v>128173333</v>
      </c>
      <c r="Z414" s="3">
        <v>128173333</v>
      </c>
      <c r="AA414" s="2">
        <v>0.2</v>
      </c>
      <c r="AB414" s="2">
        <v>0.11</v>
      </c>
      <c r="AC414" s="3">
        <v>1094043060</v>
      </c>
      <c r="AD414" s="3">
        <v>1021592047</v>
      </c>
    </row>
    <row r="415" spans="1:30" ht="53" customHeight="1" x14ac:dyDescent="0.2">
      <c r="A415" s="2">
        <v>6</v>
      </c>
      <c r="B415" s="2" t="s">
        <v>30</v>
      </c>
      <c r="C415" s="2">
        <v>2021</v>
      </c>
      <c r="D415" s="2">
        <v>1</v>
      </c>
      <c r="E415" s="2">
        <v>222</v>
      </c>
      <c r="F415" s="2" t="s">
        <v>118</v>
      </c>
      <c r="G415" s="2">
        <v>93</v>
      </c>
      <c r="H415" s="2" t="s">
        <v>32</v>
      </c>
      <c r="I415" s="2">
        <v>77</v>
      </c>
      <c r="J415" s="2" t="s">
        <v>90</v>
      </c>
      <c r="K415" s="2" t="s">
        <v>79</v>
      </c>
      <c r="L415" s="2">
        <v>1</v>
      </c>
      <c r="M415" s="2" t="s">
        <v>35</v>
      </c>
      <c r="N415" s="2">
        <v>21</v>
      </c>
      <c r="O415" s="2" t="s">
        <v>36</v>
      </c>
      <c r="P415" s="2">
        <v>7625</v>
      </c>
      <c r="Q415" s="2" t="s">
        <v>144</v>
      </c>
      <c r="R415" s="2">
        <v>1</v>
      </c>
      <c r="S415" s="2" t="s">
        <v>38</v>
      </c>
      <c r="T415" s="2" t="s">
        <v>229</v>
      </c>
      <c r="U415" s="2">
        <v>4</v>
      </c>
      <c r="V415" s="2" t="s">
        <v>232</v>
      </c>
      <c r="W415" s="2">
        <v>0</v>
      </c>
      <c r="X415" s="2">
        <v>0</v>
      </c>
      <c r="Y415" s="3">
        <v>9600000</v>
      </c>
      <c r="Z415" s="3">
        <v>9600000</v>
      </c>
      <c r="AA415" s="2">
        <v>0.8</v>
      </c>
      <c r="AB415" s="2">
        <v>0.68</v>
      </c>
      <c r="AC415" s="3">
        <v>88514000</v>
      </c>
      <c r="AD415" s="3">
        <v>86809000</v>
      </c>
    </row>
    <row r="416" spans="1:30" ht="53" customHeight="1" x14ac:dyDescent="0.2">
      <c r="A416" s="2">
        <v>6</v>
      </c>
      <c r="B416" s="2" t="s">
        <v>30</v>
      </c>
      <c r="C416" s="2">
        <v>2021</v>
      </c>
      <c r="D416" s="2">
        <v>1</v>
      </c>
      <c r="E416" s="2">
        <v>222</v>
      </c>
      <c r="F416" s="2" t="s">
        <v>118</v>
      </c>
      <c r="G416" s="2">
        <v>93</v>
      </c>
      <c r="H416" s="2" t="s">
        <v>32</v>
      </c>
      <c r="I416" s="2">
        <v>77</v>
      </c>
      <c r="J416" s="2" t="s">
        <v>90</v>
      </c>
      <c r="K416" s="2" t="s">
        <v>79</v>
      </c>
      <c r="L416" s="2">
        <v>1</v>
      </c>
      <c r="M416" s="2" t="s">
        <v>35</v>
      </c>
      <c r="N416" s="2">
        <v>21</v>
      </c>
      <c r="O416" s="2" t="s">
        <v>36</v>
      </c>
      <c r="P416" s="2">
        <v>7625</v>
      </c>
      <c r="Q416" s="2" t="s">
        <v>144</v>
      </c>
      <c r="R416" s="2">
        <v>1</v>
      </c>
      <c r="S416" s="2" t="s">
        <v>38</v>
      </c>
      <c r="T416" s="2" t="s">
        <v>229</v>
      </c>
      <c r="U416" s="2">
        <v>5</v>
      </c>
      <c r="V416" s="2" t="s">
        <v>233</v>
      </c>
      <c r="W416" s="2">
        <v>0</v>
      </c>
      <c r="X416" s="2">
        <v>0</v>
      </c>
      <c r="Y416" s="3">
        <v>10000000</v>
      </c>
      <c r="Z416" s="3">
        <v>10000000</v>
      </c>
      <c r="AA416" s="2">
        <v>1</v>
      </c>
      <c r="AB416" s="2">
        <v>1</v>
      </c>
      <c r="AC416" s="3">
        <v>92612000</v>
      </c>
      <c r="AD416" s="3">
        <v>92000000</v>
      </c>
    </row>
    <row r="417" spans="1:30" ht="53" customHeight="1" x14ac:dyDescent="0.2">
      <c r="A417" s="2">
        <v>6</v>
      </c>
      <c r="B417" s="2" t="s">
        <v>30</v>
      </c>
      <c r="C417" s="2">
        <v>2021</v>
      </c>
      <c r="D417" s="2">
        <v>1</v>
      </c>
      <c r="E417" s="2">
        <v>222</v>
      </c>
      <c r="F417" s="2" t="s">
        <v>118</v>
      </c>
      <c r="G417" s="2">
        <v>93</v>
      </c>
      <c r="H417" s="2" t="s">
        <v>32</v>
      </c>
      <c r="I417" s="2">
        <v>77</v>
      </c>
      <c r="J417" s="2" t="s">
        <v>90</v>
      </c>
      <c r="K417" s="2" t="s">
        <v>79</v>
      </c>
      <c r="L417" s="2">
        <v>1</v>
      </c>
      <c r="M417" s="2" t="s">
        <v>35</v>
      </c>
      <c r="N417" s="2">
        <v>24</v>
      </c>
      <c r="O417" s="2" t="s">
        <v>43</v>
      </c>
      <c r="P417" s="2">
        <v>7598</v>
      </c>
      <c r="Q417" s="2" t="s">
        <v>234</v>
      </c>
      <c r="R417" s="2">
        <v>1</v>
      </c>
      <c r="S417" s="2" t="s">
        <v>38</v>
      </c>
      <c r="T417" s="2" t="s">
        <v>235</v>
      </c>
      <c r="U417" s="2">
        <v>1</v>
      </c>
      <c r="V417" s="2" t="s">
        <v>236</v>
      </c>
      <c r="W417" s="2">
        <v>0</v>
      </c>
      <c r="X417" s="2">
        <v>0</v>
      </c>
      <c r="Y417" s="3">
        <v>121500000</v>
      </c>
      <c r="Z417" s="3">
        <v>121500000</v>
      </c>
      <c r="AA417" s="2">
        <v>6</v>
      </c>
      <c r="AB417" s="2">
        <v>3.5</v>
      </c>
      <c r="AC417" s="3">
        <v>200000000</v>
      </c>
      <c r="AD417" s="3">
        <v>200000000</v>
      </c>
    </row>
    <row r="418" spans="1:30" ht="53" customHeight="1" x14ac:dyDescent="0.2">
      <c r="A418" s="2">
        <v>6</v>
      </c>
      <c r="B418" s="2" t="s">
        <v>30</v>
      </c>
      <c r="C418" s="2">
        <v>2021</v>
      </c>
      <c r="D418" s="2">
        <v>1</v>
      </c>
      <c r="E418" s="2">
        <v>222</v>
      </c>
      <c r="F418" s="2" t="s">
        <v>118</v>
      </c>
      <c r="G418" s="2">
        <v>93</v>
      </c>
      <c r="H418" s="2" t="s">
        <v>32</v>
      </c>
      <c r="I418" s="2">
        <v>77</v>
      </c>
      <c r="J418" s="2" t="s">
        <v>90</v>
      </c>
      <c r="K418" s="2" t="s">
        <v>79</v>
      </c>
      <c r="L418" s="2">
        <v>1</v>
      </c>
      <c r="M418" s="2" t="s">
        <v>35</v>
      </c>
      <c r="N418" s="2">
        <v>24</v>
      </c>
      <c r="O418" s="2" t="s">
        <v>43</v>
      </c>
      <c r="P418" s="2">
        <v>7598</v>
      </c>
      <c r="Q418" s="2" t="s">
        <v>234</v>
      </c>
      <c r="R418" s="2">
        <v>1</v>
      </c>
      <c r="S418" s="2" t="s">
        <v>38</v>
      </c>
      <c r="T418" s="2" t="s">
        <v>235</v>
      </c>
      <c r="U418" s="2">
        <v>2</v>
      </c>
      <c r="V418" s="2" t="s">
        <v>237</v>
      </c>
      <c r="W418" s="2">
        <v>0</v>
      </c>
      <c r="X418" s="2">
        <v>0</v>
      </c>
      <c r="Y418" s="3">
        <v>164885000</v>
      </c>
      <c r="Z418" s="3">
        <v>164885000</v>
      </c>
      <c r="AA418" s="2">
        <v>6</v>
      </c>
      <c r="AB418" s="2">
        <v>3.5</v>
      </c>
      <c r="AC418" s="3">
        <v>365000000</v>
      </c>
      <c r="AD418" s="3">
        <v>363648570</v>
      </c>
    </row>
    <row r="419" spans="1:30" ht="53" customHeight="1" x14ac:dyDescent="0.2">
      <c r="A419" s="2">
        <v>6</v>
      </c>
      <c r="B419" s="2" t="s">
        <v>30</v>
      </c>
      <c r="C419" s="2">
        <v>2021</v>
      </c>
      <c r="D419" s="2">
        <v>1</v>
      </c>
      <c r="E419" s="2">
        <v>222</v>
      </c>
      <c r="F419" s="2" t="s">
        <v>118</v>
      </c>
      <c r="G419" s="2">
        <v>93</v>
      </c>
      <c r="H419" s="2" t="s">
        <v>32</v>
      </c>
      <c r="I419" s="2">
        <v>77</v>
      </c>
      <c r="J419" s="2" t="s">
        <v>90</v>
      </c>
      <c r="K419" s="2" t="s">
        <v>79</v>
      </c>
      <c r="L419" s="2">
        <v>1</v>
      </c>
      <c r="M419" s="2" t="s">
        <v>35</v>
      </c>
      <c r="N419" s="2">
        <v>24</v>
      </c>
      <c r="O419" s="2" t="s">
        <v>43</v>
      </c>
      <c r="P419" s="2">
        <v>7598</v>
      </c>
      <c r="Q419" s="2" t="s">
        <v>234</v>
      </c>
      <c r="R419" s="2">
        <v>1</v>
      </c>
      <c r="S419" s="2" t="s">
        <v>38</v>
      </c>
      <c r="T419" s="2" t="s">
        <v>235</v>
      </c>
      <c r="U419" s="2">
        <v>3</v>
      </c>
      <c r="V419" s="2" t="s">
        <v>238</v>
      </c>
      <c r="W419" s="2">
        <v>0</v>
      </c>
      <c r="X419" s="2">
        <v>0</v>
      </c>
      <c r="Y419" s="3">
        <v>234516767</v>
      </c>
      <c r="Z419" s="3">
        <v>234516767</v>
      </c>
      <c r="AA419" s="2">
        <v>5</v>
      </c>
      <c r="AB419" s="2">
        <v>3.8</v>
      </c>
      <c r="AC419" s="3">
        <v>306000000</v>
      </c>
      <c r="AD419" s="3">
        <v>296000000</v>
      </c>
    </row>
    <row r="420" spans="1:30" ht="53" customHeight="1" x14ac:dyDescent="0.2">
      <c r="A420" s="2">
        <v>6</v>
      </c>
      <c r="B420" s="2" t="s">
        <v>30</v>
      </c>
      <c r="C420" s="2">
        <v>2021</v>
      </c>
      <c r="D420" s="2">
        <v>1</v>
      </c>
      <c r="E420" s="2">
        <v>222</v>
      </c>
      <c r="F420" s="2" t="s">
        <v>118</v>
      </c>
      <c r="G420" s="2">
        <v>93</v>
      </c>
      <c r="H420" s="2" t="s">
        <v>32</v>
      </c>
      <c r="I420" s="2">
        <v>77</v>
      </c>
      <c r="J420" s="2" t="s">
        <v>90</v>
      </c>
      <c r="K420" s="2" t="s">
        <v>79</v>
      </c>
      <c r="L420" s="2">
        <v>1</v>
      </c>
      <c r="M420" s="2" t="s">
        <v>35</v>
      </c>
      <c r="N420" s="2">
        <v>24</v>
      </c>
      <c r="O420" s="2" t="s">
        <v>43</v>
      </c>
      <c r="P420" s="2">
        <v>7598</v>
      </c>
      <c r="Q420" s="2" t="s">
        <v>234</v>
      </c>
      <c r="R420" s="2">
        <v>1</v>
      </c>
      <c r="S420" s="2" t="s">
        <v>38</v>
      </c>
      <c r="T420" s="2" t="s">
        <v>235</v>
      </c>
      <c r="U420" s="2">
        <v>4</v>
      </c>
      <c r="V420" s="2" t="s">
        <v>239</v>
      </c>
      <c r="W420" s="2">
        <v>0</v>
      </c>
      <c r="X420" s="2">
        <v>0</v>
      </c>
      <c r="Y420" s="3">
        <v>70730000</v>
      </c>
      <c r="Z420" s="3">
        <v>70730000</v>
      </c>
      <c r="AA420" s="2">
        <v>2</v>
      </c>
      <c r="AB420" s="2">
        <v>0.5</v>
      </c>
      <c r="AC420" s="3">
        <v>89000000</v>
      </c>
      <c r="AD420" s="3">
        <v>89000000</v>
      </c>
    </row>
    <row r="421" spans="1:30" ht="53" customHeight="1" x14ac:dyDescent="0.2">
      <c r="A421" s="2">
        <v>6</v>
      </c>
      <c r="B421" s="2" t="s">
        <v>30</v>
      </c>
      <c r="C421" s="2">
        <v>2021</v>
      </c>
      <c r="D421" s="2">
        <v>1</v>
      </c>
      <c r="E421" s="2">
        <v>222</v>
      </c>
      <c r="F421" s="2" t="s">
        <v>118</v>
      </c>
      <c r="G421" s="2">
        <v>93</v>
      </c>
      <c r="H421" s="2" t="s">
        <v>32</v>
      </c>
      <c r="I421" s="2">
        <v>77</v>
      </c>
      <c r="J421" s="2" t="s">
        <v>90</v>
      </c>
      <c r="K421" s="2" t="s">
        <v>79</v>
      </c>
      <c r="L421" s="2">
        <v>3</v>
      </c>
      <c r="M421" s="2" t="s">
        <v>49</v>
      </c>
      <c r="N421" s="2">
        <v>43</v>
      </c>
      <c r="O421" s="2" t="s">
        <v>240</v>
      </c>
      <c r="P421" s="2">
        <v>7571</v>
      </c>
      <c r="Q421" s="2" t="s">
        <v>241</v>
      </c>
      <c r="R421" s="2">
        <v>1</v>
      </c>
      <c r="S421" s="2" t="s">
        <v>38</v>
      </c>
      <c r="T421" s="2" t="s">
        <v>242</v>
      </c>
      <c r="U421" s="2">
        <v>1</v>
      </c>
      <c r="V421" s="2" t="s">
        <v>243</v>
      </c>
      <c r="W421" s="2">
        <v>0</v>
      </c>
      <c r="X421" s="2">
        <v>0</v>
      </c>
      <c r="Y421" s="3">
        <v>40000000</v>
      </c>
      <c r="Z421" s="3">
        <v>40000000</v>
      </c>
      <c r="AA421" s="2">
        <v>1</v>
      </c>
      <c r="AB421" s="2">
        <v>0.84</v>
      </c>
      <c r="AC421" s="3">
        <v>136000000</v>
      </c>
      <c r="AD421" s="3">
        <v>136000000</v>
      </c>
    </row>
    <row r="422" spans="1:30" ht="53" customHeight="1" x14ac:dyDescent="0.2">
      <c r="A422" s="2">
        <v>6</v>
      </c>
      <c r="B422" s="2" t="s">
        <v>30</v>
      </c>
      <c r="C422" s="2">
        <v>2021</v>
      </c>
      <c r="D422" s="2">
        <v>1</v>
      </c>
      <c r="E422" s="2">
        <v>222</v>
      </c>
      <c r="F422" s="2" t="s">
        <v>118</v>
      </c>
      <c r="G422" s="2">
        <v>93</v>
      </c>
      <c r="H422" s="2" t="s">
        <v>32</v>
      </c>
      <c r="I422" s="2">
        <v>77</v>
      </c>
      <c r="J422" s="2" t="s">
        <v>90</v>
      </c>
      <c r="K422" s="2" t="s">
        <v>79</v>
      </c>
      <c r="L422" s="2">
        <v>3</v>
      </c>
      <c r="M422" s="2" t="s">
        <v>49</v>
      </c>
      <c r="N422" s="2">
        <v>43</v>
      </c>
      <c r="O422" s="2" t="s">
        <v>240</v>
      </c>
      <c r="P422" s="2">
        <v>7571</v>
      </c>
      <c r="Q422" s="2" t="s">
        <v>241</v>
      </c>
      <c r="R422" s="2">
        <v>1</v>
      </c>
      <c r="S422" s="2" t="s">
        <v>38</v>
      </c>
      <c r="T422" s="2" t="s">
        <v>242</v>
      </c>
      <c r="U422" s="2">
        <v>2</v>
      </c>
      <c r="V422" s="2" t="s">
        <v>244</v>
      </c>
      <c r="W422" s="2">
        <v>0</v>
      </c>
      <c r="X422" s="2">
        <v>0</v>
      </c>
      <c r="Y422" s="3">
        <v>33315000</v>
      </c>
      <c r="Z422" s="3">
        <v>33315000</v>
      </c>
      <c r="AA422" s="2">
        <v>12</v>
      </c>
      <c r="AB422" s="2">
        <v>5.32</v>
      </c>
      <c r="AC422" s="3">
        <v>209617000</v>
      </c>
      <c r="AD422" s="3">
        <v>120000000</v>
      </c>
    </row>
    <row r="423" spans="1:30" ht="53" customHeight="1" x14ac:dyDescent="0.2">
      <c r="A423" s="2">
        <v>6</v>
      </c>
      <c r="B423" s="2" t="s">
        <v>30</v>
      </c>
      <c r="C423" s="2">
        <v>2021</v>
      </c>
      <c r="D423" s="2">
        <v>1</v>
      </c>
      <c r="E423" s="2">
        <v>222</v>
      </c>
      <c r="F423" s="2" t="s">
        <v>118</v>
      </c>
      <c r="G423" s="2">
        <v>93</v>
      </c>
      <c r="H423" s="2" t="s">
        <v>32</v>
      </c>
      <c r="I423" s="2">
        <v>77</v>
      </c>
      <c r="J423" s="2" t="s">
        <v>90</v>
      </c>
      <c r="K423" s="2" t="s">
        <v>79</v>
      </c>
      <c r="L423" s="2">
        <v>3</v>
      </c>
      <c r="M423" s="2" t="s">
        <v>49</v>
      </c>
      <c r="N423" s="2">
        <v>43</v>
      </c>
      <c r="O423" s="2" t="s">
        <v>240</v>
      </c>
      <c r="P423" s="2">
        <v>7571</v>
      </c>
      <c r="Q423" s="2" t="s">
        <v>241</v>
      </c>
      <c r="R423" s="2">
        <v>1</v>
      </c>
      <c r="S423" s="2" t="s">
        <v>38</v>
      </c>
      <c r="T423" s="2" t="s">
        <v>242</v>
      </c>
      <c r="U423" s="2">
        <v>3</v>
      </c>
      <c r="V423" s="2" t="s">
        <v>245</v>
      </c>
      <c r="W423" s="2">
        <v>0</v>
      </c>
      <c r="X423" s="2">
        <v>0</v>
      </c>
      <c r="Y423" s="3">
        <v>56625000</v>
      </c>
      <c r="Z423" s="3">
        <v>51625000</v>
      </c>
      <c r="AA423" s="2">
        <v>15</v>
      </c>
      <c r="AB423" s="2">
        <v>3.8</v>
      </c>
      <c r="AC423" s="3">
        <v>604326320</v>
      </c>
      <c r="AD423" s="3">
        <v>369135940</v>
      </c>
    </row>
    <row r="424" spans="1:30" ht="53" customHeight="1" x14ac:dyDescent="0.2">
      <c r="A424" s="2">
        <v>6</v>
      </c>
      <c r="B424" s="2" t="s">
        <v>30</v>
      </c>
      <c r="C424" s="2">
        <v>2021</v>
      </c>
      <c r="D424" s="2">
        <v>1</v>
      </c>
      <c r="E424" s="2">
        <v>213</v>
      </c>
      <c r="F424" s="2" t="s">
        <v>246</v>
      </c>
      <c r="G424" s="2">
        <v>93</v>
      </c>
      <c r="H424" s="2" t="s">
        <v>32</v>
      </c>
      <c r="I424" s="2">
        <v>5</v>
      </c>
      <c r="J424" s="2" t="s">
        <v>157</v>
      </c>
      <c r="K424" s="2" t="s">
        <v>34</v>
      </c>
      <c r="L424" s="2">
        <v>2</v>
      </c>
      <c r="M424" s="2" t="s">
        <v>247</v>
      </c>
      <c r="N424" s="2">
        <v>31</v>
      </c>
      <c r="O424" s="2" t="s">
        <v>248</v>
      </c>
      <c r="P424" s="2">
        <v>7649</v>
      </c>
      <c r="Q424" s="2" t="s">
        <v>249</v>
      </c>
      <c r="R424" s="2">
        <v>10000</v>
      </c>
      <c r="S424" s="2" t="s">
        <v>250</v>
      </c>
      <c r="T424" s="2" t="s">
        <v>251</v>
      </c>
      <c r="U424" s="2">
        <v>1</v>
      </c>
      <c r="V424" s="2" t="s">
        <v>252</v>
      </c>
      <c r="W424" s="2">
        <v>0</v>
      </c>
      <c r="X424" s="2">
        <v>0</v>
      </c>
      <c r="Y424" s="3">
        <v>18957534</v>
      </c>
      <c r="Z424" s="3">
        <v>18957534</v>
      </c>
      <c r="AA424" s="2">
        <v>0.21</v>
      </c>
      <c r="AB424" s="2">
        <v>0.16</v>
      </c>
      <c r="AC424" s="3">
        <v>1243230785</v>
      </c>
      <c r="AD424" s="3">
        <v>513230785</v>
      </c>
    </row>
    <row r="425" spans="1:30" ht="53" customHeight="1" x14ac:dyDescent="0.2">
      <c r="A425" s="2">
        <v>6</v>
      </c>
      <c r="B425" s="2" t="s">
        <v>30</v>
      </c>
      <c r="C425" s="2">
        <v>2021</v>
      </c>
      <c r="D425" s="2">
        <v>1</v>
      </c>
      <c r="E425" s="2">
        <v>213</v>
      </c>
      <c r="F425" s="2" t="s">
        <v>246</v>
      </c>
      <c r="G425" s="2">
        <v>93</v>
      </c>
      <c r="H425" s="2" t="s">
        <v>32</v>
      </c>
      <c r="I425" s="2">
        <v>14</v>
      </c>
      <c r="J425" s="2" t="s">
        <v>55</v>
      </c>
      <c r="K425" s="2" t="s">
        <v>34</v>
      </c>
      <c r="L425" s="2">
        <v>3</v>
      </c>
      <c r="M425" s="2" t="s">
        <v>49</v>
      </c>
      <c r="N425" s="2">
        <v>42</v>
      </c>
      <c r="O425" s="2" t="s">
        <v>253</v>
      </c>
      <c r="P425" s="2">
        <v>7612</v>
      </c>
      <c r="Q425" s="2" t="s">
        <v>254</v>
      </c>
      <c r="R425" s="2">
        <v>10000</v>
      </c>
      <c r="S425" s="2" t="s">
        <v>250</v>
      </c>
      <c r="T425" s="2" t="s">
        <v>255</v>
      </c>
      <c r="U425" s="2">
        <v>1</v>
      </c>
      <c r="V425" s="2" t="s">
        <v>256</v>
      </c>
      <c r="W425" s="2">
        <v>0.04</v>
      </c>
      <c r="X425" s="2">
        <v>0.04</v>
      </c>
      <c r="Y425" s="3">
        <v>839630014</v>
      </c>
      <c r="Z425" s="3">
        <v>816354963</v>
      </c>
      <c r="AA425" s="2">
        <v>0.25</v>
      </c>
      <c r="AB425" s="2">
        <v>0.11</v>
      </c>
      <c r="AC425" s="3">
        <v>1233623000</v>
      </c>
      <c r="AD425" s="3">
        <v>956742350</v>
      </c>
    </row>
    <row r="426" spans="1:30" ht="53" customHeight="1" x14ac:dyDescent="0.2">
      <c r="A426" s="2">
        <v>6</v>
      </c>
      <c r="B426" s="2" t="s">
        <v>30</v>
      </c>
      <c r="C426" s="2">
        <v>2021</v>
      </c>
      <c r="D426" s="2">
        <v>1</v>
      </c>
      <c r="E426" s="2">
        <v>213</v>
      </c>
      <c r="F426" s="2" t="s">
        <v>246</v>
      </c>
      <c r="G426" s="2">
        <v>93</v>
      </c>
      <c r="H426" s="2" t="s">
        <v>32</v>
      </c>
      <c r="I426" s="2">
        <v>14</v>
      </c>
      <c r="J426" s="2" t="s">
        <v>55</v>
      </c>
      <c r="K426" s="2" t="s">
        <v>34</v>
      </c>
      <c r="L426" s="2">
        <v>3</v>
      </c>
      <c r="M426" s="2" t="s">
        <v>49</v>
      </c>
      <c r="N426" s="2">
        <v>42</v>
      </c>
      <c r="O426" s="2" t="s">
        <v>253</v>
      </c>
      <c r="P426" s="2">
        <v>7612</v>
      </c>
      <c r="Q426" s="2" t="s">
        <v>254</v>
      </c>
      <c r="R426" s="2">
        <v>10000</v>
      </c>
      <c r="S426" s="2" t="s">
        <v>250</v>
      </c>
      <c r="T426" s="2" t="s">
        <v>255</v>
      </c>
      <c r="U426" s="2">
        <v>2</v>
      </c>
      <c r="V426" s="2" t="s">
        <v>257</v>
      </c>
      <c r="W426" s="2">
        <v>0</v>
      </c>
      <c r="Y426" s="3">
        <v>0</v>
      </c>
      <c r="AA426" s="2">
        <v>10</v>
      </c>
      <c r="AB426" s="2">
        <v>6</v>
      </c>
      <c r="AC426" s="3">
        <v>83377000</v>
      </c>
      <c r="AD426" s="3">
        <v>72221200</v>
      </c>
    </row>
    <row r="427" spans="1:30" ht="53" customHeight="1" x14ac:dyDescent="0.2">
      <c r="A427" s="2">
        <v>6</v>
      </c>
      <c r="B427" s="2" t="s">
        <v>30</v>
      </c>
      <c r="C427" s="2">
        <v>2021</v>
      </c>
      <c r="D427" s="2">
        <v>1</v>
      </c>
      <c r="E427" s="2">
        <v>213</v>
      </c>
      <c r="F427" s="2" t="s">
        <v>246</v>
      </c>
      <c r="G427" s="2">
        <v>93</v>
      </c>
      <c r="H427" s="2" t="s">
        <v>32</v>
      </c>
      <c r="I427" s="2">
        <v>20</v>
      </c>
      <c r="J427" s="2" t="s">
        <v>171</v>
      </c>
      <c r="K427" s="2" t="s">
        <v>34</v>
      </c>
      <c r="L427" s="2">
        <v>2</v>
      </c>
      <c r="M427" s="2" t="s">
        <v>247</v>
      </c>
      <c r="N427" s="2">
        <v>31</v>
      </c>
      <c r="O427" s="2" t="s">
        <v>248</v>
      </c>
      <c r="P427" s="2">
        <v>7649</v>
      </c>
      <c r="Q427" s="2" t="s">
        <v>249</v>
      </c>
      <c r="R427" s="2">
        <v>1</v>
      </c>
      <c r="S427" s="2" t="s">
        <v>38</v>
      </c>
      <c r="T427" s="2" t="s">
        <v>258</v>
      </c>
      <c r="U427" s="2">
        <v>3</v>
      </c>
      <c r="V427" s="2" t="s">
        <v>259</v>
      </c>
      <c r="W427" s="2">
        <v>0</v>
      </c>
      <c r="X427" s="2">
        <v>0</v>
      </c>
      <c r="Y427" s="3">
        <v>74552634</v>
      </c>
      <c r="Z427" s="3">
        <v>74552634</v>
      </c>
      <c r="AA427" s="2">
        <v>0.2</v>
      </c>
      <c r="AB427" s="2">
        <v>0.16</v>
      </c>
      <c r="AC427" s="3">
        <v>451640200</v>
      </c>
      <c r="AD427" s="3">
        <v>446241500</v>
      </c>
    </row>
    <row r="428" spans="1:30" ht="53" customHeight="1" x14ac:dyDescent="0.2">
      <c r="A428" s="2">
        <v>6</v>
      </c>
      <c r="B428" s="2" t="s">
        <v>30</v>
      </c>
      <c r="C428" s="2">
        <v>2021</v>
      </c>
      <c r="D428" s="2">
        <v>1</v>
      </c>
      <c r="E428" s="2">
        <v>213</v>
      </c>
      <c r="F428" s="2" t="s">
        <v>246</v>
      </c>
      <c r="G428" s="2">
        <v>93</v>
      </c>
      <c r="H428" s="2" t="s">
        <v>32</v>
      </c>
      <c r="I428" s="2">
        <v>66</v>
      </c>
      <c r="J428" s="2" t="s">
        <v>78</v>
      </c>
      <c r="K428" s="2" t="s">
        <v>79</v>
      </c>
      <c r="L428" s="2">
        <v>5</v>
      </c>
      <c r="M428" s="2" t="s">
        <v>80</v>
      </c>
      <c r="N428" s="2">
        <v>56</v>
      </c>
      <c r="O428" s="2" t="s">
        <v>81</v>
      </c>
      <c r="P428" s="2">
        <v>7597</v>
      </c>
      <c r="Q428" s="2" t="s">
        <v>260</v>
      </c>
      <c r="R428" s="2">
        <v>1</v>
      </c>
      <c r="S428" s="2" t="s">
        <v>38</v>
      </c>
      <c r="T428" s="2" t="s">
        <v>261</v>
      </c>
      <c r="U428" s="2">
        <v>1</v>
      </c>
      <c r="V428" s="2" t="s">
        <v>262</v>
      </c>
      <c r="W428" s="2">
        <v>0</v>
      </c>
      <c r="X428" s="2">
        <v>0</v>
      </c>
      <c r="Y428" s="3">
        <v>98809647</v>
      </c>
      <c r="Z428" s="3">
        <v>98809647</v>
      </c>
      <c r="AA428" s="2">
        <v>3.03</v>
      </c>
      <c r="AB428" s="2">
        <v>2.25</v>
      </c>
      <c r="AC428" s="3">
        <v>3837341310</v>
      </c>
      <c r="AD428" s="3">
        <v>3725717670</v>
      </c>
    </row>
    <row r="429" spans="1:30" ht="53" customHeight="1" x14ac:dyDescent="0.2">
      <c r="A429" s="2">
        <v>6</v>
      </c>
      <c r="B429" s="2" t="s">
        <v>30</v>
      </c>
      <c r="C429" s="2">
        <v>2021</v>
      </c>
      <c r="D429" s="2">
        <v>1</v>
      </c>
      <c r="E429" s="2">
        <v>213</v>
      </c>
      <c r="F429" s="2" t="s">
        <v>246</v>
      </c>
      <c r="G429" s="2">
        <v>93</v>
      </c>
      <c r="H429" s="2" t="s">
        <v>32</v>
      </c>
      <c r="I429" s="2">
        <v>66</v>
      </c>
      <c r="J429" s="2" t="s">
        <v>78</v>
      </c>
      <c r="K429" s="2" t="s">
        <v>79</v>
      </c>
      <c r="L429" s="2">
        <v>5</v>
      </c>
      <c r="M429" s="2" t="s">
        <v>80</v>
      </c>
      <c r="N429" s="2">
        <v>56</v>
      </c>
      <c r="O429" s="2" t="s">
        <v>81</v>
      </c>
      <c r="P429" s="2">
        <v>7597</v>
      </c>
      <c r="Q429" s="2" t="s">
        <v>260</v>
      </c>
      <c r="R429" s="2">
        <v>1</v>
      </c>
      <c r="S429" s="2" t="s">
        <v>38</v>
      </c>
      <c r="T429" s="2" t="s">
        <v>261</v>
      </c>
      <c r="U429" s="2">
        <v>2</v>
      </c>
      <c r="V429" s="2" t="s">
        <v>263</v>
      </c>
      <c r="W429" s="2">
        <v>0</v>
      </c>
      <c r="X429" s="2">
        <v>0</v>
      </c>
      <c r="Y429" s="3">
        <v>428905819</v>
      </c>
      <c r="Z429" s="3">
        <v>386123439</v>
      </c>
      <c r="AA429" s="2">
        <v>100</v>
      </c>
      <c r="AB429" s="2">
        <v>80.3</v>
      </c>
      <c r="AC429" s="3">
        <v>1287448484</v>
      </c>
      <c r="AD429" s="3">
        <v>1051603637</v>
      </c>
    </row>
    <row r="430" spans="1:30" ht="53" customHeight="1" x14ac:dyDescent="0.2">
      <c r="A430" s="2">
        <v>6</v>
      </c>
      <c r="B430" s="2" t="s">
        <v>30</v>
      </c>
      <c r="C430" s="2">
        <v>2021</v>
      </c>
      <c r="D430" s="2">
        <v>1</v>
      </c>
      <c r="E430" s="2">
        <v>213</v>
      </c>
      <c r="F430" s="2" t="s">
        <v>246</v>
      </c>
      <c r="G430" s="2">
        <v>93</v>
      </c>
      <c r="H430" s="2" t="s">
        <v>32</v>
      </c>
      <c r="I430" s="2">
        <v>66</v>
      </c>
      <c r="J430" s="2" t="s">
        <v>78</v>
      </c>
      <c r="K430" s="2" t="s">
        <v>79</v>
      </c>
      <c r="L430" s="2">
        <v>5</v>
      </c>
      <c r="M430" s="2" t="s">
        <v>80</v>
      </c>
      <c r="N430" s="2">
        <v>56</v>
      </c>
      <c r="O430" s="2" t="s">
        <v>81</v>
      </c>
      <c r="P430" s="2">
        <v>7597</v>
      </c>
      <c r="Q430" s="2" t="s">
        <v>260</v>
      </c>
      <c r="R430" s="2">
        <v>1</v>
      </c>
      <c r="S430" s="2" t="s">
        <v>38</v>
      </c>
      <c r="T430" s="2" t="s">
        <v>261</v>
      </c>
      <c r="U430" s="2">
        <v>3</v>
      </c>
      <c r="V430" s="2" t="s">
        <v>264</v>
      </c>
      <c r="W430" s="2">
        <v>0</v>
      </c>
      <c r="X430" s="2">
        <v>0</v>
      </c>
      <c r="Y430" s="3">
        <v>158301719</v>
      </c>
      <c r="Z430" s="3">
        <v>158301719</v>
      </c>
      <c r="AA430" s="2">
        <v>100</v>
      </c>
      <c r="AB430" s="2">
        <v>54.4</v>
      </c>
      <c r="AC430" s="3">
        <v>208210206</v>
      </c>
      <c r="AD430" s="3">
        <v>144365710</v>
      </c>
    </row>
    <row r="431" spans="1:30" ht="53" customHeight="1" x14ac:dyDescent="0.2">
      <c r="A431" s="2">
        <v>6</v>
      </c>
      <c r="B431" s="2" t="s">
        <v>30</v>
      </c>
      <c r="C431" s="2">
        <v>2021</v>
      </c>
      <c r="D431" s="2">
        <v>1</v>
      </c>
      <c r="E431" s="2">
        <v>213</v>
      </c>
      <c r="F431" s="2" t="s">
        <v>246</v>
      </c>
      <c r="G431" s="2">
        <v>93</v>
      </c>
      <c r="H431" s="2" t="s">
        <v>32</v>
      </c>
      <c r="I431" s="2">
        <v>77</v>
      </c>
      <c r="J431" s="2" t="s">
        <v>90</v>
      </c>
      <c r="K431" s="2" t="s">
        <v>79</v>
      </c>
      <c r="L431" s="2">
        <v>1</v>
      </c>
      <c r="M431" s="2" t="s">
        <v>35</v>
      </c>
      <c r="N431" s="2">
        <v>14</v>
      </c>
      <c r="O431" s="2" t="s">
        <v>125</v>
      </c>
      <c r="P431" s="2">
        <v>7601</v>
      </c>
      <c r="Q431" s="2" t="s">
        <v>265</v>
      </c>
      <c r="R431" s="2">
        <v>1</v>
      </c>
      <c r="S431" s="2" t="s">
        <v>38</v>
      </c>
      <c r="T431" s="2" t="s">
        <v>266</v>
      </c>
      <c r="U431" s="2">
        <v>1</v>
      </c>
      <c r="V431" s="2" t="s">
        <v>267</v>
      </c>
      <c r="W431" s="2">
        <v>0</v>
      </c>
      <c r="X431" s="2">
        <v>0</v>
      </c>
      <c r="Y431" s="3">
        <v>35986667</v>
      </c>
      <c r="Z431" s="3">
        <v>35986667</v>
      </c>
      <c r="AA431" s="2">
        <v>800</v>
      </c>
      <c r="AB431" s="2">
        <v>695</v>
      </c>
      <c r="AC431" s="3">
        <v>572000000</v>
      </c>
      <c r="AD431" s="3">
        <v>558662900</v>
      </c>
    </row>
    <row r="432" spans="1:30" ht="53" customHeight="1" x14ac:dyDescent="0.2">
      <c r="A432" s="2">
        <v>6</v>
      </c>
      <c r="B432" s="2" t="s">
        <v>30</v>
      </c>
      <c r="C432" s="2">
        <v>2021</v>
      </c>
      <c r="D432" s="2">
        <v>1</v>
      </c>
      <c r="E432" s="2">
        <v>213</v>
      </c>
      <c r="F432" s="2" t="s">
        <v>246</v>
      </c>
      <c r="G432" s="2">
        <v>93</v>
      </c>
      <c r="H432" s="2" t="s">
        <v>32</v>
      </c>
      <c r="I432" s="2">
        <v>77</v>
      </c>
      <c r="J432" s="2" t="s">
        <v>90</v>
      </c>
      <c r="K432" s="2" t="s">
        <v>79</v>
      </c>
      <c r="L432" s="2">
        <v>1</v>
      </c>
      <c r="M432" s="2" t="s">
        <v>35</v>
      </c>
      <c r="N432" s="2">
        <v>14</v>
      </c>
      <c r="O432" s="2" t="s">
        <v>125</v>
      </c>
      <c r="P432" s="2">
        <v>7601</v>
      </c>
      <c r="Q432" s="2" t="s">
        <v>265</v>
      </c>
      <c r="R432" s="2">
        <v>1</v>
      </c>
      <c r="S432" s="2" t="s">
        <v>38</v>
      </c>
      <c r="T432" s="2" t="s">
        <v>266</v>
      </c>
      <c r="U432" s="2">
        <v>2</v>
      </c>
      <c r="V432" s="2" t="s">
        <v>268</v>
      </c>
      <c r="W432" s="2">
        <v>0</v>
      </c>
      <c r="X432" s="2">
        <v>0</v>
      </c>
      <c r="Y432" s="3">
        <v>20096000</v>
      </c>
      <c r="Z432" s="3">
        <v>20096000</v>
      </c>
      <c r="AA432" s="2">
        <v>30</v>
      </c>
      <c r="AB432" s="2">
        <v>0</v>
      </c>
      <c r="AC432" s="3">
        <v>63000000</v>
      </c>
      <c r="AD432" s="3">
        <v>54000000</v>
      </c>
    </row>
    <row r="433" spans="1:30" ht="53" customHeight="1" x14ac:dyDescent="0.2">
      <c r="A433" s="2">
        <v>6</v>
      </c>
      <c r="B433" s="2" t="s">
        <v>30</v>
      </c>
      <c r="C433" s="2">
        <v>2021</v>
      </c>
      <c r="D433" s="2">
        <v>1</v>
      </c>
      <c r="E433" s="2">
        <v>213</v>
      </c>
      <c r="F433" s="2" t="s">
        <v>246</v>
      </c>
      <c r="G433" s="2">
        <v>93</v>
      </c>
      <c r="H433" s="2" t="s">
        <v>32</v>
      </c>
      <c r="I433" s="2">
        <v>77</v>
      </c>
      <c r="J433" s="2" t="s">
        <v>90</v>
      </c>
      <c r="K433" s="2" t="s">
        <v>79</v>
      </c>
      <c r="L433" s="2">
        <v>1</v>
      </c>
      <c r="M433" s="2" t="s">
        <v>35</v>
      </c>
      <c r="N433" s="2">
        <v>21</v>
      </c>
      <c r="O433" s="2" t="s">
        <v>36</v>
      </c>
      <c r="P433" s="2">
        <v>7611</v>
      </c>
      <c r="Q433" s="2" t="s">
        <v>269</v>
      </c>
      <c r="R433" s="2">
        <v>1</v>
      </c>
      <c r="S433" s="2" t="s">
        <v>38</v>
      </c>
      <c r="T433" s="2" t="s">
        <v>270</v>
      </c>
      <c r="U433" s="2">
        <v>1</v>
      </c>
      <c r="V433" s="2" t="s">
        <v>271</v>
      </c>
      <c r="W433" s="2">
        <v>0</v>
      </c>
      <c r="X433" s="2">
        <v>0</v>
      </c>
      <c r="Y433" s="3">
        <v>1061654974</v>
      </c>
      <c r="Z433" s="3">
        <v>999241242</v>
      </c>
      <c r="AA433" s="2">
        <v>270</v>
      </c>
      <c r="AB433" s="2">
        <v>243.12</v>
      </c>
      <c r="AC433" s="3">
        <v>3088622032</v>
      </c>
      <c r="AD433" s="3">
        <v>2850692084</v>
      </c>
    </row>
    <row r="434" spans="1:30" ht="53" customHeight="1" x14ac:dyDescent="0.2">
      <c r="A434" s="2">
        <v>6</v>
      </c>
      <c r="B434" s="2" t="s">
        <v>30</v>
      </c>
      <c r="C434" s="2">
        <v>2021</v>
      </c>
      <c r="D434" s="2">
        <v>1</v>
      </c>
      <c r="E434" s="2">
        <v>213</v>
      </c>
      <c r="F434" s="2" t="s">
        <v>246</v>
      </c>
      <c r="G434" s="2">
        <v>93</v>
      </c>
      <c r="H434" s="2" t="s">
        <v>32</v>
      </c>
      <c r="I434" s="2">
        <v>77</v>
      </c>
      <c r="J434" s="2" t="s">
        <v>90</v>
      </c>
      <c r="K434" s="2" t="s">
        <v>79</v>
      </c>
      <c r="L434" s="2">
        <v>1</v>
      </c>
      <c r="M434" s="2" t="s">
        <v>35</v>
      </c>
      <c r="N434" s="2">
        <v>21</v>
      </c>
      <c r="O434" s="2" t="s">
        <v>36</v>
      </c>
      <c r="P434" s="2">
        <v>7611</v>
      </c>
      <c r="Q434" s="2" t="s">
        <v>269</v>
      </c>
      <c r="R434" s="2">
        <v>1</v>
      </c>
      <c r="S434" s="2" t="s">
        <v>38</v>
      </c>
      <c r="T434" s="2" t="s">
        <v>270</v>
      </c>
      <c r="U434" s="2">
        <v>2</v>
      </c>
      <c r="V434" s="2" t="s">
        <v>272</v>
      </c>
      <c r="W434" s="2">
        <v>0</v>
      </c>
      <c r="X434" s="2">
        <v>0</v>
      </c>
      <c r="Y434" s="3">
        <v>142877350</v>
      </c>
      <c r="Z434" s="3">
        <v>142877350</v>
      </c>
      <c r="AA434" s="2">
        <v>0.1</v>
      </c>
      <c r="AB434" s="2">
        <v>0.08</v>
      </c>
      <c r="AC434" s="3">
        <v>599610868</v>
      </c>
      <c r="AD434" s="3">
        <v>337326000</v>
      </c>
    </row>
    <row r="435" spans="1:30" ht="53" customHeight="1" x14ac:dyDescent="0.2">
      <c r="A435" s="2">
        <v>6</v>
      </c>
      <c r="B435" s="2" t="s">
        <v>30</v>
      </c>
      <c r="C435" s="2">
        <v>2021</v>
      </c>
      <c r="D435" s="2">
        <v>1</v>
      </c>
      <c r="E435" s="2">
        <v>213</v>
      </c>
      <c r="F435" s="2" t="s">
        <v>246</v>
      </c>
      <c r="G435" s="2">
        <v>93</v>
      </c>
      <c r="H435" s="2" t="s">
        <v>32</v>
      </c>
      <c r="I435" s="2">
        <v>77</v>
      </c>
      <c r="J435" s="2" t="s">
        <v>90</v>
      </c>
      <c r="K435" s="2" t="s">
        <v>79</v>
      </c>
      <c r="L435" s="2">
        <v>1</v>
      </c>
      <c r="M435" s="2" t="s">
        <v>35</v>
      </c>
      <c r="N435" s="2">
        <v>21</v>
      </c>
      <c r="O435" s="2" t="s">
        <v>36</v>
      </c>
      <c r="P435" s="2">
        <v>7611</v>
      </c>
      <c r="Q435" s="2" t="s">
        <v>269</v>
      </c>
      <c r="R435" s="2">
        <v>1</v>
      </c>
      <c r="S435" s="2" t="s">
        <v>38</v>
      </c>
      <c r="T435" s="2" t="s">
        <v>270</v>
      </c>
      <c r="U435" s="2">
        <v>3</v>
      </c>
      <c r="V435" s="2" t="s">
        <v>273</v>
      </c>
      <c r="W435" s="2">
        <v>0</v>
      </c>
      <c r="X435" s="2">
        <v>0</v>
      </c>
      <c r="Y435" s="3">
        <v>368006589</v>
      </c>
      <c r="Z435" s="3">
        <v>367776689</v>
      </c>
      <c r="AA435" s="2">
        <v>100</v>
      </c>
      <c r="AB435" s="2">
        <v>99</v>
      </c>
      <c r="AC435" s="3">
        <v>2031767100</v>
      </c>
      <c r="AD435" s="3">
        <v>1669767100</v>
      </c>
    </row>
    <row r="436" spans="1:30" ht="53" customHeight="1" x14ac:dyDescent="0.2">
      <c r="A436" s="2">
        <v>6</v>
      </c>
      <c r="B436" s="2" t="s">
        <v>30</v>
      </c>
      <c r="C436" s="2">
        <v>2021</v>
      </c>
      <c r="D436" s="2">
        <v>1</v>
      </c>
      <c r="E436" s="2">
        <v>213</v>
      </c>
      <c r="F436" s="2" t="s">
        <v>246</v>
      </c>
      <c r="G436" s="2">
        <v>93</v>
      </c>
      <c r="H436" s="2" t="s">
        <v>32</v>
      </c>
      <c r="I436" s="2">
        <v>77</v>
      </c>
      <c r="J436" s="2" t="s">
        <v>90</v>
      </c>
      <c r="K436" s="2" t="s">
        <v>79</v>
      </c>
      <c r="L436" s="2">
        <v>1</v>
      </c>
      <c r="M436" s="2" t="s">
        <v>35</v>
      </c>
      <c r="N436" s="2">
        <v>21</v>
      </c>
      <c r="O436" s="2" t="s">
        <v>36</v>
      </c>
      <c r="P436" s="2">
        <v>7639</v>
      </c>
      <c r="Q436" s="2" t="s">
        <v>274</v>
      </c>
      <c r="R436" s="2">
        <v>1</v>
      </c>
      <c r="S436" s="2" t="s">
        <v>38</v>
      </c>
      <c r="T436" s="2" t="s">
        <v>275</v>
      </c>
      <c r="U436" s="2">
        <v>1</v>
      </c>
      <c r="V436" s="2" t="s">
        <v>276</v>
      </c>
      <c r="W436" s="2">
        <v>0</v>
      </c>
      <c r="X436" s="2">
        <v>0</v>
      </c>
      <c r="Y436" s="3">
        <v>758777075</v>
      </c>
      <c r="Z436" s="3">
        <v>757759265</v>
      </c>
      <c r="AA436" s="2">
        <v>0.2</v>
      </c>
      <c r="AB436" s="2">
        <v>0.09</v>
      </c>
      <c r="AC436" s="3">
        <v>3853000000</v>
      </c>
      <c r="AD436" s="3">
        <v>3452205187</v>
      </c>
    </row>
    <row r="437" spans="1:30" ht="53" customHeight="1" x14ac:dyDescent="0.2">
      <c r="A437" s="2">
        <v>6</v>
      </c>
      <c r="B437" s="2" t="s">
        <v>30</v>
      </c>
      <c r="C437" s="2">
        <v>2021</v>
      </c>
      <c r="D437" s="2">
        <v>1</v>
      </c>
      <c r="E437" s="2">
        <v>213</v>
      </c>
      <c r="F437" s="2" t="s">
        <v>246</v>
      </c>
      <c r="G437" s="2">
        <v>93</v>
      </c>
      <c r="H437" s="2" t="s">
        <v>32</v>
      </c>
      <c r="I437" s="2">
        <v>77</v>
      </c>
      <c r="J437" s="2" t="s">
        <v>90</v>
      </c>
      <c r="K437" s="2" t="s">
        <v>79</v>
      </c>
      <c r="L437" s="2">
        <v>1</v>
      </c>
      <c r="M437" s="2" t="s">
        <v>35</v>
      </c>
      <c r="N437" s="2">
        <v>21</v>
      </c>
      <c r="O437" s="2" t="s">
        <v>36</v>
      </c>
      <c r="P437" s="2">
        <v>7639</v>
      </c>
      <c r="Q437" s="2" t="s">
        <v>274</v>
      </c>
      <c r="R437" s="2">
        <v>1</v>
      </c>
      <c r="S437" s="2" t="s">
        <v>38</v>
      </c>
      <c r="T437" s="2" t="s">
        <v>275</v>
      </c>
      <c r="U437" s="2">
        <v>2</v>
      </c>
      <c r="V437" s="2" t="s">
        <v>277</v>
      </c>
      <c r="W437" s="2">
        <v>0</v>
      </c>
      <c r="X437" s="2">
        <v>0</v>
      </c>
      <c r="Y437" s="3">
        <v>95698366</v>
      </c>
      <c r="Z437" s="3">
        <v>95698366</v>
      </c>
      <c r="AA437" s="2">
        <v>43</v>
      </c>
      <c r="AB437" s="2">
        <v>40</v>
      </c>
      <c r="AC437" s="3">
        <v>838000000</v>
      </c>
      <c r="AD437" s="3">
        <v>757007875</v>
      </c>
    </row>
    <row r="438" spans="1:30" ht="53" customHeight="1" x14ac:dyDescent="0.2">
      <c r="A438" s="2">
        <v>6</v>
      </c>
      <c r="B438" s="2" t="s">
        <v>30</v>
      </c>
      <c r="C438" s="2">
        <v>2021</v>
      </c>
      <c r="D438" s="2">
        <v>1</v>
      </c>
      <c r="E438" s="2">
        <v>213</v>
      </c>
      <c r="F438" s="2" t="s">
        <v>246</v>
      </c>
      <c r="G438" s="2">
        <v>93</v>
      </c>
      <c r="H438" s="2" t="s">
        <v>32</v>
      </c>
      <c r="I438" s="2">
        <v>77</v>
      </c>
      <c r="J438" s="2" t="s">
        <v>90</v>
      </c>
      <c r="K438" s="2" t="s">
        <v>79</v>
      </c>
      <c r="L438" s="2">
        <v>1</v>
      </c>
      <c r="M438" s="2" t="s">
        <v>35</v>
      </c>
      <c r="N438" s="2">
        <v>21</v>
      </c>
      <c r="O438" s="2" t="s">
        <v>36</v>
      </c>
      <c r="P438" s="2">
        <v>7639</v>
      </c>
      <c r="Q438" s="2" t="s">
        <v>274</v>
      </c>
      <c r="R438" s="2">
        <v>1</v>
      </c>
      <c r="S438" s="2" t="s">
        <v>38</v>
      </c>
      <c r="T438" s="2" t="s">
        <v>275</v>
      </c>
      <c r="U438" s="2">
        <v>3</v>
      </c>
      <c r="V438" s="2" t="s">
        <v>278</v>
      </c>
      <c r="W438" s="2">
        <v>0</v>
      </c>
      <c r="X438" s="2">
        <v>0</v>
      </c>
      <c r="Y438" s="3">
        <v>120884071</v>
      </c>
      <c r="Z438" s="3">
        <v>120884071</v>
      </c>
      <c r="AA438" s="2">
        <v>0.6</v>
      </c>
      <c r="AB438" s="2">
        <v>0.25</v>
      </c>
      <c r="AC438" s="3">
        <v>337000000</v>
      </c>
      <c r="AD438" s="3">
        <v>250250000</v>
      </c>
    </row>
    <row r="439" spans="1:30" ht="53" customHeight="1" x14ac:dyDescent="0.2">
      <c r="A439" s="2">
        <v>6</v>
      </c>
      <c r="B439" s="2" t="s">
        <v>30</v>
      </c>
      <c r="C439" s="2">
        <v>2021</v>
      </c>
      <c r="D439" s="2">
        <v>1</v>
      </c>
      <c r="E439" s="2">
        <v>213</v>
      </c>
      <c r="F439" s="2" t="s">
        <v>246</v>
      </c>
      <c r="G439" s="2">
        <v>93</v>
      </c>
      <c r="H439" s="2" t="s">
        <v>32</v>
      </c>
      <c r="I439" s="2">
        <v>77</v>
      </c>
      <c r="J439" s="2" t="s">
        <v>90</v>
      </c>
      <c r="K439" s="2" t="s">
        <v>79</v>
      </c>
      <c r="L439" s="2">
        <v>1</v>
      </c>
      <c r="M439" s="2" t="s">
        <v>35</v>
      </c>
      <c r="N439" s="2">
        <v>21</v>
      </c>
      <c r="O439" s="2" t="s">
        <v>36</v>
      </c>
      <c r="P439" s="2">
        <v>7639</v>
      </c>
      <c r="Q439" s="2" t="s">
        <v>274</v>
      </c>
      <c r="R439" s="2">
        <v>1</v>
      </c>
      <c r="S439" s="2" t="s">
        <v>38</v>
      </c>
      <c r="T439" s="2" t="s">
        <v>275</v>
      </c>
      <c r="U439" s="2">
        <v>4</v>
      </c>
      <c r="V439" s="2" t="s">
        <v>279</v>
      </c>
      <c r="W439" s="2">
        <v>0</v>
      </c>
      <c r="X439" s="2">
        <v>0</v>
      </c>
      <c r="Y439" s="3">
        <v>32293334</v>
      </c>
      <c r="Z439" s="3">
        <v>32293334</v>
      </c>
      <c r="AA439" s="2">
        <v>0.2</v>
      </c>
      <c r="AB439" s="2">
        <v>0.06</v>
      </c>
      <c r="AC439" s="3">
        <v>255000000</v>
      </c>
      <c r="AD439" s="3">
        <v>254161666</v>
      </c>
    </row>
    <row r="440" spans="1:30" ht="53" customHeight="1" x14ac:dyDescent="0.2">
      <c r="A440" s="2">
        <v>6</v>
      </c>
      <c r="B440" s="2" t="s">
        <v>30</v>
      </c>
      <c r="C440" s="2">
        <v>2021</v>
      </c>
      <c r="D440" s="2">
        <v>1</v>
      </c>
      <c r="E440" s="2">
        <v>213</v>
      </c>
      <c r="F440" s="2" t="s">
        <v>246</v>
      </c>
      <c r="G440" s="2">
        <v>93</v>
      </c>
      <c r="H440" s="2" t="s">
        <v>32</v>
      </c>
      <c r="I440" s="2">
        <v>77</v>
      </c>
      <c r="J440" s="2" t="s">
        <v>90</v>
      </c>
      <c r="K440" s="2" t="s">
        <v>79</v>
      </c>
      <c r="L440" s="2">
        <v>2</v>
      </c>
      <c r="M440" s="2" t="s">
        <v>247</v>
      </c>
      <c r="N440" s="2">
        <v>31</v>
      </c>
      <c r="O440" s="2" t="s">
        <v>248</v>
      </c>
      <c r="P440" s="2">
        <v>7649</v>
      </c>
      <c r="Q440" s="2" t="s">
        <v>249</v>
      </c>
      <c r="R440" s="2">
        <v>1</v>
      </c>
      <c r="S440" s="2" t="s">
        <v>38</v>
      </c>
      <c r="T440" s="2" t="s">
        <v>280</v>
      </c>
      <c r="U440" s="2">
        <v>2</v>
      </c>
      <c r="V440" s="2" t="s">
        <v>281</v>
      </c>
      <c r="W440" s="2">
        <v>0</v>
      </c>
      <c r="X440" s="2">
        <v>0</v>
      </c>
      <c r="Y440" s="3">
        <v>83210142</v>
      </c>
      <c r="Z440" s="3">
        <v>83210142</v>
      </c>
      <c r="AA440" s="2">
        <v>0.65</v>
      </c>
      <c r="AB440" s="2">
        <v>0.4</v>
      </c>
      <c r="AC440" s="3">
        <v>1282287915</v>
      </c>
      <c r="AD440" s="3">
        <v>1048494233</v>
      </c>
    </row>
    <row r="441" spans="1:30" ht="53" customHeight="1" x14ac:dyDescent="0.2">
      <c r="A441" s="2">
        <v>6</v>
      </c>
      <c r="B441" s="2" t="s">
        <v>30</v>
      </c>
      <c r="C441" s="2">
        <v>2021</v>
      </c>
      <c r="D441" s="2">
        <v>1</v>
      </c>
      <c r="E441" s="2">
        <v>213</v>
      </c>
      <c r="F441" s="2" t="s">
        <v>246</v>
      </c>
      <c r="G441" s="2">
        <v>93</v>
      </c>
      <c r="H441" s="2" t="s">
        <v>32</v>
      </c>
      <c r="I441" s="2">
        <v>77</v>
      </c>
      <c r="J441" s="2" t="s">
        <v>90</v>
      </c>
      <c r="K441" s="2" t="s">
        <v>79</v>
      </c>
      <c r="L441" s="2">
        <v>2</v>
      </c>
      <c r="M441" s="2" t="s">
        <v>247</v>
      </c>
      <c r="N441" s="2">
        <v>31</v>
      </c>
      <c r="O441" s="2" t="s">
        <v>248</v>
      </c>
      <c r="P441" s="2">
        <v>7649</v>
      </c>
      <c r="Q441" s="2" t="s">
        <v>249</v>
      </c>
      <c r="R441" s="2">
        <v>1</v>
      </c>
      <c r="S441" s="2" t="s">
        <v>38</v>
      </c>
      <c r="T441" s="2" t="s">
        <v>280</v>
      </c>
      <c r="U441" s="2">
        <v>4</v>
      </c>
      <c r="V441" s="2" t="s">
        <v>282</v>
      </c>
      <c r="W441" s="2">
        <v>0</v>
      </c>
      <c r="X441" s="2">
        <v>0</v>
      </c>
      <c r="Y441" s="3">
        <v>257026667</v>
      </c>
      <c r="Z441" s="3">
        <v>241026667</v>
      </c>
      <c r="AA441" s="2">
        <v>1.7</v>
      </c>
      <c r="AB441" s="2">
        <v>1.32</v>
      </c>
      <c r="AC441" s="3">
        <v>2249748200</v>
      </c>
      <c r="AD441" s="3">
        <v>2004874427</v>
      </c>
    </row>
    <row r="442" spans="1:30" ht="53" customHeight="1" x14ac:dyDescent="0.2">
      <c r="A442" s="2">
        <v>6</v>
      </c>
      <c r="B442" s="2" t="s">
        <v>30</v>
      </c>
      <c r="C442" s="2">
        <v>2021</v>
      </c>
      <c r="D442" s="2">
        <v>1</v>
      </c>
      <c r="E442" s="2">
        <v>213</v>
      </c>
      <c r="F442" s="2" t="s">
        <v>246</v>
      </c>
      <c r="G442" s="2">
        <v>93</v>
      </c>
      <c r="H442" s="2" t="s">
        <v>32</v>
      </c>
      <c r="I442" s="2">
        <v>77</v>
      </c>
      <c r="J442" s="2" t="s">
        <v>90</v>
      </c>
      <c r="K442" s="2" t="s">
        <v>79</v>
      </c>
      <c r="L442" s="2">
        <v>2</v>
      </c>
      <c r="M442" s="2" t="s">
        <v>247</v>
      </c>
      <c r="N442" s="2">
        <v>31</v>
      </c>
      <c r="O442" s="2" t="s">
        <v>248</v>
      </c>
      <c r="P442" s="2">
        <v>7649</v>
      </c>
      <c r="Q442" s="2" t="s">
        <v>249</v>
      </c>
      <c r="R442" s="2">
        <v>1</v>
      </c>
      <c r="S442" s="2" t="s">
        <v>38</v>
      </c>
      <c r="T442" s="2" t="s">
        <v>280</v>
      </c>
      <c r="U442" s="2">
        <v>5</v>
      </c>
      <c r="V442" s="2" t="s">
        <v>283</v>
      </c>
      <c r="W442" s="2">
        <v>0</v>
      </c>
      <c r="Y442" s="3">
        <v>0</v>
      </c>
      <c r="AA442" s="2">
        <v>1</v>
      </c>
      <c r="AB442" s="2">
        <v>0.54</v>
      </c>
      <c r="AC442" s="3">
        <v>1566092900</v>
      </c>
      <c r="AD442" s="3">
        <v>1414839567</v>
      </c>
    </row>
    <row r="443" spans="1:30" ht="53" customHeight="1" x14ac:dyDescent="0.2">
      <c r="A443" s="2">
        <v>6</v>
      </c>
      <c r="B443" s="2" t="s">
        <v>30</v>
      </c>
      <c r="C443" s="2">
        <v>2021</v>
      </c>
      <c r="D443" s="2">
        <v>1</v>
      </c>
      <c r="E443" s="2">
        <v>211</v>
      </c>
      <c r="F443" s="2" t="s">
        <v>284</v>
      </c>
      <c r="G443" s="2">
        <v>93</v>
      </c>
      <c r="H443" s="2" t="s">
        <v>32</v>
      </c>
      <c r="I443" s="2">
        <v>1</v>
      </c>
      <c r="J443" s="2" t="s">
        <v>119</v>
      </c>
      <c r="K443" s="2" t="s">
        <v>34</v>
      </c>
      <c r="L443" s="2">
        <v>1</v>
      </c>
      <c r="M443" s="2" t="s">
        <v>35</v>
      </c>
      <c r="N443" s="2">
        <v>20</v>
      </c>
      <c r="O443" s="2" t="s">
        <v>200</v>
      </c>
      <c r="P443" s="2">
        <v>7850</v>
      </c>
      <c r="Q443" s="2" t="s">
        <v>285</v>
      </c>
      <c r="R443" s="2">
        <v>1</v>
      </c>
      <c r="S443" s="2" t="s">
        <v>38</v>
      </c>
      <c r="T443" s="2" t="s">
        <v>286</v>
      </c>
      <c r="U443" s="2">
        <v>1</v>
      </c>
      <c r="V443" s="2" t="s">
        <v>287</v>
      </c>
      <c r="W443" s="2">
        <v>0</v>
      </c>
      <c r="Y443" s="3">
        <v>0</v>
      </c>
      <c r="AA443" s="2">
        <v>100</v>
      </c>
      <c r="AB443" s="2">
        <v>53</v>
      </c>
      <c r="AC443" s="3">
        <v>85579235</v>
      </c>
      <c r="AD443" s="3">
        <v>62335810</v>
      </c>
    </row>
    <row r="444" spans="1:30" ht="53" customHeight="1" x14ac:dyDescent="0.2">
      <c r="A444" s="2">
        <v>6</v>
      </c>
      <c r="B444" s="2" t="s">
        <v>30</v>
      </c>
      <c r="C444" s="2">
        <v>2021</v>
      </c>
      <c r="D444" s="2">
        <v>1</v>
      </c>
      <c r="E444" s="2">
        <v>211</v>
      </c>
      <c r="F444" s="2" t="s">
        <v>284</v>
      </c>
      <c r="G444" s="2">
        <v>93</v>
      </c>
      <c r="H444" s="2" t="s">
        <v>32</v>
      </c>
      <c r="I444" s="2">
        <v>1</v>
      </c>
      <c r="J444" s="2" t="s">
        <v>119</v>
      </c>
      <c r="K444" s="2" t="s">
        <v>34</v>
      </c>
      <c r="L444" s="2">
        <v>1</v>
      </c>
      <c r="M444" s="2" t="s">
        <v>35</v>
      </c>
      <c r="N444" s="2">
        <v>20</v>
      </c>
      <c r="O444" s="2" t="s">
        <v>200</v>
      </c>
      <c r="P444" s="2">
        <v>7853</v>
      </c>
      <c r="Q444" s="2" t="s">
        <v>288</v>
      </c>
      <c r="R444" s="2">
        <v>1</v>
      </c>
      <c r="S444" s="2" t="s">
        <v>38</v>
      </c>
      <c r="T444" s="2" t="s">
        <v>289</v>
      </c>
      <c r="U444" s="2">
        <v>4</v>
      </c>
      <c r="V444" s="2" t="s">
        <v>290</v>
      </c>
      <c r="W444" s="2">
        <v>0</v>
      </c>
      <c r="Y444" s="3">
        <v>0</v>
      </c>
      <c r="AA444" s="2">
        <v>5</v>
      </c>
      <c r="AB444" s="2">
        <v>5</v>
      </c>
      <c r="AC444" s="3">
        <v>712959567</v>
      </c>
      <c r="AD444" s="3">
        <v>570367654</v>
      </c>
    </row>
    <row r="445" spans="1:30" ht="53" customHeight="1" x14ac:dyDescent="0.2">
      <c r="A445" s="2">
        <v>6</v>
      </c>
      <c r="B445" s="2" t="s">
        <v>30</v>
      </c>
      <c r="C445" s="2">
        <v>2021</v>
      </c>
      <c r="D445" s="2">
        <v>1</v>
      </c>
      <c r="E445" s="2">
        <v>211</v>
      </c>
      <c r="F445" s="2" t="s">
        <v>284</v>
      </c>
      <c r="G445" s="2">
        <v>93</v>
      </c>
      <c r="H445" s="2" t="s">
        <v>32</v>
      </c>
      <c r="I445" s="2">
        <v>1</v>
      </c>
      <c r="J445" s="2" t="s">
        <v>119</v>
      </c>
      <c r="K445" s="2" t="s">
        <v>34</v>
      </c>
      <c r="L445" s="2">
        <v>1</v>
      </c>
      <c r="M445" s="2" t="s">
        <v>35</v>
      </c>
      <c r="N445" s="2">
        <v>20</v>
      </c>
      <c r="O445" s="2" t="s">
        <v>200</v>
      </c>
      <c r="P445" s="2">
        <v>7854</v>
      </c>
      <c r="Q445" s="2" t="s">
        <v>291</v>
      </c>
      <c r="R445" s="2">
        <v>1</v>
      </c>
      <c r="S445" s="2" t="s">
        <v>38</v>
      </c>
      <c r="T445" s="2" t="s">
        <v>292</v>
      </c>
      <c r="U445" s="2">
        <v>1</v>
      </c>
      <c r="V445" s="2" t="s">
        <v>293</v>
      </c>
      <c r="W445" s="2">
        <v>0</v>
      </c>
      <c r="Y445" s="3">
        <v>0</v>
      </c>
      <c r="AA445" s="2">
        <v>112</v>
      </c>
      <c r="AB445" s="2">
        <v>0</v>
      </c>
      <c r="AC445" s="3">
        <v>16013712</v>
      </c>
      <c r="AD445" s="3">
        <v>0</v>
      </c>
    </row>
    <row r="446" spans="1:30" ht="53" customHeight="1" x14ac:dyDescent="0.2">
      <c r="A446" s="2">
        <v>6</v>
      </c>
      <c r="B446" s="2" t="s">
        <v>30</v>
      </c>
      <c r="C446" s="2">
        <v>2021</v>
      </c>
      <c r="D446" s="2">
        <v>1</v>
      </c>
      <c r="E446" s="2">
        <v>211</v>
      </c>
      <c r="F446" s="2" t="s">
        <v>284</v>
      </c>
      <c r="G446" s="2">
        <v>93</v>
      </c>
      <c r="H446" s="2" t="s">
        <v>32</v>
      </c>
      <c r="I446" s="2">
        <v>2</v>
      </c>
      <c r="J446" s="2" t="s">
        <v>147</v>
      </c>
      <c r="K446" s="2" t="s">
        <v>34</v>
      </c>
      <c r="L446" s="2">
        <v>1</v>
      </c>
      <c r="M446" s="2" t="s">
        <v>35</v>
      </c>
      <c r="N446" s="2">
        <v>20</v>
      </c>
      <c r="O446" s="2" t="s">
        <v>200</v>
      </c>
      <c r="P446" s="2">
        <v>7850</v>
      </c>
      <c r="Q446" s="2" t="s">
        <v>285</v>
      </c>
      <c r="R446" s="2">
        <v>1</v>
      </c>
      <c r="S446" s="2" t="s">
        <v>38</v>
      </c>
      <c r="T446" s="2" t="s">
        <v>294</v>
      </c>
      <c r="U446" s="2">
        <v>1</v>
      </c>
      <c r="V446" s="2" t="s">
        <v>287</v>
      </c>
      <c r="W446" s="2">
        <v>0</v>
      </c>
      <c r="Y446" s="3">
        <v>0</v>
      </c>
      <c r="AA446" s="2">
        <v>40</v>
      </c>
      <c r="AB446" s="2">
        <v>2</v>
      </c>
      <c r="AC446" s="3">
        <v>3229405</v>
      </c>
      <c r="AD446" s="3">
        <v>2352295</v>
      </c>
    </row>
    <row r="447" spans="1:30" ht="53" customHeight="1" x14ac:dyDescent="0.2">
      <c r="A447" s="2">
        <v>6</v>
      </c>
      <c r="B447" s="2" t="s">
        <v>30</v>
      </c>
      <c r="C447" s="2">
        <v>2021</v>
      </c>
      <c r="D447" s="2">
        <v>1</v>
      </c>
      <c r="E447" s="2">
        <v>211</v>
      </c>
      <c r="F447" s="2" t="s">
        <v>284</v>
      </c>
      <c r="G447" s="2">
        <v>93</v>
      </c>
      <c r="H447" s="2" t="s">
        <v>32</v>
      </c>
      <c r="I447" s="2">
        <v>2</v>
      </c>
      <c r="J447" s="2" t="s">
        <v>147</v>
      </c>
      <c r="K447" s="2" t="s">
        <v>34</v>
      </c>
      <c r="L447" s="2">
        <v>1</v>
      </c>
      <c r="M447" s="2" t="s">
        <v>35</v>
      </c>
      <c r="N447" s="2">
        <v>20</v>
      </c>
      <c r="O447" s="2" t="s">
        <v>200</v>
      </c>
      <c r="P447" s="2">
        <v>7851</v>
      </c>
      <c r="Q447" s="2" t="s">
        <v>295</v>
      </c>
      <c r="R447" s="2">
        <v>1</v>
      </c>
      <c r="S447" s="2" t="s">
        <v>38</v>
      </c>
      <c r="T447" s="2" t="s">
        <v>296</v>
      </c>
      <c r="U447" s="2">
        <v>1</v>
      </c>
      <c r="V447" s="2" t="s">
        <v>297</v>
      </c>
      <c r="W447" s="2">
        <v>0</v>
      </c>
      <c r="Y447" s="3">
        <v>0</v>
      </c>
      <c r="AA447" s="2">
        <v>320</v>
      </c>
      <c r="AB447" s="2">
        <v>181</v>
      </c>
      <c r="AC447" s="3">
        <v>51225340</v>
      </c>
      <c r="AD447" s="3">
        <v>36862618</v>
      </c>
    </row>
    <row r="448" spans="1:30" ht="53" customHeight="1" x14ac:dyDescent="0.2">
      <c r="A448" s="2">
        <v>6</v>
      </c>
      <c r="B448" s="2" t="s">
        <v>30</v>
      </c>
      <c r="C448" s="2">
        <v>2021</v>
      </c>
      <c r="D448" s="2">
        <v>1</v>
      </c>
      <c r="E448" s="2">
        <v>211</v>
      </c>
      <c r="F448" s="2" t="s">
        <v>284</v>
      </c>
      <c r="G448" s="2">
        <v>93</v>
      </c>
      <c r="H448" s="2" t="s">
        <v>32</v>
      </c>
      <c r="I448" s="2">
        <v>2</v>
      </c>
      <c r="J448" s="2" t="s">
        <v>147</v>
      </c>
      <c r="K448" s="2" t="s">
        <v>34</v>
      </c>
      <c r="L448" s="2">
        <v>1</v>
      </c>
      <c r="M448" s="2" t="s">
        <v>35</v>
      </c>
      <c r="N448" s="2">
        <v>20</v>
      </c>
      <c r="O448" s="2" t="s">
        <v>200</v>
      </c>
      <c r="P448" s="2">
        <v>7853</v>
      </c>
      <c r="Q448" s="2" t="s">
        <v>288</v>
      </c>
      <c r="R448" s="2">
        <v>1</v>
      </c>
      <c r="S448" s="2" t="s">
        <v>38</v>
      </c>
      <c r="T448" s="2" t="s">
        <v>298</v>
      </c>
      <c r="U448" s="2">
        <v>4</v>
      </c>
      <c r="V448" s="2" t="s">
        <v>290</v>
      </c>
      <c r="W448" s="2">
        <v>0</v>
      </c>
      <c r="Y448" s="3">
        <v>0</v>
      </c>
      <c r="AA448" s="2">
        <v>3</v>
      </c>
      <c r="AB448" s="2">
        <v>3</v>
      </c>
      <c r="AC448" s="3">
        <v>99485039</v>
      </c>
      <c r="AD448" s="3">
        <v>79588031</v>
      </c>
    </row>
    <row r="449" spans="1:30" ht="53" customHeight="1" x14ac:dyDescent="0.2">
      <c r="A449" s="2">
        <v>6</v>
      </c>
      <c r="B449" s="2" t="s">
        <v>30</v>
      </c>
      <c r="C449" s="2">
        <v>2021</v>
      </c>
      <c r="D449" s="2">
        <v>1</v>
      </c>
      <c r="E449" s="2">
        <v>211</v>
      </c>
      <c r="F449" s="2" t="s">
        <v>284</v>
      </c>
      <c r="G449" s="2">
        <v>93</v>
      </c>
      <c r="H449" s="2" t="s">
        <v>32</v>
      </c>
      <c r="I449" s="2">
        <v>2</v>
      </c>
      <c r="J449" s="2" t="s">
        <v>147</v>
      </c>
      <c r="K449" s="2" t="s">
        <v>34</v>
      </c>
      <c r="L449" s="2">
        <v>1</v>
      </c>
      <c r="M449" s="2" t="s">
        <v>35</v>
      </c>
      <c r="N449" s="2">
        <v>20</v>
      </c>
      <c r="O449" s="2" t="s">
        <v>200</v>
      </c>
      <c r="P449" s="2">
        <v>7854</v>
      </c>
      <c r="Q449" s="2" t="s">
        <v>291</v>
      </c>
      <c r="R449" s="2">
        <v>1</v>
      </c>
      <c r="S449" s="2" t="s">
        <v>38</v>
      </c>
      <c r="T449" s="2" t="s">
        <v>299</v>
      </c>
      <c r="U449" s="2">
        <v>1</v>
      </c>
      <c r="V449" s="2" t="s">
        <v>293</v>
      </c>
      <c r="W449" s="2">
        <v>0</v>
      </c>
      <c r="Y449" s="3">
        <v>0</v>
      </c>
      <c r="AA449" s="2">
        <v>460</v>
      </c>
      <c r="AB449" s="2">
        <v>399</v>
      </c>
      <c r="AC449" s="3">
        <v>137913460</v>
      </c>
      <c r="AD449" s="3">
        <v>121384008</v>
      </c>
    </row>
    <row r="450" spans="1:30" ht="53" customHeight="1" x14ac:dyDescent="0.2">
      <c r="A450" s="2">
        <v>6</v>
      </c>
      <c r="B450" s="2" t="s">
        <v>30</v>
      </c>
      <c r="C450" s="2">
        <v>2021</v>
      </c>
      <c r="D450" s="2">
        <v>1</v>
      </c>
      <c r="E450" s="2">
        <v>211</v>
      </c>
      <c r="F450" s="2" t="s">
        <v>284</v>
      </c>
      <c r="G450" s="2">
        <v>93</v>
      </c>
      <c r="H450" s="2" t="s">
        <v>32</v>
      </c>
      <c r="I450" s="2">
        <v>3</v>
      </c>
      <c r="J450" s="2" t="s">
        <v>33</v>
      </c>
      <c r="K450" s="2" t="s">
        <v>34</v>
      </c>
      <c r="L450" s="2">
        <v>1</v>
      </c>
      <c r="M450" s="2" t="s">
        <v>35</v>
      </c>
      <c r="N450" s="2">
        <v>20</v>
      </c>
      <c r="O450" s="2" t="s">
        <v>200</v>
      </c>
      <c r="P450" s="2">
        <v>7850</v>
      </c>
      <c r="Q450" s="2" t="s">
        <v>285</v>
      </c>
      <c r="R450" s="2">
        <v>1</v>
      </c>
      <c r="S450" s="2" t="s">
        <v>38</v>
      </c>
      <c r="T450" s="2" t="s">
        <v>300</v>
      </c>
      <c r="U450" s="2">
        <v>1</v>
      </c>
      <c r="V450" s="2" t="s">
        <v>287</v>
      </c>
      <c r="W450" s="2">
        <v>0</v>
      </c>
      <c r="Y450" s="3">
        <v>0</v>
      </c>
      <c r="AA450" s="2">
        <v>64</v>
      </c>
      <c r="AB450" s="2">
        <v>45</v>
      </c>
      <c r="AC450" s="3">
        <v>72661614</v>
      </c>
      <c r="AD450" s="3">
        <v>52926631</v>
      </c>
    </row>
    <row r="451" spans="1:30" ht="53" customHeight="1" x14ac:dyDescent="0.2">
      <c r="A451" s="2">
        <v>6</v>
      </c>
      <c r="B451" s="2" t="s">
        <v>30</v>
      </c>
      <c r="C451" s="2">
        <v>2021</v>
      </c>
      <c r="D451" s="2">
        <v>1</v>
      </c>
      <c r="E451" s="2">
        <v>211</v>
      </c>
      <c r="F451" s="2" t="s">
        <v>284</v>
      </c>
      <c r="G451" s="2">
        <v>93</v>
      </c>
      <c r="H451" s="2" t="s">
        <v>32</v>
      </c>
      <c r="I451" s="2">
        <v>3</v>
      </c>
      <c r="J451" s="2" t="s">
        <v>33</v>
      </c>
      <c r="K451" s="2" t="s">
        <v>34</v>
      </c>
      <c r="L451" s="2">
        <v>1</v>
      </c>
      <c r="M451" s="2" t="s">
        <v>35</v>
      </c>
      <c r="N451" s="2">
        <v>20</v>
      </c>
      <c r="O451" s="2" t="s">
        <v>200</v>
      </c>
      <c r="P451" s="2">
        <v>7851</v>
      </c>
      <c r="Q451" s="2" t="s">
        <v>295</v>
      </c>
      <c r="R451" s="2">
        <v>1</v>
      </c>
      <c r="S451" s="2" t="s">
        <v>38</v>
      </c>
      <c r="T451" s="2" t="s">
        <v>301</v>
      </c>
      <c r="U451" s="2">
        <v>1</v>
      </c>
      <c r="V451" s="2" t="s">
        <v>297</v>
      </c>
      <c r="W451" s="2">
        <v>0</v>
      </c>
      <c r="Y451" s="3">
        <v>0</v>
      </c>
      <c r="AA451" s="2">
        <v>780</v>
      </c>
      <c r="AB451" s="2">
        <v>642</v>
      </c>
      <c r="AC451" s="3">
        <v>124861766</v>
      </c>
      <c r="AD451" s="3">
        <v>104550009</v>
      </c>
    </row>
    <row r="452" spans="1:30" ht="53" customHeight="1" x14ac:dyDescent="0.2">
      <c r="A452" s="2">
        <v>6</v>
      </c>
      <c r="B452" s="2" t="s">
        <v>30</v>
      </c>
      <c r="C452" s="2">
        <v>2021</v>
      </c>
      <c r="D452" s="2">
        <v>1</v>
      </c>
      <c r="E452" s="2">
        <v>211</v>
      </c>
      <c r="F452" s="2" t="s">
        <v>284</v>
      </c>
      <c r="G452" s="2">
        <v>93</v>
      </c>
      <c r="H452" s="2" t="s">
        <v>32</v>
      </c>
      <c r="I452" s="2">
        <v>3</v>
      </c>
      <c r="J452" s="2" t="s">
        <v>33</v>
      </c>
      <c r="K452" s="2" t="s">
        <v>34</v>
      </c>
      <c r="L452" s="2">
        <v>1</v>
      </c>
      <c r="M452" s="2" t="s">
        <v>35</v>
      </c>
      <c r="N452" s="2">
        <v>20</v>
      </c>
      <c r="O452" s="2" t="s">
        <v>200</v>
      </c>
      <c r="P452" s="2">
        <v>7853</v>
      </c>
      <c r="Q452" s="2" t="s">
        <v>288</v>
      </c>
      <c r="R452" s="2">
        <v>1</v>
      </c>
      <c r="S452" s="2" t="s">
        <v>38</v>
      </c>
      <c r="T452" s="2" t="s">
        <v>302</v>
      </c>
      <c r="U452" s="2">
        <v>4</v>
      </c>
      <c r="V452" s="2" t="s">
        <v>290</v>
      </c>
      <c r="W452" s="2">
        <v>0</v>
      </c>
      <c r="Y452" s="3">
        <v>0</v>
      </c>
      <c r="AA452" s="2">
        <v>7</v>
      </c>
      <c r="AB452" s="2">
        <v>7</v>
      </c>
      <c r="AC452" s="3">
        <v>3075027798</v>
      </c>
      <c r="AD452" s="3">
        <v>2460022238</v>
      </c>
    </row>
    <row r="453" spans="1:30" ht="53" customHeight="1" x14ac:dyDescent="0.2">
      <c r="A453" s="2">
        <v>6</v>
      </c>
      <c r="B453" s="2" t="s">
        <v>30</v>
      </c>
      <c r="C453" s="2">
        <v>2021</v>
      </c>
      <c r="D453" s="2">
        <v>1</v>
      </c>
      <c r="E453" s="2">
        <v>211</v>
      </c>
      <c r="F453" s="2" t="s">
        <v>284</v>
      </c>
      <c r="G453" s="2">
        <v>93</v>
      </c>
      <c r="H453" s="2" t="s">
        <v>32</v>
      </c>
      <c r="I453" s="2">
        <v>3</v>
      </c>
      <c r="J453" s="2" t="s">
        <v>33</v>
      </c>
      <c r="K453" s="2" t="s">
        <v>34</v>
      </c>
      <c r="L453" s="2">
        <v>1</v>
      </c>
      <c r="M453" s="2" t="s">
        <v>35</v>
      </c>
      <c r="N453" s="2">
        <v>20</v>
      </c>
      <c r="O453" s="2" t="s">
        <v>200</v>
      </c>
      <c r="P453" s="2">
        <v>7853</v>
      </c>
      <c r="Q453" s="2" t="s">
        <v>288</v>
      </c>
      <c r="R453" s="2">
        <v>30002</v>
      </c>
      <c r="S453" s="2" t="s">
        <v>303</v>
      </c>
      <c r="T453" s="2" t="s">
        <v>304</v>
      </c>
      <c r="U453" s="2">
        <v>1</v>
      </c>
      <c r="V453" s="2" t="s">
        <v>305</v>
      </c>
      <c r="W453" s="2">
        <v>0</v>
      </c>
      <c r="Y453" s="3">
        <v>0</v>
      </c>
      <c r="AA453" s="2">
        <v>1</v>
      </c>
      <c r="AB453" s="2">
        <v>1</v>
      </c>
      <c r="AC453" s="3">
        <v>8991216</v>
      </c>
      <c r="AD453" s="3">
        <v>6293851</v>
      </c>
    </row>
    <row r="454" spans="1:30" ht="53" customHeight="1" x14ac:dyDescent="0.2">
      <c r="A454" s="2">
        <v>6</v>
      </c>
      <c r="B454" s="2" t="s">
        <v>30</v>
      </c>
      <c r="C454" s="2">
        <v>2021</v>
      </c>
      <c r="D454" s="2">
        <v>1</v>
      </c>
      <c r="E454" s="2">
        <v>211</v>
      </c>
      <c r="F454" s="2" t="s">
        <v>284</v>
      </c>
      <c r="G454" s="2">
        <v>93</v>
      </c>
      <c r="H454" s="2" t="s">
        <v>32</v>
      </c>
      <c r="I454" s="2">
        <v>3</v>
      </c>
      <c r="J454" s="2" t="s">
        <v>33</v>
      </c>
      <c r="K454" s="2" t="s">
        <v>34</v>
      </c>
      <c r="L454" s="2">
        <v>1</v>
      </c>
      <c r="M454" s="2" t="s">
        <v>35</v>
      </c>
      <c r="N454" s="2">
        <v>20</v>
      </c>
      <c r="O454" s="2" t="s">
        <v>200</v>
      </c>
      <c r="P454" s="2">
        <v>7854</v>
      </c>
      <c r="Q454" s="2" t="s">
        <v>291</v>
      </c>
      <c r="R454" s="2">
        <v>1</v>
      </c>
      <c r="S454" s="2" t="s">
        <v>38</v>
      </c>
      <c r="T454" s="2" t="s">
        <v>306</v>
      </c>
      <c r="U454" s="2">
        <v>1</v>
      </c>
      <c r="V454" s="2" t="s">
        <v>293</v>
      </c>
      <c r="W454" s="2">
        <v>0</v>
      </c>
      <c r="Y454" s="3">
        <v>0</v>
      </c>
      <c r="AA454" s="2">
        <v>561</v>
      </c>
      <c r="AB454" s="2">
        <v>494</v>
      </c>
      <c r="AC454" s="3">
        <v>165390112</v>
      </c>
      <c r="AD454" s="3">
        <v>150284962</v>
      </c>
    </row>
    <row r="455" spans="1:30" ht="53" customHeight="1" x14ac:dyDescent="0.2">
      <c r="A455" s="2">
        <v>6</v>
      </c>
      <c r="B455" s="2" t="s">
        <v>30</v>
      </c>
      <c r="C455" s="2">
        <v>2021</v>
      </c>
      <c r="D455" s="2">
        <v>1</v>
      </c>
      <c r="E455" s="2">
        <v>211</v>
      </c>
      <c r="F455" s="2" t="s">
        <v>284</v>
      </c>
      <c r="G455" s="2">
        <v>93</v>
      </c>
      <c r="H455" s="2" t="s">
        <v>32</v>
      </c>
      <c r="I455" s="2">
        <v>4</v>
      </c>
      <c r="J455" s="2" t="s">
        <v>156</v>
      </c>
      <c r="K455" s="2" t="s">
        <v>34</v>
      </c>
      <c r="L455" s="2">
        <v>1</v>
      </c>
      <c r="M455" s="2" t="s">
        <v>35</v>
      </c>
      <c r="N455" s="2">
        <v>20</v>
      </c>
      <c r="O455" s="2" t="s">
        <v>200</v>
      </c>
      <c r="P455" s="2">
        <v>7850</v>
      </c>
      <c r="Q455" s="2" t="s">
        <v>285</v>
      </c>
      <c r="R455" s="2">
        <v>1</v>
      </c>
      <c r="S455" s="2" t="s">
        <v>38</v>
      </c>
      <c r="T455" s="2" t="s">
        <v>307</v>
      </c>
      <c r="U455" s="2">
        <v>1</v>
      </c>
      <c r="V455" s="2" t="s">
        <v>287</v>
      </c>
      <c r="W455" s="2">
        <v>0</v>
      </c>
      <c r="Y455" s="3">
        <v>0</v>
      </c>
      <c r="AA455" s="2">
        <v>330</v>
      </c>
      <c r="AB455" s="2">
        <v>293</v>
      </c>
      <c r="AC455" s="3">
        <v>473107844</v>
      </c>
      <c r="AD455" s="3">
        <v>344611178</v>
      </c>
    </row>
    <row r="456" spans="1:30" ht="53" customHeight="1" x14ac:dyDescent="0.2">
      <c r="A456" s="2">
        <v>6</v>
      </c>
      <c r="B456" s="2" t="s">
        <v>30</v>
      </c>
      <c r="C456" s="2">
        <v>2021</v>
      </c>
      <c r="D456" s="2">
        <v>1</v>
      </c>
      <c r="E456" s="2">
        <v>211</v>
      </c>
      <c r="F456" s="2" t="s">
        <v>284</v>
      </c>
      <c r="G456" s="2">
        <v>93</v>
      </c>
      <c r="H456" s="2" t="s">
        <v>32</v>
      </c>
      <c r="I456" s="2">
        <v>4</v>
      </c>
      <c r="J456" s="2" t="s">
        <v>156</v>
      </c>
      <c r="K456" s="2" t="s">
        <v>34</v>
      </c>
      <c r="L456" s="2">
        <v>1</v>
      </c>
      <c r="M456" s="2" t="s">
        <v>35</v>
      </c>
      <c r="N456" s="2">
        <v>20</v>
      </c>
      <c r="O456" s="2" t="s">
        <v>200</v>
      </c>
      <c r="P456" s="2">
        <v>7851</v>
      </c>
      <c r="Q456" s="2" t="s">
        <v>295</v>
      </c>
      <c r="R456" s="2">
        <v>1</v>
      </c>
      <c r="S456" s="2" t="s">
        <v>38</v>
      </c>
      <c r="T456" s="2" t="s">
        <v>308</v>
      </c>
      <c r="U456" s="2">
        <v>1</v>
      </c>
      <c r="V456" s="2" t="s">
        <v>297</v>
      </c>
      <c r="W456" s="2">
        <v>0</v>
      </c>
      <c r="Y456" s="3">
        <v>0</v>
      </c>
      <c r="AA456" s="2">
        <v>2380</v>
      </c>
      <c r="AB456" s="2">
        <v>1615</v>
      </c>
      <c r="AC456" s="3">
        <v>380988465</v>
      </c>
      <c r="AD456" s="3">
        <v>263440601</v>
      </c>
    </row>
    <row r="457" spans="1:30" ht="53" customHeight="1" x14ac:dyDescent="0.2">
      <c r="A457" s="2">
        <v>6</v>
      </c>
      <c r="B457" s="2" t="s">
        <v>30</v>
      </c>
      <c r="C457" s="2">
        <v>2021</v>
      </c>
      <c r="D457" s="2">
        <v>1</v>
      </c>
      <c r="E457" s="2">
        <v>211</v>
      </c>
      <c r="F457" s="2" t="s">
        <v>284</v>
      </c>
      <c r="G457" s="2">
        <v>93</v>
      </c>
      <c r="H457" s="2" t="s">
        <v>32</v>
      </c>
      <c r="I457" s="2">
        <v>4</v>
      </c>
      <c r="J457" s="2" t="s">
        <v>156</v>
      </c>
      <c r="K457" s="2" t="s">
        <v>34</v>
      </c>
      <c r="L457" s="2">
        <v>1</v>
      </c>
      <c r="M457" s="2" t="s">
        <v>35</v>
      </c>
      <c r="N457" s="2">
        <v>20</v>
      </c>
      <c r="O457" s="2" t="s">
        <v>200</v>
      </c>
      <c r="P457" s="2">
        <v>7853</v>
      </c>
      <c r="Q457" s="2" t="s">
        <v>288</v>
      </c>
      <c r="R457" s="2">
        <v>1</v>
      </c>
      <c r="S457" s="2" t="s">
        <v>38</v>
      </c>
      <c r="T457" s="2" t="s">
        <v>309</v>
      </c>
      <c r="U457" s="2">
        <v>4</v>
      </c>
      <c r="V457" s="2" t="s">
        <v>290</v>
      </c>
      <c r="W457" s="2">
        <v>0</v>
      </c>
      <c r="Y457" s="3">
        <v>0</v>
      </c>
      <c r="AA457" s="2">
        <v>6</v>
      </c>
      <c r="AB457" s="2">
        <v>6</v>
      </c>
      <c r="AC457" s="3">
        <v>3081230041</v>
      </c>
      <c r="AD457" s="3">
        <v>2464984033</v>
      </c>
    </row>
    <row r="458" spans="1:30" ht="53" customHeight="1" x14ac:dyDescent="0.2">
      <c r="A458" s="2">
        <v>6</v>
      </c>
      <c r="B458" s="2" t="s">
        <v>30</v>
      </c>
      <c r="C458" s="2">
        <v>2021</v>
      </c>
      <c r="D458" s="2">
        <v>1</v>
      </c>
      <c r="E458" s="2">
        <v>211</v>
      </c>
      <c r="F458" s="2" t="s">
        <v>284</v>
      </c>
      <c r="G458" s="2">
        <v>93</v>
      </c>
      <c r="H458" s="2" t="s">
        <v>32</v>
      </c>
      <c r="I458" s="2">
        <v>4</v>
      </c>
      <c r="J458" s="2" t="s">
        <v>156</v>
      </c>
      <c r="K458" s="2" t="s">
        <v>34</v>
      </c>
      <c r="L458" s="2">
        <v>1</v>
      </c>
      <c r="M458" s="2" t="s">
        <v>35</v>
      </c>
      <c r="N458" s="2">
        <v>20</v>
      </c>
      <c r="O458" s="2" t="s">
        <v>200</v>
      </c>
      <c r="P458" s="2">
        <v>7853</v>
      </c>
      <c r="Q458" s="2" t="s">
        <v>288</v>
      </c>
      <c r="R458" s="2">
        <v>30003</v>
      </c>
      <c r="S458" s="2" t="s">
        <v>303</v>
      </c>
      <c r="T458" s="2" t="s">
        <v>310</v>
      </c>
      <c r="U458" s="2">
        <v>1</v>
      </c>
      <c r="V458" s="2" t="s">
        <v>305</v>
      </c>
      <c r="W458" s="2">
        <v>0</v>
      </c>
      <c r="Y458" s="3">
        <v>0</v>
      </c>
      <c r="AA458" s="2">
        <v>1</v>
      </c>
      <c r="AB458" s="2">
        <v>1</v>
      </c>
      <c r="AC458" s="3">
        <v>8991216</v>
      </c>
      <c r="AD458" s="3">
        <v>6293851</v>
      </c>
    </row>
    <row r="459" spans="1:30" ht="53" customHeight="1" x14ac:dyDescent="0.2">
      <c r="A459" s="2">
        <v>6</v>
      </c>
      <c r="B459" s="2" t="s">
        <v>30</v>
      </c>
      <c r="C459" s="2">
        <v>2021</v>
      </c>
      <c r="D459" s="2">
        <v>1</v>
      </c>
      <c r="E459" s="2">
        <v>211</v>
      </c>
      <c r="F459" s="2" t="s">
        <v>284</v>
      </c>
      <c r="G459" s="2">
        <v>93</v>
      </c>
      <c r="H459" s="2" t="s">
        <v>32</v>
      </c>
      <c r="I459" s="2">
        <v>4</v>
      </c>
      <c r="J459" s="2" t="s">
        <v>156</v>
      </c>
      <c r="K459" s="2" t="s">
        <v>34</v>
      </c>
      <c r="L459" s="2">
        <v>1</v>
      </c>
      <c r="M459" s="2" t="s">
        <v>35</v>
      </c>
      <c r="N459" s="2">
        <v>20</v>
      </c>
      <c r="O459" s="2" t="s">
        <v>200</v>
      </c>
      <c r="P459" s="2">
        <v>7854</v>
      </c>
      <c r="Q459" s="2" t="s">
        <v>291</v>
      </c>
      <c r="R459" s="2">
        <v>1</v>
      </c>
      <c r="S459" s="2" t="s">
        <v>38</v>
      </c>
      <c r="T459" s="2" t="s">
        <v>311</v>
      </c>
      <c r="U459" s="2">
        <v>1</v>
      </c>
      <c r="V459" s="2" t="s">
        <v>293</v>
      </c>
      <c r="W459" s="2">
        <v>0</v>
      </c>
      <c r="Y459" s="3">
        <v>0</v>
      </c>
      <c r="AA459" s="2">
        <v>1588</v>
      </c>
      <c r="AB459" s="2">
        <v>1838</v>
      </c>
      <c r="AC459" s="3">
        <v>560622990</v>
      </c>
      <c r="AD459" s="3">
        <v>559157408</v>
      </c>
    </row>
    <row r="460" spans="1:30" ht="53" customHeight="1" x14ac:dyDescent="0.2">
      <c r="A460" s="2">
        <v>6</v>
      </c>
      <c r="B460" s="2" t="s">
        <v>30</v>
      </c>
      <c r="C460" s="2">
        <v>2021</v>
      </c>
      <c r="D460" s="2">
        <v>1</v>
      </c>
      <c r="E460" s="2">
        <v>211</v>
      </c>
      <c r="F460" s="2" t="s">
        <v>284</v>
      </c>
      <c r="G460" s="2">
        <v>93</v>
      </c>
      <c r="H460" s="2" t="s">
        <v>32</v>
      </c>
      <c r="I460" s="2">
        <v>5</v>
      </c>
      <c r="J460" s="2" t="s">
        <v>157</v>
      </c>
      <c r="K460" s="2" t="s">
        <v>34</v>
      </c>
      <c r="L460" s="2">
        <v>1</v>
      </c>
      <c r="M460" s="2" t="s">
        <v>35</v>
      </c>
      <c r="N460" s="2">
        <v>20</v>
      </c>
      <c r="O460" s="2" t="s">
        <v>200</v>
      </c>
      <c r="P460" s="2">
        <v>7850</v>
      </c>
      <c r="Q460" s="2" t="s">
        <v>285</v>
      </c>
      <c r="R460" s="2">
        <v>1</v>
      </c>
      <c r="S460" s="2" t="s">
        <v>38</v>
      </c>
      <c r="T460" s="2" t="s">
        <v>312</v>
      </c>
      <c r="U460" s="2">
        <v>1</v>
      </c>
      <c r="V460" s="2" t="s">
        <v>287</v>
      </c>
      <c r="W460" s="2">
        <v>0</v>
      </c>
      <c r="Y460" s="3">
        <v>0</v>
      </c>
      <c r="AA460" s="2">
        <v>228</v>
      </c>
      <c r="AB460" s="2">
        <v>216</v>
      </c>
      <c r="AC460" s="3">
        <v>348775749</v>
      </c>
      <c r="AD460" s="3">
        <v>254047831</v>
      </c>
    </row>
    <row r="461" spans="1:30" ht="53" customHeight="1" x14ac:dyDescent="0.2">
      <c r="A461" s="2">
        <v>6</v>
      </c>
      <c r="B461" s="2" t="s">
        <v>30</v>
      </c>
      <c r="C461" s="2">
        <v>2021</v>
      </c>
      <c r="D461" s="2">
        <v>1</v>
      </c>
      <c r="E461" s="2">
        <v>211</v>
      </c>
      <c r="F461" s="2" t="s">
        <v>284</v>
      </c>
      <c r="G461" s="2">
        <v>93</v>
      </c>
      <c r="H461" s="2" t="s">
        <v>32</v>
      </c>
      <c r="I461" s="2">
        <v>5</v>
      </c>
      <c r="J461" s="2" t="s">
        <v>157</v>
      </c>
      <c r="K461" s="2" t="s">
        <v>34</v>
      </c>
      <c r="L461" s="2">
        <v>1</v>
      </c>
      <c r="M461" s="2" t="s">
        <v>35</v>
      </c>
      <c r="N461" s="2">
        <v>20</v>
      </c>
      <c r="O461" s="2" t="s">
        <v>200</v>
      </c>
      <c r="P461" s="2">
        <v>7851</v>
      </c>
      <c r="Q461" s="2" t="s">
        <v>295</v>
      </c>
      <c r="R461" s="2">
        <v>1</v>
      </c>
      <c r="S461" s="2" t="s">
        <v>38</v>
      </c>
      <c r="T461" s="2" t="s">
        <v>313</v>
      </c>
      <c r="U461" s="2">
        <v>1</v>
      </c>
      <c r="V461" s="2" t="s">
        <v>297</v>
      </c>
      <c r="W461" s="2">
        <v>0</v>
      </c>
      <c r="Y461" s="3">
        <v>0</v>
      </c>
      <c r="AA461" s="2">
        <v>1680</v>
      </c>
      <c r="AB461" s="2">
        <v>1374</v>
      </c>
      <c r="AC461" s="3">
        <v>268933034</v>
      </c>
      <c r="AD461" s="3">
        <v>200202146</v>
      </c>
    </row>
    <row r="462" spans="1:30" ht="53" customHeight="1" x14ac:dyDescent="0.2">
      <c r="A462" s="2">
        <v>6</v>
      </c>
      <c r="B462" s="2" t="s">
        <v>30</v>
      </c>
      <c r="C462" s="2">
        <v>2021</v>
      </c>
      <c r="D462" s="2">
        <v>1</v>
      </c>
      <c r="E462" s="2">
        <v>211</v>
      </c>
      <c r="F462" s="2" t="s">
        <v>284</v>
      </c>
      <c r="G462" s="2">
        <v>93</v>
      </c>
      <c r="H462" s="2" t="s">
        <v>32</v>
      </c>
      <c r="I462" s="2">
        <v>5</v>
      </c>
      <c r="J462" s="2" t="s">
        <v>157</v>
      </c>
      <c r="K462" s="2" t="s">
        <v>34</v>
      </c>
      <c r="L462" s="2">
        <v>1</v>
      </c>
      <c r="M462" s="2" t="s">
        <v>35</v>
      </c>
      <c r="N462" s="2">
        <v>20</v>
      </c>
      <c r="O462" s="2" t="s">
        <v>200</v>
      </c>
      <c r="P462" s="2">
        <v>7853</v>
      </c>
      <c r="Q462" s="2" t="s">
        <v>288</v>
      </c>
      <c r="R462" s="2">
        <v>1</v>
      </c>
      <c r="S462" s="2" t="s">
        <v>38</v>
      </c>
      <c r="T462" s="2" t="s">
        <v>314</v>
      </c>
      <c r="U462" s="2">
        <v>4</v>
      </c>
      <c r="V462" s="2" t="s">
        <v>290</v>
      </c>
      <c r="W462" s="2">
        <v>0</v>
      </c>
      <c r="Y462" s="3">
        <v>0</v>
      </c>
      <c r="AA462" s="2">
        <v>7</v>
      </c>
      <c r="AB462" s="2">
        <v>7</v>
      </c>
      <c r="AC462" s="3">
        <v>1686663639</v>
      </c>
      <c r="AD462" s="3">
        <v>1349330911</v>
      </c>
    </row>
    <row r="463" spans="1:30" ht="53" customHeight="1" x14ac:dyDescent="0.2">
      <c r="A463" s="2">
        <v>6</v>
      </c>
      <c r="B463" s="2" t="s">
        <v>30</v>
      </c>
      <c r="C463" s="2">
        <v>2021</v>
      </c>
      <c r="D463" s="2">
        <v>1</v>
      </c>
      <c r="E463" s="2">
        <v>211</v>
      </c>
      <c r="F463" s="2" t="s">
        <v>284</v>
      </c>
      <c r="G463" s="2">
        <v>93</v>
      </c>
      <c r="H463" s="2" t="s">
        <v>32</v>
      </c>
      <c r="I463" s="2">
        <v>5</v>
      </c>
      <c r="J463" s="2" t="s">
        <v>157</v>
      </c>
      <c r="K463" s="2" t="s">
        <v>34</v>
      </c>
      <c r="L463" s="2">
        <v>1</v>
      </c>
      <c r="M463" s="2" t="s">
        <v>35</v>
      </c>
      <c r="N463" s="2">
        <v>20</v>
      </c>
      <c r="O463" s="2" t="s">
        <v>200</v>
      </c>
      <c r="P463" s="2">
        <v>7853</v>
      </c>
      <c r="Q463" s="2" t="s">
        <v>288</v>
      </c>
      <c r="R463" s="2">
        <v>30004</v>
      </c>
      <c r="S463" s="2" t="s">
        <v>303</v>
      </c>
      <c r="T463" s="2" t="s">
        <v>315</v>
      </c>
      <c r="U463" s="2">
        <v>1</v>
      </c>
      <c r="V463" s="2" t="s">
        <v>305</v>
      </c>
      <c r="W463" s="2">
        <v>0</v>
      </c>
      <c r="Y463" s="3">
        <v>0</v>
      </c>
      <c r="AA463" s="2">
        <v>1</v>
      </c>
      <c r="AB463" s="2">
        <v>1</v>
      </c>
      <c r="AC463" s="3">
        <v>26813645</v>
      </c>
      <c r="AD463" s="3">
        <v>26813645</v>
      </c>
    </row>
    <row r="464" spans="1:30" ht="53" customHeight="1" x14ac:dyDescent="0.2">
      <c r="A464" s="2">
        <v>6</v>
      </c>
      <c r="B464" s="2" t="s">
        <v>30</v>
      </c>
      <c r="C464" s="2">
        <v>2021</v>
      </c>
      <c r="D464" s="2">
        <v>1</v>
      </c>
      <c r="E464" s="2">
        <v>211</v>
      </c>
      <c r="F464" s="2" t="s">
        <v>284</v>
      </c>
      <c r="G464" s="2">
        <v>93</v>
      </c>
      <c r="H464" s="2" t="s">
        <v>32</v>
      </c>
      <c r="I464" s="2">
        <v>5</v>
      </c>
      <c r="J464" s="2" t="s">
        <v>157</v>
      </c>
      <c r="K464" s="2" t="s">
        <v>34</v>
      </c>
      <c r="L464" s="2">
        <v>1</v>
      </c>
      <c r="M464" s="2" t="s">
        <v>35</v>
      </c>
      <c r="N464" s="2">
        <v>20</v>
      </c>
      <c r="O464" s="2" t="s">
        <v>200</v>
      </c>
      <c r="P464" s="2">
        <v>7853</v>
      </c>
      <c r="Q464" s="2" t="s">
        <v>288</v>
      </c>
      <c r="R464" s="2">
        <v>30005</v>
      </c>
      <c r="S464" s="2" t="s">
        <v>303</v>
      </c>
      <c r="T464" s="2" t="s">
        <v>316</v>
      </c>
      <c r="U464" s="2">
        <v>1</v>
      </c>
      <c r="V464" s="2" t="s">
        <v>305</v>
      </c>
      <c r="W464" s="2">
        <v>0</v>
      </c>
      <c r="X464" s="2">
        <v>0</v>
      </c>
      <c r="Y464" s="3">
        <v>60931700</v>
      </c>
      <c r="Z464" s="3">
        <v>60931700</v>
      </c>
      <c r="AA464" s="2">
        <v>1</v>
      </c>
      <c r="AB464" s="2">
        <v>1</v>
      </c>
      <c r="AC464" s="3">
        <v>25849497</v>
      </c>
      <c r="AD464" s="3">
        <v>25849497</v>
      </c>
    </row>
    <row r="465" spans="1:30" ht="53" customHeight="1" x14ac:dyDescent="0.2">
      <c r="A465" s="2">
        <v>6</v>
      </c>
      <c r="B465" s="2" t="s">
        <v>30</v>
      </c>
      <c r="C465" s="2">
        <v>2021</v>
      </c>
      <c r="D465" s="2">
        <v>1</v>
      </c>
      <c r="E465" s="2">
        <v>211</v>
      </c>
      <c r="F465" s="2" t="s">
        <v>284</v>
      </c>
      <c r="G465" s="2">
        <v>93</v>
      </c>
      <c r="H465" s="2" t="s">
        <v>32</v>
      </c>
      <c r="I465" s="2">
        <v>5</v>
      </c>
      <c r="J465" s="2" t="s">
        <v>157</v>
      </c>
      <c r="K465" s="2" t="s">
        <v>34</v>
      </c>
      <c r="L465" s="2">
        <v>1</v>
      </c>
      <c r="M465" s="2" t="s">
        <v>35</v>
      </c>
      <c r="N465" s="2">
        <v>20</v>
      </c>
      <c r="O465" s="2" t="s">
        <v>200</v>
      </c>
      <c r="P465" s="2">
        <v>7854</v>
      </c>
      <c r="Q465" s="2" t="s">
        <v>291</v>
      </c>
      <c r="R465" s="2">
        <v>1</v>
      </c>
      <c r="S465" s="2" t="s">
        <v>38</v>
      </c>
      <c r="T465" s="2" t="s">
        <v>317</v>
      </c>
      <c r="U465" s="2">
        <v>1</v>
      </c>
      <c r="V465" s="2" t="s">
        <v>293</v>
      </c>
      <c r="W465" s="2">
        <v>0</v>
      </c>
      <c r="Y465" s="3">
        <v>0</v>
      </c>
      <c r="AA465" s="2">
        <v>3143</v>
      </c>
      <c r="AB465" s="2">
        <v>3323</v>
      </c>
      <c r="AC465" s="3">
        <v>1011634796</v>
      </c>
      <c r="AD465" s="3">
        <v>1010924955</v>
      </c>
    </row>
    <row r="466" spans="1:30" ht="53" customHeight="1" x14ac:dyDescent="0.2">
      <c r="A466" s="2">
        <v>6</v>
      </c>
      <c r="B466" s="2" t="s">
        <v>30</v>
      </c>
      <c r="C466" s="2">
        <v>2021</v>
      </c>
      <c r="D466" s="2">
        <v>1</v>
      </c>
      <c r="E466" s="2">
        <v>211</v>
      </c>
      <c r="F466" s="2" t="s">
        <v>284</v>
      </c>
      <c r="G466" s="2">
        <v>93</v>
      </c>
      <c r="H466" s="2" t="s">
        <v>32</v>
      </c>
      <c r="I466" s="2">
        <v>6</v>
      </c>
      <c r="J466" s="2" t="s">
        <v>158</v>
      </c>
      <c r="K466" s="2" t="s">
        <v>34</v>
      </c>
      <c r="L466" s="2">
        <v>1</v>
      </c>
      <c r="M466" s="2" t="s">
        <v>35</v>
      </c>
      <c r="N466" s="2">
        <v>20</v>
      </c>
      <c r="O466" s="2" t="s">
        <v>200</v>
      </c>
      <c r="P466" s="2">
        <v>7850</v>
      </c>
      <c r="Q466" s="2" t="s">
        <v>285</v>
      </c>
      <c r="R466" s="2">
        <v>1</v>
      </c>
      <c r="S466" s="2" t="s">
        <v>38</v>
      </c>
      <c r="T466" s="2" t="s">
        <v>318</v>
      </c>
      <c r="U466" s="2">
        <v>1</v>
      </c>
      <c r="V466" s="2" t="s">
        <v>287</v>
      </c>
      <c r="W466" s="2">
        <v>0</v>
      </c>
      <c r="Y466" s="3">
        <v>0</v>
      </c>
      <c r="AA466" s="2">
        <v>710</v>
      </c>
      <c r="AB466" s="2">
        <v>274</v>
      </c>
      <c r="AC466" s="3">
        <v>442428496</v>
      </c>
      <c r="AD466" s="3">
        <v>322264378</v>
      </c>
    </row>
    <row r="467" spans="1:30" ht="53" customHeight="1" x14ac:dyDescent="0.2">
      <c r="A467" s="2">
        <v>6</v>
      </c>
      <c r="B467" s="2" t="s">
        <v>30</v>
      </c>
      <c r="C467" s="2">
        <v>2021</v>
      </c>
      <c r="D467" s="2">
        <v>1</v>
      </c>
      <c r="E467" s="2">
        <v>211</v>
      </c>
      <c r="F467" s="2" t="s">
        <v>284</v>
      </c>
      <c r="G467" s="2">
        <v>93</v>
      </c>
      <c r="H467" s="2" t="s">
        <v>32</v>
      </c>
      <c r="I467" s="2">
        <v>6</v>
      </c>
      <c r="J467" s="2" t="s">
        <v>158</v>
      </c>
      <c r="K467" s="2" t="s">
        <v>34</v>
      </c>
      <c r="L467" s="2">
        <v>1</v>
      </c>
      <c r="M467" s="2" t="s">
        <v>35</v>
      </c>
      <c r="N467" s="2">
        <v>20</v>
      </c>
      <c r="O467" s="2" t="s">
        <v>200</v>
      </c>
      <c r="P467" s="2">
        <v>7851</v>
      </c>
      <c r="Q467" s="2" t="s">
        <v>295</v>
      </c>
      <c r="R467" s="2">
        <v>1</v>
      </c>
      <c r="S467" s="2" t="s">
        <v>38</v>
      </c>
      <c r="T467" s="2" t="s">
        <v>319</v>
      </c>
      <c r="U467" s="2">
        <v>1</v>
      </c>
      <c r="V467" s="2" t="s">
        <v>297</v>
      </c>
      <c r="W467" s="2">
        <v>0</v>
      </c>
      <c r="Y467" s="3">
        <v>0</v>
      </c>
      <c r="AA467" s="2">
        <v>1130</v>
      </c>
      <c r="AB467" s="2">
        <v>956</v>
      </c>
      <c r="AC467" s="3">
        <v>180889481</v>
      </c>
      <c r="AD467" s="3">
        <v>160797279</v>
      </c>
    </row>
    <row r="468" spans="1:30" ht="53" customHeight="1" x14ac:dyDescent="0.2">
      <c r="A468" s="2">
        <v>6</v>
      </c>
      <c r="B468" s="2" t="s">
        <v>30</v>
      </c>
      <c r="C468" s="2">
        <v>2021</v>
      </c>
      <c r="D468" s="2">
        <v>1</v>
      </c>
      <c r="E468" s="2">
        <v>211</v>
      </c>
      <c r="F468" s="2" t="s">
        <v>284</v>
      </c>
      <c r="G468" s="2">
        <v>93</v>
      </c>
      <c r="H468" s="2" t="s">
        <v>32</v>
      </c>
      <c r="I468" s="2">
        <v>6</v>
      </c>
      <c r="J468" s="2" t="s">
        <v>158</v>
      </c>
      <c r="K468" s="2" t="s">
        <v>34</v>
      </c>
      <c r="L468" s="2">
        <v>1</v>
      </c>
      <c r="M468" s="2" t="s">
        <v>35</v>
      </c>
      <c r="N468" s="2">
        <v>20</v>
      </c>
      <c r="O468" s="2" t="s">
        <v>200</v>
      </c>
      <c r="P468" s="2">
        <v>7853</v>
      </c>
      <c r="Q468" s="2" t="s">
        <v>288</v>
      </c>
      <c r="R468" s="2">
        <v>1</v>
      </c>
      <c r="S468" s="2" t="s">
        <v>38</v>
      </c>
      <c r="T468" s="2" t="s">
        <v>320</v>
      </c>
      <c r="U468" s="2">
        <v>4</v>
      </c>
      <c r="V468" s="2" t="s">
        <v>290</v>
      </c>
      <c r="W468" s="2">
        <v>0</v>
      </c>
      <c r="Y468" s="3">
        <v>0</v>
      </c>
      <c r="AA468" s="2">
        <v>2</v>
      </c>
      <c r="AB468" s="2">
        <v>2</v>
      </c>
      <c r="AC468" s="3">
        <v>3898735699</v>
      </c>
      <c r="AD468" s="3">
        <v>3118988559</v>
      </c>
    </row>
    <row r="469" spans="1:30" ht="53" customHeight="1" x14ac:dyDescent="0.2">
      <c r="A469" s="2">
        <v>6</v>
      </c>
      <c r="B469" s="2" t="s">
        <v>30</v>
      </c>
      <c r="C469" s="2">
        <v>2021</v>
      </c>
      <c r="D469" s="2">
        <v>1</v>
      </c>
      <c r="E469" s="2">
        <v>211</v>
      </c>
      <c r="F469" s="2" t="s">
        <v>284</v>
      </c>
      <c r="G469" s="2">
        <v>93</v>
      </c>
      <c r="H469" s="2" t="s">
        <v>32</v>
      </c>
      <c r="I469" s="2">
        <v>6</v>
      </c>
      <c r="J469" s="2" t="s">
        <v>158</v>
      </c>
      <c r="K469" s="2" t="s">
        <v>34</v>
      </c>
      <c r="L469" s="2">
        <v>1</v>
      </c>
      <c r="M469" s="2" t="s">
        <v>35</v>
      </c>
      <c r="N469" s="2">
        <v>20</v>
      </c>
      <c r="O469" s="2" t="s">
        <v>200</v>
      </c>
      <c r="P469" s="2">
        <v>7853</v>
      </c>
      <c r="Q469" s="2" t="s">
        <v>288</v>
      </c>
      <c r="R469" s="2">
        <v>30006</v>
      </c>
      <c r="S469" s="2" t="s">
        <v>303</v>
      </c>
      <c r="T469" s="2" t="s">
        <v>321</v>
      </c>
      <c r="U469" s="2">
        <v>3</v>
      </c>
      <c r="V469" s="2" t="s">
        <v>322</v>
      </c>
      <c r="W469" s="2">
        <v>0</v>
      </c>
      <c r="Y469" s="3">
        <v>0</v>
      </c>
      <c r="AA469" s="2">
        <v>0</v>
      </c>
      <c r="AB469" s="2">
        <v>0</v>
      </c>
      <c r="AC469" s="3">
        <v>1650000000</v>
      </c>
      <c r="AD469" s="3">
        <v>90000000</v>
      </c>
    </row>
    <row r="470" spans="1:30" ht="53" customHeight="1" x14ac:dyDescent="0.2">
      <c r="A470" s="2">
        <v>6</v>
      </c>
      <c r="B470" s="2" t="s">
        <v>30</v>
      </c>
      <c r="C470" s="2">
        <v>2021</v>
      </c>
      <c r="D470" s="2">
        <v>1</v>
      </c>
      <c r="E470" s="2">
        <v>211</v>
      </c>
      <c r="F470" s="2" t="s">
        <v>284</v>
      </c>
      <c r="G470" s="2">
        <v>93</v>
      </c>
      <c r="H470" s="2" t="s">
        <v>32</v>
      </c>
      <c r="I470" s="2">
        <v>6</v>
      </c>
      <c r="J470" s="2" t="s">
        <v>158</v>
      </c>
      <c r="K470" s="2" t="s">
        <v>34</v>
      </c>
      <c r="L470" s="2">
        <v>1</v>
      </c>
      <c r="M470" s="2" t="s">
        <v>35</v>
      </c>
      <c r="N470" s="2">
        <v>20</v>
      </c>
      <c r="O470" s="2" t="s">
        <v>200</v>
      </c>
      <c r="P470" s="2">
        <v>7853</v>
      </c>
      <c r="Q470" s="2" t="s">
        <v>288</v>
      </c>
      <c r="R470" s="2">
        <v>30027</v>
      </c>
      <c r="S470" s="2" t="s">
        <v>303</v>
      </c>
      <c r="T470" s="2" t="s">
        <v>323</v>
      </c>
      <c r="U470" s="2">
        <v>1</v>
      </c>
      <c r="V470" s="2" t="s">
        <v>305</v>
      </c>
      <c r="W470" s="2">
        <v>0</v>
      </c>
      <c r="X470" s="2">
        <v>0</v>
      </c>
      <c r="Y470" s="3">
        <v>20721132</v>
      </c>
      <c r="Z470" s="3">
        <v>20721132</v>
      </c>
      <c r="AA470" s="2">
        <v>1</v>
      </c>
      <c r="AB470" s="2">
        <v>1</v>
      </c>
      <c r="AC470" s="3">
        <v>97555432</v>
      </c>
      <c r="AD470" s="3">
        <v>68288802</v>
      </c>
    </row>
    <row r="471" spans="1:30" ht="53" customHeight="1" x14ac:dyDescent="0.2">
      <c r="A471" s="2">
        <v>6</v>
      </c>
      <c r="B471" s="2" t="s">
        <v>30</v>
      </c>
      <c r="C471" s="2">
        <v>2021</v>
      </c>
      <c r="D471" s="2">
        <v>1</v>
      </c>
      <c r="E471" s="2">
        <v>211</v>
      </c>
      <c r="F471" s="2" t="s">
        <v>284</v>
      </c>
      <c r="G471" s="2">
        <v>93</v>
      </c>
      <c r="H471" s="2" t="s">
        <v>32</v>
      </c>
      <c r="I471" s="2">
        <v>6</v>
      </c>
      <c r="J471" s="2" t="s">
        <v>158</v>
      </c>
      <c r="K471" s="2" t="s">
        <v>34</v>
      </c>
      <c r="L471" s="2">
        <v>1</v>
      </c>
      <c r="M471" s="2" t="s">
        <v>35</v>
      </c>
      <c r="N471" s="2">
        <v>20</v>
      </c>
      <c r="O471" s="2" t="s">
        <v>200</v>
      </c>
      <c r="P471" s="2">
        <v>7854</v>
      </c>
      <c r="Q471" s="2" t="s">
        <v>291</v>
      </c>
      <c r="R471" s="2">
        <v>1</v>
      </c>
      <c r="S471" s="2" t="s">
        <v>38</v>
      </c>
      <c r="T471" s="2" t="s">
        <v>324</v>
      </c>
      <c r="U471" s="2">
        <v>1</v>
      </c>
      <c r="V471" s="2" t="s">
        <v>293</v>
      </c>
      <c r="W471" s="2">
        <v>0</v>
      </c>
      <c r="Y471" s="3">
        <v>0</v>
      </c>
      <c r="AA471" s="2">
        <v>1854</v>
      </c>
      <c r="AB471" s="2">
        <v>1589</v>
      </c>
      <c r="AC471" s="3">
        <v>526155556</v>
      </c>
      <c r="AD471" s="3">
        <v>483406486</v>
      </c>
    </row>
    <row r="472" spans="1:30" ht="53" customHeight="1" x14ac:dyDescent="0.2">
      <c r="A472" s="2">
        <v>6</v>
      </c>
      <c r="B472" s="2" t="s">
        <v>30</v>
      </c>
      <c r="C472" s="2">
        <v>2021</v>
      </c>
      <c r="D472" s="2">
        <v>1</v>
      </c>
      <c r="E472" s="2">
        <v>211</v>
      </c>
      <c r="F472" s="2" t="s">
        <v>284</v>
      </c>
      <c r="G472" s="2">
        <v>93</v>
      </c>
      <c r="H472" s="2" t="s">
        <v>32</v>
      </c>
      <c r="I472" s="2">
        <v>7</v>
      </c>
      <c r="J472" s="2" t="s">
        <v>159</v>
      </c>
      <c r="K472" s="2" t="s">
        <v>34</v>
      </c>
      <c r="L472" s="2">
        <v>1</v>
      </c>
      <c r="M472" s="2" t="s">
        <v>35</v>
      </c>
      <c r="N472" s="2">
        <v>20</v>
      </c>
      <c r="O472" s="2" t="s">
        <v>200</v>
      </c>
      <c r="P472" s="2">
        <v>7850</v>
      </c>
      <c r="Q472" s="2" t="s">
        <v>285</v>
      </c>
      <c r="R472" s="2">
        <v>1</v>
      </c>
      <c r="S472" s="2" t="s">
        <v>38</v>
      </c>
      <c r="T472" s="2" t="s">
        <v>325</v>
      </c>
      <c r="U472" s="2">
        <v>1</v>
      </c>
      <c r="V472" s="2" t="s">
        <v>287</v>
      </c>
      <c r="W472" s="2">
        <v>0</v>
      </c>
      <c r="Y472" s="3">
        <v>0</v>
      </c>
      <c r="AA472" s="2">
        <v>238</v>
      </c>
      <c r="AB472" s="2">
        <v>237</v>
      </c>
      <c r="AC472" s="3">
        <v>382684502</v>
      </c>
      <c r="AD472" s="3">
        <v>278746926</v>
      </c>
    </row>
    <row r="473" spans="1:30" ht="53" customHeight="1" x14ac:dyDescent="0.2">
      <c r="A473" s="2">
        <v>6</v>
      </c>
      <c r="B473" s="2" t="s">
        <v>30</v>
      </c>
      <c r="C473" s="2">
        <v>2021</v>
      </c>
      <c r="D473" s="2">
        <v>1</v>
      </c>
      <c r="E473" s="2">
        <v>211</v>
      </c>
      <c r="F473" s="2" t="s">
        <v>284</v>
      </c>
      <c r="G473" s="2">
        <v>93</v>
      </c>
      <c r="H473" s="2" t="s">
        <v>32</v>
      </c>
      <c r="I473" s="2">
        <v>7</v>
      </c>
      <c r="J473" s="2" t="s">
        <v>159</v>
      </c>
      <c r="K473" s="2" t="s">
        <v>34</v>
      </c>
      <c r="L473" s="2">
        <v>1</v>
      </c>
      <c r="M473" s="2" t="s">
        <v>35</v>
      </c>
      <c r="N473" s="2">
        <v>20</v>
      </c>
      <c r="O473" s="2" t="s">
        <v>200</v>
      </c>
      <c r="P473" s="2">
        <v>7851</v>
      </c>
      <c r="Q473" s="2" t="s">
        <v>295</v>
      </c>
      <c r="R473" s="2">
        <v>1</v>
      </c>
      <c r="S473" s="2" t="s">
        <v>38</v>
      </c>
      <c r="T473" s="2" t="s">
        <v>326</v>
      </c>
      <c r="U473" s="2">
        <v>1</v>
      </c>
      <c r="V473" s="2" t="s">
        <v>297</v>
      </c>
      <c r="W473" s="2">
        <v>0</v>
      </c>
      <c r="Y473" s="3">
        <v>0</v>
      </c>
      <c r="AA473" s="2">
        <v>2380</v>
      </c>
      <c r="AB473" s="2">
        <v>1265</v>
      </c>
      <c r="AC473" s="3">
        <v>380988465</v>
      </c>
      <c r="AD473" s="3">
        <v>210053362</v>
      </c>
    </row>
    <row r="474" spans="1:30" ht="53" customHeight="1" x14ac:dyDescent="0.2">
      <c r="A474" s="2">
        <v>6</v>
      </c>
      <c r="B474" s="2" t="s">
        <v>30</v>
      </c>
      <c r="C474" s="2">
        <v>2021</v>
      </c>
      <c r="D474" s="2">
        <v>1</v>
      </c>
      <c r="E474" s="2">
        <v>211</v>
      </c>
      <c r="F474" s="2" t="s">
        <v>284</v>
      </c>
      <c r="G474" s="2">
        <v>93</v>
      </c>
      <c r="H474" s="2" t="s">
        <v>32</v>
      </c>
      <c r="I474" s="2">
        <v>7</v>
      </c>
      <c r="J474" s="2" t="s">
        <v>159</v>
      </c>
      <c r="K474" s="2" t="s">
        <v>34</v>
      </c>
      <c r="L474" s="2">
        <v>1</v>
      </c>
      <c r="M474" s="2" t="s">
        <v>35</v>
      </c>
      <c r="N474" s="2">
        <v>20</v>
      </c>
      <c r="O474" s="2" t="s">
        <v>200</v>
      </c>
      <c r="P474" s="2">
        <v>7853</v>
      </c>
      <c r="Q474" s="2" t="s">
        <v>288</v>
      </c>
      <c r="R474" s="2">
        <v>1</v>
      </c>
      <c r="S474" s="2" t="s">
        <v>38</v>
      </c>
      <c r="T474" s="2" t="s">
        <v>327</v>
      </c>
      <c r="U474" s="2">
        <v>4</v>
      </c>
      <c r="V474" s="2" t="s">
        <v>290</v>
      </c>
      <c r="W474" s="2">
        <v>0</v>
      </c>
      <c r="Y474" s="3">
        <v>0</v>
      </c>
      <c r="AA474" s="2">
        <v>10</v>
      </c>
      <c r="AB474" s="2">
        <v>10</v>
      </c>
      <c r="AC474" s="3">
        <v>3057216134</v>
      </c>
      <c r="AD474" s="3">
        <v>2445772907</v>
      </c>
    </row>
    <row r="475" spans="1:30" ht="53" customHeight="1" x14ac:dyDescent="0.2">
      <c r="A475" s="2">
        <v>6</v>
      </c>
      <c r="B475" s="2" t="s">
        <v>30</v>
      </c>
      <c r="C475" s="2">
        <v>2021</v>
      </c>
      <c r="D475" s="2">
        <v>1</v>
      </c>
      <c r="E475" s="2">
        <v>211</v>
      </c>
      <c r="F475" s="2" t="s">
        <v>284</v>
      </c>
      <c r="G475" s="2">
        <v>93</v>
      </c>
      <c r="H475" s="2" t="s">
        <v>32</v>
      </c>
      <c r="I475" s="2">
        <v>7</v>
      </c>
      <c r="J475" s="2" t="s">
        <v>159</v>
      </c>
      <c r="K475" s="2" t="s">
        <v>34</v>
      </c>
      <c r="L475" s="2">
        <v>1</v>
      </c>
      <c r="M475" s="2" t="s">
        <v>35</v>
      </c>
      <c r="N475" s="2">
        <v>20</v>
      </c>
      <c r="O475" s="2" t="s">
        <v>200</v>
      </c>
      <c r="P475" s="2">
        <v>7853</v>
      </c>
      <c r="Q475" s="2" t="s">
        <v>288</v>
      </c>
      <c r="R475" s="2">
        <v>30007</v>
      </c>
      <c r="S475" s="2" t="s">
        <v>303</v>
      </c>
      <c r="T475" s="2" t="s">
        <v>328</v>
      </c>
      <c r="U475" s="2">
        <v>1</v>
      </c>
      <c r="V475" s="2" t="s">
        <v>305</v>
      </c>
      <c r="W475" s="2">
        <v>0</v>
      </c>
      <c r="Y475" s="3">
        <v>0</v>
      </c>
      <c r="AA475" s="2">
        <v>1</v>
      </c>
      <c r="AB475" s="2">
        <v>1</v>
      </c>
      <c r="AC475" s="3">
        <v>8991216</v>
      </c>
      <c r="AD475" s="3">
        <v>6293851</v>
      </c>
    </row>
    <row r="476" spans="1:30" ht="53" customHeight="1" x14ac:dyDescent="0.2">
      <c r="A476" s="2">
        <v>6</v>
      </c>
      <c r="B476" s="2" t="s">
        <v>30</v>
      </c>
      <c r="C476" s="2">
        <v>2021</v>
      </c>
      <c r="D476" s="2">
        <v>1</v>
      </c>
      <c r="E476" s="2">
        <v>211</v>
      </c>
      <c r="F476" s="2" t="s">
        <v>284</v>
      </c>
      <c r="G476" s="2">
        <v>93</v>
      </c>
      <c r="H476" s="2" t="s">
        <v>32</v>
      </c>
      <c r="I476" s="2">
        <v>7</v>
      </c>
      <c r="J476" s="2" t="s">
        <v>159</v>
      </c>
      <c r="K476" s="2" t="s">
        <v>34</v>
      </c>
      <c r="L476" s="2">
        <v>1</v>
      </c>
      <c r="M476" s="2" t="s">
        <v>35</v>
      </c>
      <c r="N476" s="2">
        <v>20</v>
      </c>
      <c r="O476" s="2" t="s">
        <v>200</v>
      </c>
      <c r="P476" s="2">
        <v>7853</v>
      </c>
      <c r="Q476" s="2" t="s">
        <v>288</v>
      </c>
      <c r="R476" s="2">
        <v>30008</v>
      </c>
      <c r="S476" s="2" t="s">
        <v>303</v>
      </c>
      <c r="T476" s="2" t="s">
        <v>329</v>
      </c>
      <c r="U476" s="2">
        <v>1</v>
      </c>
      <c r="V476" s="2" t="s">
        <v>305</v>
      </c>
      <c r="W476" s="2">
        <v>0</v>
      </c>
      <c r="Y476" s="3">
        <v>0</v>
      </c>
      <c r="AA476" s="2">
        <v>1</v>
      </c>
      <c r="AB476" s="2">
        <v>1</v>
      </c>
      <c r="AC476" s="3">
        <v>8991216</v>
      </c>
      <c r="AD476" s="3">
        <v>6293851</v>
      </c>
    </row>
    <row r="477" spans="1:30" ht="53" customHeight="1" x14ac:dyDescent="0.2">
      <c r="A477" s="2">
        <v>6</v>
      </c>
      <c r="B477" s="2" t="s">
        <v>30</v>
      </c>
      <c r="C477" s="2">
        <v>2021</v>
      </c>
      <c r="D477" s="2">
        <v>1</v>
      </c>
      <c r="E477" s="2">
        <v>211</v>
      </c>
      <c r="F477" s="2" t="s">
        <v>284</v>
      </c>
      <c r="G477" s="2">
        <v>93</v>
      </c>
      <c r="H477" s="2" t="s">
        <v>32</v>
      </c>
      <c r="I477" s="2">
        <v>7</v>
      </c>
      <c r="J477" s="2" t="s">
        <v>159</v>
      </c>
      <c r="K477" s="2" t="s">
        <v>34</v>
      </c>
      <c r="L477" s="2">
        <v>1</v>
      </c>
      <c r="M477" s="2" t="s">
        <v>35</v>
      </c>
      <c r="N477" s="2">
        <v>20</v>
      </c>
      <c r="O477" s="2" t="s">
        <v>200</v>
      </c>
      <c r="P477" s="2">
        <v>7853</v>
      </c>
      <c r="Q477" s="2" t="s">
        <v>288</v>
      </c>
      <c r="R477" s="2">
        <v>30025</v>
      </c>
      <c r="S477" s="2" t="s">
        <v>303</v>
      </c>
      <c r="T477" s="2" t="s">
        <v>330</v>
      </c>
      <c r="U477" s="2">
        <v>1</v>
      </c>
      <c r="V477" s="2" t="s">
        <v>305</v>
      </c>
      <c r="W477" s="2">
        <v>0</v>
      </c>
      <c r="Y477" s="3">
        <v>0</v>
      </c>
      <c r="AA477" s="2">
        <v>1</v>
      </c>
      <c r="AB477" s="2">
        <v>1</v>
      </c>
      <c r="AC477" s="3">
        <v>193429281</v>
      </c>
      <c r="AD477" s="3">
        <v>31383325</v>
      </c>
    </row>
    <row r="478" spans="1:30" ht="53" customHeight="1" x14ac:dyDescent="0.2">
      <c r="A478" s="2">
        <v>6</v>
      </c>
      <c r="B478" s="2" t="s">
        <v>30</v>
      </c>
      <c r="C478" s="2">
        <v>2021</v>
      </c>
      <c r="D478" s="2">
        <v>1</v>
      </c>
      <c r="E478" s="2">
        <v>211</v>
      </c>
      <c r="F478" s="2" t="s">
        <v>284</v>
      </c>
      <c r="G478" s="2">
        <v>93</v>
      </c>
      <c r="H478" s="2" t="s">
        <v>32</v>
      </c>
      <c r="I478" s="2">
        <v>7</v>
      </c>
      <c r="J478" s="2" t="s">
        <v>159</v>
      </c>
      <c r="K478" s="2" t="s">
        <v>34</v>
      </c>
      <c r="L478" s="2">
        <v>1</v>
      </c>
      <c r="M478" s="2" t="s">
        <v>35</v>
      </c>
      <c r="N478" s="2">
        <v>20</v>
      </c>
      <c r="O478" s="2" t="s">
        <v>200</v>
      </c>
      <c r="P478" s="2">
        <v>7854</v>
      </c>
      <c r="Q478" s="2" t="s">
        <v>291</v>
      </c>
      <c r="R478" s="2">
        <v>1</v>
      </c>
      <c r="S478" s="2" t="s">
        <v>38</v>
      </c>
      <c r="T478" s="2" t="s">
        <v>331</v>
      </c>
      <c r="U478" s="2">
        <v>1</v>
      </c>
      <c r="V478" s="2" t="s">
        <v>293</v>
      </c>
      <c r="W478" s="2">
        <v>0</v>
      </c>
      <c r="Y478" s="3">
        <v>0</v>
      </c>
      <c r="AA478" s="2">
        <v>4602</v>
      </c>
      <c r="AB478" s="2">
        <v>4595</v>
      </c>
      <c r="AC478" s="3">
        <v>1429777706</v>
      </c>
      <c r="AD478" s="3">
        <v>1397893521</v>
      </c>
    </row>
    <row r="479" spans="1:30" ht="53" customHeight="1" x14ac:dyDescent="0.2">
      <c r="A479" s="2">
        <v>6</v>
      </c>
      <c r="B479" s="2" t="s">
        <v>30</v>
      </c>
      <c r="C479" s="2">
        <v>2021</v>
      </c>
      <c r="D479" s="2">
        <v>1</v>
      </c>
      <c r="E479" s="2">
        <v>211</v>
      </c>
      <c r="F479" s="2" t="s">
        <v>284</v>
      </c>
      <c r="G479" s="2">
        <v>93</v>
      </c>
      <c r="H479" s="2" t="s">
        <v>32</v>
      </c>
      <c r="I479" s="2">
        <v>8</v>
      </c>
      <c r="J479" s="2" t="s">
        <v>160</v>
      </c>
      <c r="K479" s="2" t="s">
        <v>34</v>
      </c>
      <c r="L479" s="2">
        <v>1</v>
      </c>
      <c r="M479" s="2" t="s">
        <v>35</v>
      </c>
      <c r="N479" s="2">
        <v>20</v>
      </c>
      <c r="O479" s="2" t="s">
        <v>200</v>
      </c>
      <c r="P479" s="2">
        <v>7850</v>
      </c>
      <c r="Q479" s="2" t="s">
        <v>285</v>
      </c>
      <c r="R479" s="2">
        <v>1</v>
      </c>
      <c r="S479" s="2" t="s">
        <v>38</v>
      </c>
      <c r="T479" s="2" t="s">
        <v>332</v>
      </c>
      <c r="U479" s="2">
        <v>1</v>
      </c>
      <c r="V479" s="2" t="s">
        <v>287</v>
      </c>
      <c r="W479" s="2">
        <v>0</v>
      </c>
      <c r="Y479" s="3">
        <v>0</v>
      </c>
      <c r="AA479" s="2">
        <v>468</v>
      </c>
      <c r="AB479" s="2">
        <v>435</v>
      </c>
      <c r="AC479" s="3">
        <v>702395605</v>
      </c>
      <c r="AD479" s="3">
        <v>511624104</v>
      </c>
    </row>
    <row r="480" spans="1:30" ht="53" customHeight="1" x14ac:dyDescent="0.2">
      <c r="A480" s="2">
        <v>6</v>
      </c>
      <c r="B480" s="2" t="s">
        <v>30</v>
      </c>
      <c r="C480" s="2">
        <v>2021</v>
      </c>
      <c r="D480" s="2">
        <v>1</v>
      </c>
      <c r="E480" s="2">
        <v>211</v>
      </c>
      <c r="F480" s="2" t="s">
        <v>284</v>
      </c>
      <c r="G480" s="2">
        <v>93</v>
      </c>
      <c r="H480" s="2" t="s">
        <v>32</v>
      </c>
      <c r="I480" s="2">
        <v>8</v>
      </c>
      <c r="J480" s="2" t="s">
        <v>160</v>
      </c>
      <c r="K480" s="2" t="s">
        <v>34</v>
      </c>
      <c r="L480" s="2">
        <v>1</v>
      </c>
      <c r="M480" s="2" t="s">
        <v>35</v>
      </c>
      <c r="N480" s="2">
        <v>20</v>
      </c>
      <c r="O480" s="2" t="s">
        <v>200</v>
      </c>
      <c r="P480" s="2">
        <v>7851</v>
      </c>
      <c r="Q480" s="2" t="s">
        <v>295</v>
      </c>
      <c r="R480" s="2">
        <v>1</v>
      </c>
      <c r="S480" s="2" t="s">
        <v>38</v>
      </c>
      <c r="T480" s="2" t="s">
        <v>333</v>
      </c>
      <c r="U480" s="2">
        <v>1</v>
      </c>
      <c r="V480" s="2" t="s">
        <v>297</v>
      </c>
      <c r="W480" s="2">
        <v>0</v>
      </c>
      <c r="Y480" s="3">
        <v>0</v>
      </c>
      <c r="AA480" s="2">
        <v>1580</v>
      </c>
      <c r="AB480" s="2">
        <v>1348</v>
      </c>
      <c r="AC480" s="3">
        <v>252925115</v>
      </c>
      <c r="AD480" s="3">
        <v>202744396</v>
      </c>
    </row>
    <row r="481" spans="1:30" ht="53" customHeight="1" x14ac:dyDescent="0.2">
      <c r="A481" s="2">
        <v>6</v>
      </c>
      <c r="B481" s="2" t="s">
        <v>30</v>
      </c>
      <c r="C481" s="2">
        <v>2021</v>
      </c>
      <c r="D481" s="2">
        <v>1</v>
      </c>
      <c r="E481" s="2">
        <v>211</v>
      </c>
      <c r="F481" s="2" t="s">
        <v>284</v>
      </c>
      <c r="G481" s="2">
        <v>93</v>
      </c>
      <c r="H481" s="2" t="s">
        <v>32</v>
      </c>
      <c r="I481" s="2">
        <v>8</v>
      </c>
      <c r="J481" s="2" t="s">
        <v>160</v>
      </c>
      <c r="K481" s="2" t="s">
        <v>34</v>
      </c>
      <c r="L481" s="2">
        <v>1</v>
      </c>
      <c r="M481" s="2" t="s">
        <v>35</v>
      </c>
      <c r="N481" s="2">
        <v>20</v>
      </c>
      <c r="O481" s="2" t="s">
        <v>200</v>
      </c>
      <c r="P481" s="2">
        <v>7853</v>
      </c>
      <c r="Q481" s="2" t="s">
        <v>288</v>
      </c>
      <c r="R481" s="2">
        <v>1</v>
      </c>
      <c r="S481" s="2" t="s">
        <v>38</v>
      </c>
      <c r="T481" s="2" t="s">
        <v>334</v>
      </c>
      <c r="U481" s="2">
        <v>4</v>
      </c>
      <c r="V481" s="2" t="s">
        <v>290</v>
      </c>
      <c r="W481" s="2">
        <v>0</v>
      </c>
      <c r="Y481" s="3">
        <v>0</v>
      </c>
      <c r="AA481" s="2">
        <v>13</v>
      </c>
      <c r="AB481" s="2">
        <v>13</v>
      </c>
      <c r="AC481" s="3">
        <v>4990236616</v>
      </c>
      <c r="AD481" s="3">
        <v>3992189293</v>
      </c>
    </row>
    <row r="482" spans="1:30" ht="53" customHeight="1" x14ac:dyDescent="0.2">
      <c r="A482" s="2">
        <v>6</v>
      </c>
      <c r="B482" s="2" t="s">
        <v>30</v>
      </c>
      <c r="C482" s="2">
        <v>2021</v>
      </c>
      <c r="D482" s="2">
        <v>1</v>
      </c>
      <c r="E482" s="2">
        <v>211</v>
      </c>
      <c r="F482" s="2" t="s">
        <v>284</v>
      </c>
      <c r="G482" s="2">
        <v>93</v>
      </c>
      <c r="H482" s="2" t="s">
        <v>32</v>
      </c>
      <c r="I482" s="2">
        <v>8</v>
      </c>
      <c r="J482" s="2" t="s">
        <v>160</v>
      </c>
      <c r="K482" s="2" t="s">
        <v>34</v>
      </c>
      <c r="L482" s="2">
        <v>1</v>
      </c>
      <c r="M482" s="2" t="s">
        <v>35</v>
      </c>
      <c r="N482" s="2">
        <v>20</v>
      </c>
      <c r="O482" s="2" t="s">
        <v>200</v>
      </c>
      <c r="P482" s="2">
        <v>7853</v>
      </c>
      <c r="Q482" s="2" t="s">
        <v>288</v>
      </c>
      <c r="R482" s="2">
        <v>30009</v>
      </c>
      <c r="S482" s="2" t="s">
        <v>303</v>
      </c>
      <c r="T482" s="2" t="s">
        <v>335</v>
      </c>
      <c r="U482" s="2">
        <v>1</v>
      </c>
      <c r="V482" s="2" t="s">
        <v>305</v>
      </c>
      <c r="W482" s="2">
        <v>0</v>
      </c>
      <c r="X482" s="2">
        <v>0</v>
      </c>
      <c r="Y482" s="3">
        <v>14352950</v>
      </c>
      <c r="Z482" s="3">
        <v>14352950</v>
      </c>
      <c r="AA482" s="2">
        <v>1</v>
      </c>
      <c r="AB482" s="2">
        <v>1</v>
      </c>
      <c r="AC482" s="3">
        <v>21618314</v>
      </c>
      <c r="AD482" s="3">
        <v>15132820</v>
      </c>
    </row>
    <row r="483" spans="1:30" ht="53" customHeight="1" x14ac:dyDescent="0.2">
      <c r="A483" s="2">
        <v>6</v>
      </c>
      <c r="B483" s="2" t="s">
        <v>30</v>
      </c>
      <c r="C483" s="2">
        <v>2021</v>
      </c>
      <c r="D483" s="2">
        <v>1</v>
      </c>
      <c r="E483" s="2">
        <v>211</v>
      </c>
      <c r="F483" s="2" t="s">
        <v>284</v>
      </c>
      <c r="G483" s="2">
        <v>93</v>
      </c>
      <c r="H483" s="2" t="s">
        <v>32</v>
      </c>
      <c r="I483" s="2">
        <v>8</v>
      </c>
      <c r="J483" s="2" t="s">
        <v>160</v>
      </c>
      <c r="K483" s="2" t="s">
        <v>34</v>
      </c>
      <c r="L483" s="2">
        <v>1</v>
      </c>
      <c r="M483" s="2" t="s">
        <v>35</v>
      </c>
      <c r="N483" s="2">
        <v>20</v>
      </c>
      <c r="O483" s="2" t="s">
        <v>200</v>
      </c>
      <c r="P483" s="2">
        <v>7853</v>
      </c>
      <c r="Q483" s="2" t="s">
        <v>288</v>
      </c>
      <c r="R483" s="2">
        <v>30010</v>
      </c>
      <c r="S483" s="2" t="s">
        <v>303</v>
      </c>
      <c r="T483" s="2" t="s">
        <v>336</v>
      </c>
      <c r="U483" s="2">
        <v>1</v>
      </c>
      <c r="V483" s="2" t="s">
        <v>305</v>
      </c>
      <c r="W483" s="2">
        <v>0</v>
      </c>
      <c r="X483" s="2">
        <v>0</v>
      </c>
      <c r="Y483" s="3">
        <v>60931700</v>
      </c>
      <c r="Z483" s="3">
        <v>60931700</v>
      </c>
      <c r="AA483" s="2">
        <v>1</v>
      </c>
      <c r="AB483" s="2">
        <v>1</v>
      </c>
      <c r="AC483" s="3">
        <v>48259411</v>
      </c>
      <c r="AD483" s="3">
        <v>33781588</v>
      </c>
    </row>
    <row r="484" spans="1:30" ht="53" customHeight="1" x14ac:dyDescent="0.2">
      <c r="A484" s="2">
        <v>6</v>
      </c>
      <c r="B484" s="2" t="s">
        <v>30</v>
      </c>
      <c r="C484" s="2">
        <v>2021</v>
      </c>
      <c r="D484" s="2">
        <v>1</v>
      </c>
      <c r="E484" s="2">
        <v>211</v>
      </c>
      <c r="F484" s="2" t="s">
        <v>284</v>
      </c>
      <c r="G484" s="2">
        <v>93</v>
      </c>
      <c r="H484" s="2" t="s">
        <v>32</v>
      </c>
      <c r="I484" s="2">
        <v>8</v>
      </c>
      <c r="J484" s="2" t="s">
        <v>160</v>
      </c>
      <c r="K484" s="2" t="s">
        <v>34</v>
      </c>
      <c r="L484" s="2">
        <v>1</v>
      </c>
      <c r="M484" s="2" t="s">
        <v>35</v>
      </c>
      <c r="N484" s="2">
        <v>20</v>
      </c>
      <c r="O484" s="2" t="s">
        <v>200</v>
      </c>
      <c r="P484" s="2">
        <v>7854</v>
      </c>
      <c r="Q484" s="2" t="s">
        <v>291</v>
      </c>
      <c r="R484" s="2">
        <v>1</v>
      </c>
      <c r="S484" s="2" t="s">
        <v>38</v>
      </c>
      <c r="T484" s="2" t="s">
        <v>337</v>
      </c>
      <c r="U484" s="2">
        <v>1</v>
      </c>
      <c r="V484" s="2" t="s">
        <v>293</v>
      </c>
      <c r="W484" s="2">
        <v>0</v>
      </c>
      <c r="Y484" s="3">
        <v>0</v>
      </c>
      <c r="AA484" s="2">
        <v>2040</v>
      </c>
      <c r="AB484" s="2">
        <v>2358</v>
      </c>
      <c r="AC484" s="3">
        <v>718964042</v>
      </c>
      <c r="AD484" s="3">
        <v>717352105</v>
      </c>
    </row>
    <row r="485" spans="1:30" ht="53" customHeight="1" x14ac:dyDescent="0.2">
      <c r="A485" s="2">
        <v>6</v>
      </c>
      <c r="B485" s="2" t="s">
        <v>30</v>
      </c>
      <c r="C485" s="2">
        <v>2021</v>
      </c>
      <c r="D485" s="2">
        <v>1</v>
      </c>
      <c r="E485" s="2">
        <v>211</v>
      </c>
      <c r="F485" s="2" t="s">
        <v>284</v>
      </c>
      <c r="G485" s="2">
        <v>93</v>
      </c>
      <c r="H485" s="2" t="s">
        <v>32</v>
      </c>
      <c r="I485" s="2">
        <v>8</v>
      </c>
      <c r="J485" s="2" t="s">
        <v>160</v>
      </c>
      <c r="K485" s="2" t="s">
        <v>34</v>
      </c>
      <c r="L485" s="2">
        <v>2</v>
      </c>
      <c r="M485" s="2" t="s">
        <v>247</v>
      </c>
      <c r="N485" s="2">
        <v>32</v>
      </c>
      <c r="O485" s="2" t="s">
        <v>338</v>
      </c>
      <c r="P485" s="2">
        <v>7856</v>
      </c>
      <c r="Q485" s="2" t="s">
        <v>339</v>
      </c>
      <c r="R485" s="2">
        <v>30029</v>
      </c>
      <c r="S485" s="2" t="s">
        <v>303</v>
      </c>
      <c r="T485" s="2" t="s">
        <v>340</v>
      </c>
      <c r="U485" s="2">
        <v>2</v>
      </c>
      <c r="V485" s="2" t="s">
        <v>341</v>
      </c>
      <c r="W485" s="2">
        <v>1</v>
      </c>
      <c r="X485" s="2">
        <v>1</v>
      </c>
      <c r="Y485" s="3">
        <v>4619998655</v>
      </c>
      <c r="Z485" s="3">
        <v>3175165136</v>
      </c>
      <c r="AA485" s="2">
        <v>0</v>
      </c>
      <c r="AC485" s="3">
        <v>0</v>
      </c>
    </row>
    <row r="486" spans="1:30" ht="53" customHeight="1" x14ac:dyDescent="0.2">
      <c r="A486" s="2">
        <v>6</v>
      </c>
      <c r="B486" s="2" t="s">
        <v>30</v>
      </c>
      <c r="C486" s="2">
        <v>2021</v>
      </c>
      <c r="D486" s="2">
        <v>1</v>
      </c>
      <c r="E486" s="2">
        <v>211</v>
      </c>
      <c r="F486" s="2" t="s">
        <v>284</v>
      </c>
      <c r="G486" s="2">
        <v>93</v>
      </c>
      <c r="H486" s="2" t="s">
        <v>32</v>
      </c>
      <c r="I486" s="2">
        <v>9</v>
      </c>
      <c r="J486" s="2" t="s">
        <v>162</v>
      </c>
      <c r="K486" s="2" t="s">
        <v>34</v>
      </c>
      <c r="L486" s="2">
        <v>1</v>
      </c>
      <c r="M486" s="2" t="s">
        <v>35</v>
      </c>
      <c r="N486" s="2">
        <v>20</v>
      </c>
      <c r="O486" s="2" t="s">
        <v>200</v>
      </c>
      <c r="P486" s="2">
        <v>7850</v>
      </c>
      <c r="Q486" s="2" t="s">
        <v>285</v>
      </c>
      <c r="R486" s="2">
        <v>1</v>
      </c>
      <c r="S486" s="2" t="s">
        <v>38</v>
      </c>
      <c r="T486" s="2" t="s">
        <v>342</v>
      </c>
      <c r="U486" s="2">
        <v>1</v>
      </c>
      <c r="V486" s="2" t="s">
        <v>287</v>
      </c>
      <c r="W486" s="2">
        <v>0</v>
      </c>
      <c r="Y486" s="3">
        <v>0</v>
      </c>
      <c r="AA486" s="2">
        <v>48</v>
      </c>
      <c r="AB486" s="2">
        <v>48</v>
      </c>
      <c r="AC486" s="3">
        <v>77505722</v>
      </c>
      <c r="AD486" s="3">
        <v>56455074</v>
      </c>
    </row>
    <row r="487" spans="1:30" ht="53" customHeight="1" x14ac:dyDescent="0.2">
      <c r="A487" s="2">
        <v>6</v>
      </c>
      <c r="B487" s="2" t="s">
        <v>30</v>
      </c>
      <c r="C487" s="2">
        <v>2021</v>
      </c>
      <c r="D487" s="2">
        <v>1</v>
      </c>
      <c r="E487" s="2">
        <v>211</v>
      </c>
      <c r="F487" s="2" t="s">
        <v>284</v>
      </c>
      <c r="G487" s="2">
        <v>93</v>
      </c>
      <c r="H487" s="2" t="s">
        <v>32</v>
      </c>
      <c r="I487" s="2">
        <v>9</v>
      </c>
      <c r="J487" s="2" t="s">
        <v>162</v>
      </c>
      <c r="K487" s="2" t="s">
        <v>34</v>
      </c>
      <c r="L487" s="2">
        <v>1</v>
      </c>
      <c r="M487" s="2" t="s">
        <v>35</v>
      </c>
      <c r="N487" s="2">
        <v>20</v>
      </c>
      <c r="O487" s="2" t="s">
        <v>200</v>
      </c>
      <c r="P487" s="2">
        <v>7851</v>
      </c>
      <c r="Q487" s="2" t="s">
        <v>295</v>
      </c>
      <c r="R487" s="2">
        <v>1</v>
      </c>
      <c r="S487" s="2" t="s">
        <v>38</v>
      </c>
      <c r="T487" s="2" t="s">
        <v>343</v>
      </c>
      <c r="U487" s="2">
        <v>1</v>
      </c>
      <c r="V487" s="2" t="s">
        <v>297</v>
      </c>
      <c r="W487" s="2">
        <v>0</v>
      </c>
      <c r="Y487" s="3">
        <v>0</v>
      </c>
      <c r="AA487" s="2">
        <v>1030</v>
      </c>
      <c r="AB487" s="2">
        <v>586</v>
      </c>
      <c r="AC487" s="3">
        <v>164881562</v>
      </c>
      <c r="AD487" s="3">
        <v>146179344</v>
      </c>
    </row>
    <row r="488" spans="1:30" ht="53" customHeight="1" x14ac:dyDescent="0.2">
      <c r="A488" s="2">
        <v>6</v>
      </c>
      <c r="B488" s="2" t="s">
        <v>30</v>
      </c>
      <c r="C488" s="2">
        <v>2021</v>
      </c>
      <c r="D488" s="2">
        <v>1</v>
      </c>
      <c r="E488" s="2">
        <v>211</v>
      </c>
      <c r="F488" s="2" t="s">
        <v>284</v>
      </c>
      <c r="G488" s="2">
        <v>93</v>
      </c>
      <c r="H488" s="2" t="s">
        <v>32</v>
      </c>
      <c r="I488" s="2">
        <v>9</v>
      </c>
      <c r="J488" s="2" t="s">
        <v>162</v>
      </c>
      <c r="K488" s="2" t="s">
        <v>34</v>
      </c>
      <c r="L488" s="2">
        <v>1</v>
      </c>
      <c r="M488" s="2" t="s">
        <v>35</v>
      </c>
      <c r="N488" s="2">
        <v>20</v>
      </c>
      <c r="O488" s="2" t="s">
        <v>200</v>
      </c>
      <c r="P488" s="2">
        <v>7853</v>
      </c>
      <c r="Q488" s="2" t="s">
        <v>288</v>
      </c>
      <c r="R488" s="2">
        <v>1</v>
      </c>
      <c r="S488" s="2" t="s">
        <v>38</v>
      </c>
      <c r="T488" s="2" t="s">
        <v>344</v>
      </c>
      <c r="U488" s="2">
        <v>4</v>
      </c>
      <c r="V488" s="2" t="s">
        <v>290</v>
      </c>
      <c r="W488" s="2">
        <v>0</v>
      </c>
      <c r="Y488" s="3">
        <v>0</v>
      </c>
      <c r="AA488" s="2">
        <v>5</v>
      </c>
      <c r="AB488" s="2">
        <v>5</v>
      </c>
      <c r="AC488" s="3">
        <v>1389123666</v>
      </c>
      <c r="AD488" s="3">
        <v>1111298933</v>
      </c>
    </row>
    <row r="489" spans="1:30" ht="53" customHeight="1" x14ac:dyDescent="0.2">
      <c r="A489" s="2">
        <v>6</v>
      </c>
      <c r="B489" s="2" t="s">
        <v>30</v>
      </c>
      <c r="C489" s="2">
        <v>2021</v>
      </c>
      <c r="D489" s="2">
        <v>1</v>
      </c>
      <c r="E489" s="2">
        <v>211</v>
      </c>
      <c r="F489" s="2" t="s">
        <v>284</v>
      </c>
      <c r="G489" s="2">
        <v>93</v>
      </c>
      <c r="H489" s="2" t="s">
        <v>32</v>
      </c>
      <c r="I489" s="2">
        <v>9</v>
      </c>
      <c r="J489" s="2" t="s">
        <v>162</v>
      </c>
      <c r="K489" s="2" t="s">
        <v>34</v>
      </c>
      <c r="L489" s="2">
        <v>1</v>
      </c>
      <c r="M489" s="2" t="s">
        <v>35</v>
      </c>
      <c r="N489" s="2">
        <v>20</v>
      </c>
      <c r="O489" s="2" t="s">
        <v>200</v>
      </c>
      <c r="P489" s="2">
        <v>7854</v>
      </c>
      <c r="Q489" s="2" t="s">
        <v>291</v>
      </c>
      <c r="R489" s="2">
        <v>1</v>
      </c>
      <c r="S489" s="2" t="s">
        <v>38</v>
      </c>
      <c r="T489" s="2" t="s">
        <v>345</v>
      </c>
      <c r="U489" s="2">
        <v>1</v>
      </c>
      <c r="V489" s="2" t="s">
        <v>293</v>
      </c>
      <c r="W489" s="2">
        <v>0</v>
      </c>
      <c r="Y489" s="3">
        <v>0</v>
      </c>
      <c r="AA489" s="2">
        <v>1805</v>
      </c>
      <c r="AB489" s="2">
        <v>2098</v>
      </c>
      <c r="AC489" s="3">
        <v>640399557</v>
      </c>
      <c r="AD489" s="3">
        <v>638254757</v>
      </c>
    </row>
    <row r="490" spans="1:30" ht="53" customHeight="1" x14ac:dyDescent="0.2">
      <c r="A490" s="2">
        <v>6</v>
      </c>
      <c r="B490" s="2" t="s">
        <v>30</v>
      </c>
      <c r="C490" s="2">
        <v>2021</v>
      </c>
      <c r="D490" s="2">
        <v>1</v>
      </c>
      <c r="E490" s="2">
        <v>211</v>
      </c>
      <c r="F490" s="2" t="s">
        <v>284</v>
      </c>
      <c r="G490" s="2">
        <v>93</v>
      </c>
      <c r="H490" s="2" t="s">
        <v>32</v>
      </c>
      <c r="I490" s="2">
        <v>10</v>
      </c>
      <c r="J490" s="2" t="s">
        <v>163</v>
      </c>
      <c r="K490" s="2" t="s">
        <v>34</v>
      </c>
      <c r="L490" s="2">
        <v>1</v>
      </c>
      <c r="M490" s="2" t="s">
        <v>35</v>
      </c>
      <c r="N490" s="2">
        <v>20</v>
      </c>
      <c r="O490" s="2" t="s">
        <v>200</v>
      </c>
      <c r="P490" s="2">
        <v>7850</v>
      </c>
      <c r="Q490" s="2" t="s">
        <v>285</v>
      </c>
      <c r="R490" s="2">
        <v>1</v>
      </c>
      <c r="S490" s="2" t="s">
        <v>38</v>
      </c>
      <c r="T490" s="2" t="s">
        <v>346</v>
      </c>
      <c r="U490" s="2">
        <v>1</v>
      </c>
      <c r="V490" s="2" t="s">
        <v>287</v>
      </c>
      <c r="W490" s="2">
        <v>0</v>
      </c>
      <c r="Y490" s="3">
        <v>0</v>
      </c>
      <c r="AA490" s="2">
        <v>352</v>
      </c>
      <c r="AB490" s="2">
        <v>352</v>
      </c>
      <c r="AC490" s="3">
        <v>568375294</v>
      </c>
      <c r="AD490" s="3">
        <v>414003873</v>
      </c>
    </row>
    <row r="491" spans="1:30" ht="53" customHeight="1" x14ac:dyDescent="0.2">
      <c r="A491" s="2">
        <v>6</v>
      </c>
      <c r="B491" s="2" t="s">
        <v>30</v>
      </c>
      <c r="C491" s="2">
        <v>2021</v>
      </c>
      <c r="D491" s="2">
        <v>1</v>
      </c>
      <c r="E491" s="2">
        <v>211</v>
      </c>
      <c r="F491" s="2" t="s">
        <v>284</v>
      </c>
      <c r="G491" s="2">
        <v>93</v>
      </c>
      <c r="H491" s="2" t="s">
        <v>32</v>
      </c>
      <c r="I491" s="2">
        <v>10</v>
      </c>
      <c r="J491" s="2" t="s">
        <v>163</v>
      </c>
      <c r="K491" s="2" t="s">
        <v>34</v>
      </c>
      <c r="L491" s="2">
        <v>1</v>
      </c>
      <c r="M491" s="2" t="s">
        <v>35</v>
      </c>
      <c r="N491" s="2">
        <v>20</v>
      </c>
      <c r="O491" s="2" t="s">
        <v>200</v>
      </c>
      <c r="P491" s="2">
        <v>7851</v>
      </c>
      <c r="Q491" s="2" t="s">
        <v>295</v>
      </c>
      <c r="R491" s="2">
        <v>1</v>
      </c>
      <c r="S491" s="2" t="s">
        <v>38</v>
      </c>
      <c r="T491" s="2" t="s">
        <v>347</v>
      </c>
      <c r="U491" s="2">
        <v>1</v>
      </c>
      <c r="V491" s="2" t="s">
        <v>297</v>
      </c>
      <c r="W491" s="2">
        <v>0</v>
      </c>
      <c r="Y491" s="3">
        <v>0</v>
      </c>
      <c r="AA491" s="2">
        <v>1380</v>
      </c>
      <c r="AB491" s="2">
        <v>1153</v>
      </c>
      <c r="AC491" s="3">
        <v>220909278</v>
      </c>
      <c r="AD491" s="3">
        <v>177004120</v>
      </c>
    </row>
    <row r="492" spans="1:30" ht="53" customHeight="1" x14ac:dyDescent="0.2">
      <c r="A492" s="2">
        <v>6</v>
      </c>
      <c r="B492" s="2" t="s">
        <v>30</v>
      </c>
      <c r="C492" s="2">
        <v>2021</v>
      </c>
      <c r="D492" s="2">
        <v>1</v>
      </c>
      <c r="E492" s="2">
        <v>211</v>
      </c>
      <c r="F492" s="2" t="s">
        <v>284</v>
      </c>
      <c r="G492" s="2">
        <v>93</v>
      </c>
      <c r="H492" s="2" t="s">
        <v>32</v>
      </c>
      <c r="I492" s="2">
        <v>10</v>
      </c>
      <c r="J492" s="2" t="s">
        <v>163</v>
      </c>
      <c r="K492" s="2" t="s">
        <v>34</v>
      </c>
      <c r="L492" s="2">
        <v>1</v>
      </c>
      <c r="M492" s="2" t="s">
        <v>35</v>
      </c>
      <c r="N492" s="2">
        <v>20</v>
      </c>
      <c r="O492" s="2" t="s">
        <v>200</v>
      </c>
      <c r="P492" s="2">
        <v>7853</v>
      </c>
      <c r="Q492" s="2" t="s">
        <v>288</v>
      </c>
      <c r="R492" s="2">
        <v>1</v>
      </c>
      <c r="S492" s="2" t="s">
        <v>38</v>
      </c>
      <c r="T492" s="2" t="s">
        <v>348</v>
      </c>
      <c r="U492" s="2">
        <v>4</v>
      </c>
      <c r="V492" s="2" t="s">
        <v>290</v>
      </c>
      <c r="W492" s="2">
        <v>0</v>
      </c>
      <c r="Y492" s="3">
        <v>0</v>
      </c>
      <c r="AA492" s="2">
        <v>11</v>
      </c>
      <c r="AB492" s="2">
        <v>11</v>
      </c>
      <c r="AC492" s="3">
        <v>5668028182</v>
      </c>
      <c r="AD492" s="3">
        <v>4694422545</v>
      </c>
    </row>
    <row r="493" spans="1:30" ht="53" customHeight="1" x14ac:dyDescent="0.2">
      <c r="A493" s="2">
        <v>6</v>
      </c>
      <c r="B493" s="2" t="s">
        <v>30</v>
      </c>
      <c r="C493" s="2">
        <v>2021</v>
      </c>
      <c r="D493" s="2">
        <v>1</v>
      </c>
      <c r="E493" s="2">
        <v>211</v>
      </c>
      <c r="F493" s="2" t="s">
        <v>284</v>
      </c>
      <c r="G493" s="2">
        <v>93</v>
      </c>
      <c r="H493" s="2" t="s">
        <v>32</v>
      </c>
      <c r="I493" s="2">
        <v>10</v>
      </c>
      <c r="J493" s="2" t="s">
        <v>163</v>
      </c>
      <c r="K493" s="2" t="s">
        <v>34</v>
      </c>
      <c r="L493" s="2">
        <v>1</v>
      </c>
      <c r="M493" s="2" t="s">
        <v>35</v>
      </c>
      <c r="N493" s="2">
        <v>20</v>
      </c>
      <c r="O493" s="2" t="s">
        <v>200</v>
      </c>
      <c r="P493" s="2">
        <v>7853</v>
      </c>
      <c r="Q493" s="2" t="s">
        <v>288</v>
      </c>
      <c r="R493" s="2">
        <v>30011</v>
      </c>
      <c r="S493" s="2" t="s">
        <v>303</v>
      </c>
      <c r="T493" s="2" t="s">
        <v>349</v>
      </c>
      <c r="U493" s="2">
        <v>1</v>
      </c>
      <c r="V493" s="2" t="s">
        <v>305</v>
      </c>
      <c r="W493" s="2">
        <v>0</v>
      </c>
      <c r="Y493" s="3">
        <v>0</v>
      </c>
      <c r="AA493" s="2">
        <v>1</v>
      </c>
      <c r="AB493" s="2">
        <v>1</v>
      </c>
      <c r="AC493" s="3">
        <v>52234371</v>
      </c>
      <c r="AD493" s="3">
        <v>52234371</v>
      </c>
    </row>
    <row r="494" spans="1:30" ht="53" customHeight="1" x14ac:dyDescent="0.2">
      <c r="A494" s="2">
        <v>6</v>
      </c>
      <c r="B494" s="2" t="s">
        <v>30</v>
      </c>
      <c r="C494" s="2">
        <v>2021</v>
      </c>
      <c r="D494" s="2">
        <v>1</v>
      </c>
      <c r="E494" s="2">
        <v>211</v>
      </c>
      <c r="F494" s="2" t="s">
        <v>284</v>
      </c>
      <c r="G494" s="2">
        <v>93</v>
      </c>
      <c r="H494" s="2" t="s">
        <v>32</v>
      </c>
      <c r="I494" s="2">
        <v>10</v>
      </c>
      <c r="J494" s="2" t="s">
        <v>163</v>
      </c>
      <c r="K494" s="2" t="s">
        <v>34</v>
      </c>
      <c r="L494" s="2">
        <v>1</v>
      </c>
      <c r="M494" s="2" t="s">
        <v>35</v>
      </c>
      <c r="N494" s="2">
        <v>20</v>
      </c>
      <c r="O494" s="2" t="s">
        <v>200</v>
      </c>
      <c r="P494" s="2">
        <v>7854</v>
      </c>
      <c r="Q494" s="2" t="s">
        <v>291</v>
      </c>
      <c r="R494" s="2">
        <v>1</v>
      </c>
      <c r="S494" s="2" t="s">
        <v>38</v>
      </c>
      <c r="T494" s="2" t="s">
        <v>350</v>
      </c>
      <c r="U494" s="2">
        <v>1</v>
      </c>
      <c r="V494" s="2" t="s">
        <v>293</v>
      </c>
      <c r="W494" s="2">
        <v>0</v>
      </c>
      <c r="Y494" s="3">
        <v>0</v>
      </c>
      <c r="AA494" s="2">
        <v>3204</v>
      </c>
      <c r="AB494" s="2">
        <v>3507</v>
      </c>
      <c r="AC494" s="3">
        <v>1068249407</v>
      </c>
      <c r="AD494" s="3">
        <v>1066901540</v>
      </c>
    </row>
    <row r="495" spans="1:30" ht="53" customHeight="1" x14ac:dyDescent="0.2">
      <c r="A495" s="2">
        <v>6</v>
      </c>
      <c r="B495" s="2" t="s">
        <v>30</v>
      </c>
      <c r="C495" s="2">
        <v>2021</v>
      </c>
      <c r="D495" s="2">
        <v>1</v>
      </c>
      <c r="E495" s="2">
        <v>211</v>
      </c>
      <c r="F495" s="2" t="s">
        <v>284</v>
      </c>
      <c r="G495" s="2">
        <v>93</v>
      </c>
      <c r="H495" s="2" t="s">
        <v>32</v>
      </c>
      <c r="I495" s="2">
        <v>10</v>
      </c>
      <c r="J495" s="2" t="s">
        <v>163</v>
      </c>
      <c r="K495" s="2" t="s">
        <v>34</v>
      </c>
      <c r="L495" s="2">
        <v>2</v>
      </c>
      <c r="M495" s="2" t="s">
        <v>247</v>
      </c>
      <c r="N495" s="2">
        <v>32</v>
      </c>
      <c r="O495" s="2" t="s">
        <v>338</v>
      </c>
      <c r="P495" s="2">
        <v>7856</v>
      </c>
      <c r="Q495" s="2" t="s">
        <v>339</v>
      </c>
      <c r="R495" s="2">
        <v>30030</v>
      </c>
      <c r="S495" s="2" t="s">
        <v>303</v>
      </c>
      <c r="T495" s="2" t="s">
        <v>351</v>
      </c>
      <c r="U495" s="2">
        <v>2</v>
      </c>
      <c r="V495" s="2" t="s">
        <v>341</v>
      </c>
      <c r="W495" s="2">
        <v>0</v>
      </c>
      <c r="Y495" s="3">
        <v>0</v>
      </c>
      <c r="AA495" s="2">
        <v>0</v>
      </c>
      <c r="AB495" s="2">
        <v>0</v>
      </c>
      <c r="AC495" s="3">
        <v>0</v>
      </c>
      <c r="AD495" s="3">
        <v>0</v>
      </c>
    </row>
    <row r="496" spans="1:30" ht="53" customHeight="1" x14ac:dyDescent="0.2">
      <c r="A496" s="2">
        <v>6</v>
      </c>
      <c r="B496" s="2" t="s">
        <v>30</v>
      </c>
      <c r="C496" s="2">
        <v>2021</v>
      </c>
      <c r="D496" s="2">
        <v>1</v>
      </c>
      <c r="E496" s="2">
        <v>211</v>
      </c>
      <c r="F496" s="2" t="s">
        <v>284</v>
      </c>
      <c r="G496" s="2">
        <v>93</v>
      </c>
      <c r="H496" s="2" t="s">
        <v>32</v>
      </c>
      <c r="I496" s="2">
        <v>11</v>
      </c>
      <c r="J496" s="2" t="s">
        <v>164</v>
      </c>
      <c r="K496" s="2" t="s">
        <v>34</v>
      </c>
      <c r="L496" s="2">
        <v>1</v>
      </c>
      <c r="M496" s="2" t="s">
        <v>35</v>
      </c>
      <c r="N496" s="2">
        <v>20</v>
      </c>
      <c r="O496" s="2" t="s">
        <v>200</v>
      </c>
      <c r="P496" s="2">
        <v>7850</v>
      </c>
      <c r="Q496" s="2" t="s">
        <v>285</v>
      </c>
      <c r="R496" s="2">
        <v>1</v>
      </c>
      <c r="S496" s="2" t="s">
        <v>38</v>
      </c>
      <c r="T496" s="2" t="s">
        <v>352</v>
      </c>
      <c r="U496" s="2">
        <v>1</v>
      </c>
      <c r="V496" s="2" t="s">
        <v>287</v>
      </c>
      <c r="W496" s="2">
        <v>0</v>
      </c>
      <c r="Y496" s="3">
        <v>0</v>
      </c>
      <c r="AA496" s="2">
        <v>629</v>
      </c>
      <c r="AB496" s="2">
        <v>629</v>
      </c>
      <c r="AC496" s="3">
        <v>1015647898</v>
      </c>
      <c r="AD496" s="3">
        <v>739796693</v>
      </c>
    </row>
    <row r="497" spans="1:30" ht="53" customHeight="1" x14ac:dyDescent="0.2">
      <c r="A497" s="2">
        <v>6</v>
      </c>
      <c r="B497" s="2" t="s">
        <v>30</v>
      </c>
      <c r="C497" s="2">
        <v>2021</v>
      </c>
      <c r="D497" s="2">
        <v>1</v>
      </c>
      <c r="E497" s="2">
        <v>211</v>
      </c>
      <c r="F497" s="2" t="s">
        <v>284</v>
      </c>
      <c r="G497" s="2">
        <v>93</v>
      </c>
      <c r="H497" s="2" t="s">
        <v>32</v>
      </c>
      <c r="I497" s="2">
        <v>11</v>
      </c>
      <c r="J497" s="2" t="s">
        <v>164</v>
      </c>
      <c r="K497" s="2" t="s">
        <v>34</v>
      </c>
      <c r="L497" s="2">
        <v>1</v>
      </c>
      <c r="M497" s="2" t="s">
        <v>35</v>
      </c>
      <c r="N497" s="2">
        <v>20</v>
      </c>
      <c r="O497" s="2" t="s">
        <v>200</v>
      </c>
      <c r="P497" s="2">
        <v>7851</v>
      </c>
      <c r="Q497" s="2" t="s">
        <v>295</v>
      </c>
      <c r="R497" s="2">
        <v>1</v>
      </c>
      <c r="S497" s="2" t="s">
        <v>38</v>
      </c>
      <c r="T497" s="2" t="s">
        <v>353</v>
      </c>
      <c r="U497" s="2">
        <v>1</v>
      </c>
      <c r="V497" s="2" t="s">
        <v>297</v>
      </c>
      <c r="W497" s="2">
        <v>0</v>
      </c>
      <c r="Y497" s="3">
        <v>0</v>
      </c>
      <c r="AA497" s="2">
        <v>2080</v>
      </c>
      <c r="AB497" s="2">
        <v>1268</v>
      </c>
      <c r="AC497" s="3">
        <v>332964709</v>
      </c>
      <c r="AD497" s="3">
        <v>211324487</v>
      </c>
    </row>
    <row r="498" spans="1:30" ht="53" customHeight="1" x14ac:dyDescent="0.2">
      <c r="A498" s="2">
        <v>6</v>
      </c>
      <c r="B498" s="2" t="s">
        <v>30</v>
      </c>
      <c r="C498" s="2">
        <v>2021</v>
      </c>
      <c r="D498" s="2">
        <v>1</v>
      </c>
      <c r="E498" s="2">
        <v>211</v>
      </c>
      <c r="F498" s="2" t="s">
        <v>284</v>
      </c>
      <c r="G498" s="2">
        <v>93</v>
      </c>
      <c r="H498" s="2" t="s">
        <v>32</v>
      </c>
      <c r="I498" s="2">
        <v>11</v>
      </c>
      <c r="J498" s="2" t="s">
        <v>164</v>
      </c>
      <c r="K498" s="2" t="s">
        <v>34</v>
      </c>
      <c r="L498" s="2">
        <v>1</v>
      </c>
      <c r="M498" s="2" t="s">
        <v>35</v>
      </c>
      <c r="N498" s="2">
        <v>20</v>
      </c>
      <c r="O498" s="2" t="s">
        <v>200</v>
      </c>
      <c r="P498" s="2">
        <v>7853</v>
      </c>
      <c r="Q498" s="2" t="s">
        <v>288</v>
      </c>
      <c r="R498" s="2">
        <v>1</v>
      </c>
      <c r="S498" s="2" t="s">
        <v>38</v>
      </c>
      <c r="T498" s="2" t="s">
        <v>354</v>
      </c>
      <c r="U498" s="2">
        <v>4</v>
      </c>
      <c r="V498" s="2" t="s">
        <v>290</v>
      </c>
      <c r="W498" s="2">
        <v>0</v>
      </c>
      <c r="Y498" s="3">
        <v>0</v>
      </c>
      <c r="AA498" s="2">
        <v>10</v>
      </c>
      <c r="AB498" s="2">
        <v>10</v>
      </c>
      <c r="AC498" s="3">
        <v>3334534338</v>
      </c>
      <c r="AD498" s="3">
        <v>2667627470</v>
      </c>
    </row>
    <row r="499" spans="1:30" ht="53" customHeight="1" x14ac:dyDescent="0.2">
      <c r="A499" s="2">
        <v>6</v>
      </c>
      <c r="B499" s="2" t="s">
        <v>30</v>
      </c>
      <c r="C499" s="2">
        <v>2021</v>
      </c>
      <c r="D499" s="2">
        <v>1</v>
      </c>
      <c r="E499" s="2">
        <v>211</v>
      </c>
      <c r="F499" s="2" t="s">
        <v>284</v>
      </c>
      <c r="G499" s="2">
        <v>93</v>
      </c>
      <c r="H499" s="2" t="s">
        <v>32</v>
      </c>
      <c r="I499" s="2">
        <v>11</v>
      </c>
      <c r="J499" s="2" t="s">
        <v>164</v>
      </c>
      <c r="K499" s="2" t="s">
        <v>34</v>
      </c>
      <c r="L499" s="2">
        <v>1</v>
      </c>
      <c r="M499" s="2" t="s">
        <v>35</v>
      </c>
      <c r="N499" s="2">
        <v>20</v>
      </c>
      <c r="O499" s="2" t="s">
        <v>200</v>
      </c>
      <c r="P499" s="2">
        <v>7853</v>
      </c>
      <c r="Q499" s="2" t="s">
        <v>288</v>
      </c>
      <c r="R499" s="2">
        <v>30013</v>
      </c>
      <c r="S499" s="2" t="s">
        <v>303</v>
      </c>
      <c r="T499" s="2" t="s">
        <v>355</v>
      </c>
      <c r="U499" s="2">
        <v>1</v>
      </c>
      <c r="V499" s="2" t="s">
        <v>305</v>
      </c>
      <c r="W499" s="2">
        <v>0</v>
      </c>
      <c r="Y499" s="3">
        <v>0</v>
      </c>
      <c r="AA499" s="2">
        <v>1</v>
      </c>
      <c r="AB499" s="2">
        <v>1</v>
      </c>
      <c r="AC499" s="3">
        <v>65575616</v>
      </c>
      <c r="AD499" s="3">
        <v>45902931</v>
      </c>
    </row>
    <row r="500" spans="1:30" ht="53" customHeight="1" x14ac:dyDescent="0.2">
      <c r="A500" s="2">
        <v>6</v>
      </c>
      <c r="B500" s="2" t="s">
        <v>30</v>
      </c>
      <c r="C500" s="2">
        <v>2021</v>
      </c>
      <c r="D500" s="2">
        <v>1</v>
      </c>
      <c r="E500" s="2">
        <v>211</v>
      </c>
      <c r="F500" s="2" t="s">
        <v>284</v>
      </c>
      <c r="G500" s="2">
        <v>93</v>
      </c>
      <c r="H500" s="2" t="s">
        <v>32</v>
      </c>
      <c r="I500" s="2">
        <v>11</v>
      </c>
      <c r="J500" s="2" t="s">
        <v>164</v>
      </c>
      <c r="K500" s="2" t="s">
        <v>34</v>
      </c>
      <c r="L500" s="2">
        <v>1</v>
      </c>
      <c r="M500" s="2" t="s">
        <v>35</v>
      </c>
      <c r="N500" s="2">
        <v>20</v>
      </c>
      <c r="O500" s="2" t="s">
        <v>200</v>
      </c>
      <c r="P500" s="2">
        <v>7853</v>
      </c>
      <c r="Q500" s="2" t="s">
        <v>288</v>
      </c>
      <c r="R500" s="2">
        <v>30014</v>
      </c>
      <c r="S500" s="2" t="s">
        <v>303</v>
      </c>
      <c r="T500" s="2" t="s">
        <v>356</v>
      </c>
      <c r="U500" s="2">
        <v>1</v>
      </c>
      <c r="V500" s="2" t="s">
        <v>305</v>
      </c>
      <c r="W500" s="2">
        <v>0</v>
      </c>
      <c r="Y500" s="3">
        <v>0</v>
      </c>
      <c r="AA500" s="2">
        <v>1</v>
      </c>
      <c r="AB500" s="2">
        <v>0</v>
      </c>
      <c r="AC500" s="3">
        <v>32743544</v>
      </c>
      <c r="AD500" s="3">
        <v>22920481</v>
      </c>
    </row>
    <row r="501" spans="1:30" ht="53" customHeight="1" x14ac:dyDescent="0.2">
      <c r="A501" s="2">
        <v>6</v>
      </c>
      <c r="B501" s="2" t="s">
        <v>30</v>
      </c>
      <c r="C501" s="2">
        <v>2021</v>
      </c>
      <c r="D501" s="2">
        <v>1</v>
      </c>
      <c r="E501" s="2">
        <v>211</v>
      </c>
      <c r="F501" s="2" t="s">
        <v>284</v>
      </c>
      <c r="G501" s="2">
        <v>93</v>
      </c>
      <c r="H501" s="2" t="s">
        <v>32</v>
      </c>
      <c r="I501" s="2">
        <v>11</v>
      </c>
      <c r="J501" s="2" t="s">
        <v>164</v>
      </c>
      <c r="K501" s="2" t="s">
        <v>34</v>
      </c>
      <c r="L501" s="2">
        <v>1</v>
      </c>
      <c r="M501" s="2" t="s">
        <v>35</v>
      </c>
      <c r="N501" s="2">
        <v>20</v>
      </c>
      <c r="O501" s="2" t="s">
        <v>200</v>
      </c>
      <c r="P501" s="2">
        <v>7853</v>
      </c>
      <c r="Q501" s="2" t="s">
        <v>288</v>
      </c>
      <c r="R501" s="2">
        <v>30032</v>
      </c>
      <c r="S501" s="2" t="s">
        <v>303</v>
      </c>
      <c r="T501" s="2" t="s">
        <v>357</v>
      </c>
      <c r="U501" s="2">
        <v>1</v>
      </c>
      <c r="V501" s="2" t="s">
        <v>305</v>
      </c>
      <c r="W501" s="2">
        <v>0</v>
      </c>
      <c r="Y501" s="3">
        <v>0</v>
      </c>
      <c r="AA501" s="2">
        <v>1</v>
      </c>
      <c r="AB501" s="2">
        <v>1</v>
      </c>
      <c r="AC501" s="3">
        <v>8991216</v>
      </c>
      <c r="AD501" s="3">
        <v>6293851</v>
      </c>
    </row>
    <row r="502" spans="1:30" ht="53" customHeight="1" x14ac:dyDescent="0.2">
      <c r="A502" s="2">
        <v>6</v>
      </c>
      <c r="B502" s="2" t="s">
        <v>30</v>
      </c>
      <c r="C502" s="2">
        <v>2021</v>
      </c>
      <c r="D502" s="2">
        <v>1</v>
      </c>
      <c r="E502" s="2">
        <v>211</v>
      </c>
      <c r="F502" s="2" t="s">
        <v>284</v>
      </c>
      <c r="G502" s="2">
        <v>93</v>
      </c>
      <c r="H502" s="2" t="s">
        <v>32</v>
      </c>
      <c r="I502" s="2">
        <v>11</v>
      </c>
      <c r="J502" s="2" t="s">
        <v>164</v>
      </c>
      <c r="K502" s="2" t="s">
        <v>34</v>
      </c>
      <c r="L502" s="2">
        <v>1</v>
      </c>
      <c r="M502" s="2" t="s">
        <v>35</v>
      </c>
      <c r="N502" s="2">
        <v>20</v>
      </c>
      <c r="O502" s="2" t="s">
        <v>200</v>
      </c>
      <c r="P502" s="2">
        <v>7853</v>
      </c>
      <c r="Q502" s="2" t="s">
        <v>288</v>
      </c>
      <c r="R502" s="2">
        <v>30033</v>
      </c>
      <c r="S502" s="2" t="s">
        <v>303</v>
      </c>
      <c r="T502" s="2" t="s">
        <v>358</v>
      </c>
      <c r="U502" s="2">
        <v>3</v>
      </c>
      <c r="V502" s="2" t="s">
        <v>322</v>
      </c>
      <c r="W502" s="2">
        <v>0</v>
      </c>
      <c r="Y502" s="3">
        <v>0</v>
      </c>
      <c r="AA502" s="2">
        <v>0</v>
      </c>
      <c r="AB502" s="2">
        <v>0</v>
      </c>
      <c r="AC502" s="3">
        <v>1650000000</v>
      </c>
      <c r="AD502" s="3">
        <v>90000000</v>
      </c>
    </row>
    <row r="503" spans="1:30" ht="53" customHeight="1" x14ac:dyDescent="0.2">
      <c r="A503" s="2">
        <v>6</v>
      </c>
      <c r="B503" s="2" t="s">
        <v>30</v>
      </c>
      <c r="C503" s="2">
        <v>2021</v>
      </c>
      <c r="D503" s="2">
        <v>1</v>
      </c>
      <c r="E503" s="2">
        <v>211</v>
      </c>
      <c r="F503" s="2" t="s">
        <v>284</v>
      </c>
      <c r="G503" s="2">
        <v>93</v>
      </c>
      <c r="H503" s="2" t="s">
        <v>32</v>
      </c>
      <c r="I503" s="2">
        <v>11</v>
      </c>
      <c r="J503" s="2" t="s">
        <v>164</v>
      </c>
      <c r="K503" s="2" t="s">
        <v>34</v>
      </c>
      <c r="L503" s="2">
        <v>1</v>
      </c>
      <c r="M503" s="2" t="s">
        <v>35</v>
      </c>
      <c r="N503" s="2">
        <v>20</v>
      </c>
      <c r="O503" s="2" t="s">
        <v>200</v>
      </c>
      <c r="P503" s="2">
        <v>7854</v>
      </c>
      <c r="Q503" s="2" t="s">
        <v>291</v>
      </c>
      <c r="R503" s="2">
        <v>1</v>
      </c>
      <c r="S503" s="2" t="s">
        <v>38</v>
      </c>
      <c r="T503" s="2" t="s">
        <v>359</v>
      </c>
      <c r="U503" s="2">
        <v>1</v>
      </c>
      <c r="V503" s="2" t="s">
        <v>293</v>
      </c>
      <c r="W503" s="2">
        <v>0</v>
      </c>
      <c r="Y503" s="3">
        <v>0</v>
      </c>
      <c r="AA503" s="2">
        <v>4761</v>
      </c>
      <c r="AB503" s="2">
        <v>4737</v>
      </c>
      <c r="AC503" s="3">
        <v>1480904316</v>
      </c>
      <c r="AD503" s="3">
        <v>1441092842</v>
      </c>
    </row>
    <row r="504" spans="1:30" ht="53" customHeight="1" x14ac:dyDescent="0.2">
      <c r="A504" s="2">
        <v>6</v>
      </c>
      <c r="B504" s="2" t="s">
        <v>30</v>
      </c>
      <c r="C504" s="2">
        <v>2021</v>
      </c>
      <c r="D504" s="2">
        <v>1</v>
      </c>
      <c r="E504" s="2">
        <v>211</v>
      </c>
      <c r="F504" s="2" t="s">
        <v>284</v>
      </c>
      <c r="G504" s="2">
        <v>93</v>
      </c>
      <c r="H504" s="2" t="s">
        <v>32</v>
      </c>
      <c r="I504" s="2">
        <v>11</v>
      </c>
      <c r="J504" s="2" t="s">
        <v>164</v>
      </c>
      <c r="K504" s="2" t="s">
        <v>34</v>
      </c>
      <c r="L504" s="2">
        <v>2</v>
      </c>
      <c r="M504" s="2" t="s">
        <v>247</v>
      </c>
      <c r="N504" s="2">
        <v>32</v>
      </c>
      <c r="O504" s="2" t="s">
        <v>338</v>
      </c>
      <c r="P504" s="2">
        <v>7856</v>
      </c>
      <c r="Q504" s="2" t="s">
        <v>339</v>
      </c>
      <c r="R504" s="2">
        <v>30031</v>
      </c>
      <c r="S504" s="2" t="s">
        <v>303</v>
      </c>
      <c r="T504" s="2" t="s">
        <v>360</v>
      </c>
      <c r="U504" s="2">
        <v>2</v>
      </c>
      <c r="V504" s="2" t="s">
        <v>341</v>
      </c>
      <c r="W504" s="2">
        <v>0</v>
      </c>
      <c r="Y504" s="3">
        <v>0</v>
      </c>
      <c r="AA504" s="2">
        <v>0.5</v>
      </c>
      <c r="AB504" s="2">
        <v>0.2</v>
      </c>
      <c r="AC504" s="3">
        <v>10755546499</v>
      </c>
      <c r="AD504" s="3">
        <v>743927000</v>
      </c>
    </row>
    <row r="505" spans="1:30" ht="53" customHeight="1" x14ac:dyDescent="0.2">
      <c r="A505" s="2">
        <v>6</v>
      </c>
      <c r="B505" s="2" t="s">
        <v>30</v>
      </c>
      <c r="C505" s="2">
        <v>2021</v>
      </c>
      <c r="D505" s="2">
        <v>1</v>
      </c>
      <c r="E505" s="2">
        <v>211</v>
      </c>
      <c r="F505" s="2" t="s">
        <v>284</v>
      </c>
      <c r="G505" s="2">
        <v>93</v>
      </c>
      <c r="H505" s="2" t="s">
        <v>32</v>
      </c>
      <c r="I505" s="2">
        <v>11</v>
      </c>
      <c r="J505" s="2" t="s">
        <v>164</v>
      </c>
      <c r="K505" s="2" t="s">
        <v>34</v>
      </c>
      <c r="L505" s="2">
        <v>2</v>
      </c>
      <c r="M505" s="2" t="s">
        <v>247</v>
      </c>
      <c r="N505" s="2">
        <v>32</v>
      </c>
      <c r="O505" s="2" t="s">
        <v>338</v>
      </c>
      <c r="P505" s="2">
        <v>7856</v>
      </c>
      <c r="Q505" s="2" t="s">
        <v>339</v>
      </c>
      <c r="R505" s="2">
        <v>30034</v>
      </c>
      <c r="S505" s="2" t="s">
        <v>303</v>
      </c>
      <c r="T505" s="2" t="s">
        <v>361</v>
      </c>
      <c r="U505" s="2">
        <v>2</v>
      </c>
      <c r="V505" s="2" t="s">
        <v>341</v>
      </c>
      <c r="W505" s="2">
        <v>0</v>
      </c>
      <c r="Y505" s="3">
        <v>0</v>
      </c>
      <c r="AA505" s="2">
        <v>0.8</v>
      </c>
      <c r="AB505" s="2">
        <v>0</v>
      </c>
      <c r="AC505" s="3">
        <v>24568059992</v>
      </c>
      <c r="AD505" s="3">
        <v>1294240713</v>
      </c>
    </row>
    <row r="506" spans="1:30" ht="53" customHeight="1" x14ac:dyDescent="0.2">
      <c r="A506" s="2">
        <v>6</v>
      </c>
      <c r="B506" s="2" t="s">
        <v>30</v>
      </c>
      <c r="C506" s="2">
        <v>2021</v>
      </c>
      <c r="D506" s="2">
        <v>1</v>
      </c>
      <c r="E506" s="2">
        <v>211</v>
      </c>
      <c r="F506" s="2" t="s">
        <v>284</v>
      </c>
      <c r="G506" s="2">
        <v>93</v>
      </c>
      <c r="H506" s="2" t="s">
        <v>32</v>
      </c>
      <c r="I506" s="2">
        <v>12</v>
      </c>
      <c r="J506" s="2" t="s">
        <v>165</v>
      </c>
      <c r="K506" s="2" t="s">
        <v>34</v>
      </c>
      <c r="L506" s="2">
        <v>1</v>
      </c>
      <c r="M506" s="2" t="s">
        <v>35</v>
      </c>
      <c r="N506" s="2">
        <v>20</v>
      </c>
      <c r="O506" s="2" t="s">
        <v>200</v>
      </c>
      <c r="P506" s="2">
        <v>7850</v>
      </c>
      <c r="Q506" s="2" t="s">
        <v>285</v>
      </c>
      <c r="R506" s="2">
        <v>1</v>
      </c>
      <c r="S506" s="2" t="s">
        <v>38</v>
      </c>
      <c r="T506" s="2" t="s">
        <v>362</v>
      </c>
      <c r="U506" s="2">
        <v>1</v>
      </c>
      <c r="V506" s="2" t="s">
        <v>287</v>
      </c>
      <c r="W506" s="2">
        <v>0</v>
      </c>
      <c r="Y506" s="3">
        <v>0</v>
      </c>
      <c r="AA506" s="2">
        <v>141</v>
      </c>
      <c r="AB506" s="2">
        <v>26</v>
      </c>
      <c r="AC506" s="3">
        <v>41982266</v>
      </c>
      <c r="AD506" s="3">
        <v>30579831</v>
      </c>
    </row>
    <row r="507" spans="1:30" ht="53" customHeight="1" x14ac:dyDescent="0.2">
      <c r="A507" s="2">
        <v>6</v>
      </c>
      <c r="B507" s="2" t="s">
        <v>30</v>
      </c>
      <c r="C507" s="2">
        <v>2021</v>
      </c>
      <c r="D507" s="2">
        <v>1</v>
      </c>
      <c r="E507" s="2">
        <v>211</v>
      </c>
      <c r="F507" s="2" t="s">
        <v>284</v>
      </c>
      <c r="G507" s="2">
        <v>93</v>
      </c>
      <c r="H507" s="2" t="s">
        <v>32</v>
      </c>
      <c r="I507" s="2">
        <v>12</v>
      </c>
      <c r="J507" s="2" t="s">
        <v>165</v>
      </c>
      <c r="K507" s="2" t="s">
        <v>34</v>
      </c>
      <c r="L507" s="2">
        <v>1</v>
      </c>
      <c r="M507" s="2" t="s">
        <v>35</v>
      </c>
      <c r="N507" s="2">
        <v>20</v>
      </c>
      <c r="O507" s="2" t="s">
        <v>200</v>
      </c>
      <c r="P507" s="2">
        <v>7853</v>
      </c>
      <c r="Q507" s="2" t="s">
        <v>288</v>
      </c>
      <c r="R507" s="2">
        <v>1</v>
      </c>
      <c r="S507" s="2" t="s">
        <v>38</v>
      </c>
      <c r="T507" s="2" t="s">
        <v>363</v>
      </c>
      <c r="U507" s="2">
        <v>4</v>
      </c>
      <c r="V507" s="2" t="s">
        <v>290</v>
      </c>
      <c r="W507" s="2">
        <v>0</v>
      </c>
      <c r="Y507" s="3">
        <v>0</v>
      </c>
      <c r="AA507" s="2">
        <v>10</v>
      </c>
      <c r="AB507" s="2">
        <v>10</v>
      </c>
      <c r="AC507" s="3">
        <v>4566555959</v>
      </c>
      <c r="AD507" s="3">
        <v>3813244767</v>
      </c>
    </row>
    <row r="508" spans="1:30" ht="53" customHeight="1" x14ac:dyDescent="0.2">
      <c r="A508" s="2">
        <v>6</v>
      </c>
      <c r="B508" s="2" t="s">
        <v>30</v>
      </c>
      <c r="C508" s="2">
        <v>2021</v>
      </c>
      <c r="D508" s="2">
        <v>1</v>
      </c>
      <c r="E508" s="2">
        <v>211</v>
      </c>
      <c r="F508" s="2" t="s">
        <v>284</v>
      </c>
      <c r="G508" s="2">
        <v>93</v>
      </c>
      <c r="H508" s="2" t="s">
        <v>32</v>
      </c>
      <c r="I508" s="2">
        <v>12</v>
      </c>
      <c r="J508" s="2" t="s">
        <v>165</v>
      </c>
      <c r="K508" s="2" t="s">
        <v>34</v>
      </c>
      <c r="L508" s="2">
        <v>1</v>
      </c>
      <c r="M508" s="2" t="s">
        <v>35</v>
      </c>
      <c r="N508" s="2">
        <v>20</v>
      </c>
      <c r="O508" s="2" t="s">
        <v>200</v>
      </c>
      <c r="P508" s="2">
        <v>7853</v>
      </c>
      <c r="Q508" s="2" t="s">
        <v>288</v>
      </c>
      <c r="R508" s="2">
        <v>30015</v>
      </c>
      <c r="S508" s="2" t="s">
        <v>303</v>
      </c>
      <c r="T508" s="2" t="s">
        <v>364</v>
      </c>
      <c r="U508" s="2">
        <v>1</v>
      </c>
      <c r="V508" s="2" t="s">
        <v>305</v>
      </c>
      <c r="W508" s="2">
        <v>0</v>
      </c>
      <c r="Y508" s="3">
        <v>0</v>
      </c>
      <c r="AA508" s="2">
        <v>1</v>
      </c>
      <c r="AB508" s="2">
        <v>1</v>
      </c>
      <c r="AC508" s="3">
        <v>26781988</v>
      </c>
      <c r="AD508" s="3">
        <v>26781988</v>
      </c>
    </row>
    <row r="509" spans="1:30" ht="53" customHeight="1" x14ac:dyDescent="0.2">
      <c r="A509" s="2">
        <v>6</v>
      </c>
      <c r="B509" s="2" t="s">
        <v>30</v>
      </c>
      <c r="C509" s="2">
        <v>2021</v>
      </c>
      <c r="D509" s="2">
        <v>1</v>
      </c>
      <c r="E509" s="2">
        <v>211</v>
      </c>
      <c r="F509" s="2" t="s">
        <v>284</v>
      </c>
      <c r="G509" s="2">
        <v>93</v>
      </c>
      <c r="H509" s="2" t="s">
        <v>32</v>
      </c>
      <c r="I509" s="2">
        <v>12</v>
      </c>
      <c r="J509" s="2" t="s">
        <v>165</v>
      </c>
      <c r="K509" s="2" t="s">
        <v>34</v>
      </c>
      <c r="L509" s="2">
        <v>1</v>
      </c>
      <c r="M509" s="2" t="s">
        <v>35</v>
      </c>
      <c r="N509" s="2">
        <v>20</v>
      </c>
      <c r="O509" s="2" t="s">
        <v>200</v>
      </c>
      <c r="P509" s="2">
        <v>7853</v>
      </c>
      <c r="Q509" s="2" t="s">
        <v>288</v>
      </c>
      <c r="R509" s="2">
        <v>30016</v>
      </c>
      <c r="S509" s="2" t="s">
        <v>303</v>
      </c>
      <c r="T509" s="2" t="s">
        <v>365</v>
      </c>
      <c r="U509" s="2">
        <v>1</v>
      </c>
      <c r="V509" s="2" t="s">
        <v>305</v>
      </c>
      <c r="W509" s="2">
        <v>0</v>
      </c>
      <c r="X509" s="2">
        <v>0</v>
      </c>
      <c r="Y509" s="3">
        <v>19636132</v>
      </c>
      <c r="Z509" s="3">
        <v>19636132</v>
      </c>
      <c r="AA509" s="2">
        <v>1</v>
      </c>
      <c r="AB509" s="2">
        <v>1</v>
      </c>
      <c r="AC509" s="3">
        <v>171892418</v>
      </c>
      <c r="AD509" s="3">
        <v>171892418</v>
      </c>
    </row>
    <row r="510" spans="1:30" ht="53" customHeight="1" x14ac:dyDescent="0.2">
      <c r="A510" s="2">
        <v>6</v>
      </c>
      <c r="B510" s="2" t="s">
        <v>30</v>
      </c>
      <c r="C510" s="2">
        <v>2021</v>
      </c>
      <c r="D510" s="2">
        <v>1</v>
      </c>
      <c r="E510" s="2">
        <v>211</v>
      </c>
      <c r="F510" s="2" t="s">
        <v>284</v>
      </c>
      <c r="G510" s="2">
        <v>93</v>
      </c>
      <c r="H510" s="2" t="s">
        <v>32</v>
      </c>
      <c r="I510" s="2">
        <v>12</v>
      </c>
      <c r="J510" s="2" t="s">
        <v>165</v>
      </c>
      <c r="K510" s="2" t="s">
        <v>34</v>
      </c>
      <c r="L510" s="2">
        <v>1</v>
      </c>
      <c r="M510" s="2" t="s">
        <v>35</v>
      </c>
      <c r="N510" s="2">
        <v>20</v>
      </c>
      <c r="O510" s="2" t="s">
        <v>200</v>
      </c>
      <c r="P510" s="2">
        <v>7853</v>
      </c>
      <c r="Q510" s="2" t="s">
        <v>288</v>
      </c>
      <c r="R510" s="2">
        <v>30017</v>
      </c>
      <c r="S510" s="2" t="s">
        <v>303</v>
      </c>
      <c r="T510" s="2" t="s">
        <v>366</v>
      </c>
      <c r="U510" s="2">
        <v>1</v>
      </c>
      <c r="V510" s="2" t="s">
        <v>305</v>
      </c>
      <c r="W510" s="2">
        <v>0</v>
      </c>
      <c r="Y510" s="3">
        <v>0</v>
      </c>
      <c r="AA510" s="2">
        <v>1</v>
      </c>
      <c r="AB510" s="2">
        <v>1</v>
      </c>
      <c r="AC510" s="3">
        <v>19475959</v>
      </c>
      <c r="AD510" s="3">
        <v>13633171</v>
      </c>
    </row>
    <row r="511" spans="1:30" ht="53" customHeight="1" x14ac:dyDescent="0.2">
      <c r="A511" s="2">
        <v>6</v>
      </c>
      <c r="B511" s="2" t="s">
        <v>30</v>
      </c>
      <c r="C511" s="2">
        <v>2021</v>
      </c>
      <c r="D511" s="2">
        <v>1</v>
      </c>
      <c r="E511" s="2">
        <v>211</v>
      </c>
      <c r="F511" s="2" t="s">
        <v>284</v>
      </c>
      <c r="G511" s="2">
        <v>93</v>
      </c>
      <c r="H511" s="2" t="s">
        <v>32</v>
      </c>
      <c r="I511" s="2">
        <v>12</v>
      </c>
      <c r="J511" s="2" t="s">
        <v>165</v>
      </c>
      <c r="K511" s="2" t="s">
        <v>34</v>
      </c>
      <c r="L511" s="2">
        <v>1</v>
      </c>
      <c r="M511" s="2" t="s">
        <v>35</v>
      </c>
      <c r="N511" s="2">
        <v>20</v>
      </c>
      <c r="O511" s="2" t="s">
        <v>200</v>
      </c>
      <c r="P511" s="2">
        <v>7854</v>
      </c>
      <c r="Q511" s="2" t="s">
        <v>291</v>
      </c>
      <c r="R511" s="2">
        <v>1</v>
      </c>
      <c r="S511" s="2" t="s">
        <v>38</v>
      </c>
      <c r="T511" s="2" t="s">
        <v>367</v>
      </c>
      <c r="U511" s="2">
        <v>1</v>
      </c>
      <c r="V511" s="2" t="s">
        <v>293</v>
      </c>
      <c r="W511" s="2">
        <v>0</v>
      </c>
      <c r="Y511" s="3">
        <v>0</v>
      </c>
      <c r="AA511" s="2">
        <v>1640</v>
      </c>
      <c r="AB511" s="2">
        <v>1332</v>
      </c>
      <c r="AC511" s="3">
        <v>447343642</v>
      </c>
      <c r="AD511" s="3">
        <v>405221800</v>
      </c>
    </row>
    <row r="512" spans="1:30" ht="53" customHeight="1" x14ac:dyDescent="0.2">
      <c r="A512" s="2">
        <v>6</v>
      </c>
      <c r="B512" s="2" t="s">
        <v>30</v>
      </c>
      <c r="C512" s="2">
        <v>2021</v>
      </c>
      <c r="D512" s="2">
        <v>1</v>
      </c>
      <c r="E512" s="2">
        <v>211</v>
      </c>
      <c r="F512" s="2" t="s">
        <v>284</v>
      </c>
      <c r="G512" s="2">
        <v>93</v>
      </c>
      <c r="H512" s="2" t="s">
        <v>32</v>
      </c>
      <c r="I512" s="2">
        <v>13</v>
      </c>
      <c r="J512" s="2" t="s">
        <v>166</v>
      </c>
      <c r="K512" s="2" t="s">
        <v>34</v>
      </c>
      <c r="L512" s="2">
        <v>1</v>
      </c>
      <c r="M512" s="2" t="s">
        <v>35</v>
      </c>
      <c r="N512" s="2">
        <v>20</v>
      </c>
      <c r="O512" s="2" t="s">
        <v>200</v>
      </c>
      <c r="P512" s="2">
        <v>7850</v>
      </c>
      <c r="Q512" s="2" t="s">
        <v>285</v>
      </c>
      <c r="R512" s="2">
        <v>1</v>
      </c>
      <c r="S512" s="2" t="s">
        <v>38</v>
      </c>
      <c r="T512" s="2" t="s">
        <v>368</v>
      </c>
      <c r="U512" s="2">
        <v>1</v>
      </c>
      <c r="V512" s="2" t="s">
        <v>287</v>
      </c>
      <c r="W512" s="2">
        <v>0</v>
      </c>
      <c r="Y512" s="3">
        <v>0</v>
      </c>
      <c r="AA512" s="2">
        <v>40</v>
      </c>
      <c r="AB512" s="2">
        <v>27</v>
      </c>
      <c r="AC512" s="3">
        <v>43596969</v>
      </c>
      <c r="AD512" s="3">
        <v>31755979</v>
      </c>
    </row>
    <row r="513" spans="1:30" ht="53" customHeight="1" x14ac:dyDescent="0.2">
      <c r="A513" s="2">
        <v>6</v>
      </c>
      <c r="B513" s="2" t="s">
        <v>30</v>
      </c>
      <c r="C513" s="2">
        <v>2021</v>
      </c>
      <c r="D513" s="2">
        <v>1</v>
      </c>
      <c r="E513" s="2">
        <v>211</v>
      </c>
      <c r="F513" s="2" t="s">
        <v>284</v>
      </c>
      <c r="G513" s="2">
        <v>93</v>
      </c>
      <c r="H513" s="2" t="s">
        <v>32</v>
      </c>
      <c r="I513" s="2">
        <v>13</v>
      </c>
      <c r="J513" s="2" t="s">
        <v>166</v>
      </c>
      <c r="K513" s="2" t="s">
        <v>34</v>
      </c>
      <c r="L513" s="2">
        <v>1</v>
      </c>
      <c r="M513" s="2" t="s">
        <v>35</v>
      </c>
      <c r="N513" s="2">
        <v>20</v>
      </c>
      <c r="O513" s="2" t="s">
        <v>200</v>
      </c>
      <c r="P513" s="2">
        <v>7853</v>
      </c>
      <c r="Q513" s="2" t="s">
        <v>288</v>
      </c>
      <c r="R513" s="2">
        <v>1</v>
      </c>
      <c r="S513" s="2" t="s">
        <v>38</v>
      </c>
      <c r="T513" s="2" t="s">
        <v>369</v>
      </c>
      <c r="U513" s="2">
        <v>4</v>
      </c>
      <c r="V513" s="2" t="s">
        <v>290</v>
      </c>
      <c r="W513" s="2">
        <v>0</v>
      </c>
      <c r="Y513" s="3">
        <v>0</v>
      </c>
      <c r="AA513" s="2">
        <v>5</v>
      </c>
      <c r="AB513" s="2">
        <v>5</v>
      </c>
      <c r="AC513" s="3">
        <v>3180077079</v>
      </c>
      <c r="AD513" s="3">
        <v>2944061663</v>
      </c>
    </row>
    <row r="514" spans="1:30" ht="53" customHeight="1" x14ac:dyDescent="0.2">
      <c r="A514" s="2">
        <v>6</v>
      </c>
      <c r="B514" s="2" t="s">
        <v>30</v>
      </c>
      <c r="C514" s="2">
        <v>2021</v>
      </c>
      <c r="D514" s="2">
        <v>1</v>
      </c>
      <c r="E514" s="2">
        <v>211</v>
      </c>
      <c r="F514" s="2" t="s">
        <v>284</v>
      </c>
      <c r="G514" s="2">
        <v>93</v>
      </c>
      <c r="H514" s="2" t="s">
        <v>32</v>
      </c>
      <c r="I514" s="2">
        <v>13</v>
      </c>
      <c r="J514" s="2" t="s">
        <v>166</v>
      </c>
      <c r="K514" s="2" t="s">
        <v>34</v>
      </c>
      <c r="L514" s="2">
        <v>1</v>
      </c>
      <c r="M514" s="2" t="s">
        <v>35</v>
      </c>
      <c r="N514" s="2">
        <v>20</v>
      </c>
      <c r="O514" s="2" t="s">
        <v>200</v>
      </c>
      <c r="P514" s="2">
        <v>7853</v>
      </c>
      <c r="Q514" s="2" t="s">
        <v>288</v>
      </c>
      <c r="R514" s="2">
        <v>30018</v>
      </c>
      <c r="S514" s="2" t="s">
        <v>303</v>
      </c>
      <c r="T514" s="2" t="s">
        <v>370</v>
      </c>
      <c r="U514" s="2">
        <v>1</v>
      </c>
      <c r="V514" s="2" t="s">
        <v>305</v>
      </c>
      <c r="W514" s="2">
        <v>0</v>
      </c>
      <c r="X514" s="2">
        <v>0</v>
      </c>
      <c r="Y514" s="3">
        <v>60931700</v>
      </c>
      <c r="Z514" s="3">
        <v>58931700</v>
      </c>
      <c r="AA514" s="2">
        <v>1</v>
      </c>
      <c r="AB514" s="2">
        <v>1</v>
      </c>
      <c r="AC514" s="3">
        <v>168657991</v>
      </c>
      <c r="AD514" s="3">
        <v>168657991</v>
      </c>
    </row>
    <row r="515" spans="1:30" ht="53" customHeight="1" x14ac:dyDescent="0.2">
      <c r="A515" s="2">
        <v>6</v>
      </c>
      <c r="B515" s="2" t="s">
        <v>30</v>
      </c>
      <c r="C515" s="2">
        <v>2021</v>
      </c>
      <c r="D515" s="2">
        <v>1</v>
      </c>
      <c r="E515" s="2">
        <v>211</v>
      </c>
      <c r="F515" s="2" t="s">
        <v>284</v>
      </c>
      <c r="G515" s="2">
        <v>93</v>
      </c>
      <c r="H515" s="2" t="s">
        <v>32</v>
      </c>
      <c r="I515" s="2">
        <v>13</v>
      </c>
      <c r="J515" s="2" t="s">
        <v>166</v>
      </c>
      <c r="K515" s="2" t="s">
        <v>34</v>
      </c>
      <c r="L515" s="2">
        <v>1</v>
      </c>
      <c r="M515" s="2" t="s">
        <v>35</v>
      </c>
      <c r="N515" s="2">
        <v>20</v>
      </c>
      <c r="O515" s="2" t="s">
        <v>200</v>
      </c>
      <c r="P515" s="2">
        <v>7853</v>
      </c>
      <c r="Q515" s="2" t="s">
        <v>288</v>
      </c>
      <c r="R515" s="2">
        <v>30019</v>
      </c>
      <c r="S515" s="2" t="s">
        <v>303</v>
      </c>
      <c r="T515" s="2" t="s">
        <v>371</v>
      </c>
      <c r="U515" s="2">
        <v>1</v>
      </c>
      <c r="V515" s="2" t="s">
        <v>305</v>
      </c>
      <c r="W515" s="2">
        <v>0</v>
      </c>
      <c r="X515" s="2">
        <v>0</v>
      </c>
      <c r="Y515" s="3">
        <v>14352950</v>
      </c>
      <c r="Z515" s="3">
        <v>14352950</v>
      </c>
      <c r="AA515" s="2">
        <v>1</v>
      </c>
      <c r="AB515" s="2">
        <v>1</v>
      </c>
      <c r="AC515" s="3">
        <v>428324895</v>
      </c>
      <c r="AD515" s="3">
        <v>299827427</v>
      </c>
    </row>
    <row r="516" spans="1:30" ht="53" customHeight="1" x14ac:dyDescent="0.2">
      <c r="A516" s="2">
        <v>6</v>
      </c>
      <c r="B516" s="2" t="s">
        <v>30</v>
      </c>
      <c r="C516" s="2">
        <v>2021</v>
      </c>
      <c r="D516" s="2">
        <v>1</v>
      </c>
      <c r="E516" s="2">
        <v>211</v>
      </c>
      <c r="F516" s="2" t="s">
        <v>284</v>
      </c>
      <c r="G516" s="2">
        <v>93</v>
      </c>
      <c r="H516" s="2" t="s">
        <v>32</v>
      </c>
      <c r="I516" s="2">
        <v>13</v>
      </c>
      <c r="J516" s="2" t="s">
        <v>166</v>
      </c>
      <c r="K516" s="2" t="s">
        <v>34</v>
      </c>
      <c r="L516" s="2">
        <v>1</v>
      </c>
      <c r="M516" s="2" t="s">
        <v>35</v>
      </c>
      <c r="N516" s="2">
        <v>20</v>
      </c>
      <c r="O516" s="2" t="s">
        <v>200</v>
      </c>
      <c r="P516" s="2">
        <v>7853</v>
      </c>
      <c r="Q516" s="2" t="s">
        <v>288</v>
      </c>
      <c r="R516" s="2">
        <v>30020</v>
      </c>
      <c r="S516" s="2" t="s">
        <v>303</v>
      </c>
      <c r="T516" s="2" t="s">
        <v>372</v>
      </c>
      <c r="U516" s="2">
        <v>1</v>
      </c>
      <c r="V516" s="2" t="s">
        <v>305</v>
      </c>
      <c r="W516" s="2">
        <v>0</v>
      </c>
      <c r="Y516" s="3">
        <v>0</v>
      </c>
      <c r="AA516" s="2">
        <v>1</v>
      </c>
      <c r="AB516" s="2">
        <v>0</v>
      </c>
      <c r="AC516" s="3">
        <v>8991216</v>
      </c>
      <c r="AD516" s="3">
        <v>6293851</v>
      </c>
    </row>
    <row r="517" spans="1:30" ht="53" customHeight="1" x14ac:dyDescent="0.2">
      <c r="A517" s="2">
        <v>6</v>
      </c>
      <c r="B517" s="2" t="s">
        <v>30</v>
      </c>
      <c r="C517" s="2">
        <v>2021</v>
      </c>
      <c r="D517" s="2">
        <v>1</v>
      </c>
      <c r="E517" s="2">
        <v>211</v>
      </c>
      <c r="F517" s="2" t="s">
        <v>284</v>
      </c>
      <c r="G517" s="2">
        <v>93</v>
      </c>
      <c r="H517" s="2" t="s">
        <v>32</v>
      </c>
      <c r="I517" s="2">
        <v>13</v>
      </c>
      <c r="J517" s="2" t="s">
        <v>166</v>
      </c>
      <c r="K517" s="2" t="s">
        <v>34</v>
      </c>
      <c r="L517" s="2">
        <v>1</v>
      </c>
      <c r="M517" s="2" t="s">
        <v>35</v>
      </c>
      <c r="N517" s="2">
        <v>20</v>
      </c>
      <c r="O517" s="2" t="s">
        <v>200</v>
      </c>
      <c r="P517" s="2">
        <v>7854</v>
      </c>
      <c r="Q517" s="2" t="s">
        <v>291</v>
      </c>
      <c r="R517" s="2">
        <v>1</v>
      </c>
      <c r="S517" s="2" t="s">
        <v>38</v>
      </c>
      <c r="T517" s="2" t="s">
        <v>373</v>
      </c>
      <c r="U517" s="2">
        <v>1</v>
      </c>
      <c r="V517" s="2" t="s">
        <v>293</v>
      </c>
      <c r="W517" s="2">
        <v>0</v>
      </c>
      <c r="Y517" s="3">
        <v>0</v>
      </c>
      <c r="AA517" s="2">
        <v>709</v>
      </c>
      <c r="AB517" s="2">
        <v>652</v>
      </c>
      <c r="AC517" s="3">
        <v>217979660</v>
      </c>
      <c r="AD517" s="3">
        <v>198351812</v>
      </c>
    </row>
    <row r="518" spans="1:30" ht="53" customHeight="1" x14ac:dyDescent="0.2">
      <c r="A518" s="2">
        <v>6</v>
      </c>
      <c r="B518" s="2" t="s">
        <v>30</v>
      </c>
      <c r="C518" s="2">
        <v>2021</v>
      </c>
      <c r="D518" s="2">
        <v>1</v>
      </c>
      <c r="E518" s="2">
        <v>211</v>
      </c>
      <c r="F518" s="2" t="s">
        <v>284</v>
      </c>
      <c r="G518" s="2">
        <v>93</v>
      </c>
      <c r="H518" s="2" t="s">
        <v>32</v>
      </c>
      <c r="I518" s="2">
        <v>14</v>
      </c>
      <c r="J518" s="2" t="s">
        <v>55</v>
      </c>
      <c r="K518" s="2" t="s">
        <v>34</v>
      </c>
      <c r="L518" s="2">
        <v>1</v>
      </c>
      <c r="M518" s="2" t="s">
        <v>35</v>
      </c>
      <c r="N518" s="2">
        <v>20</v>
      </c>
      <c r="O518" s="2" t="s">
        <v>200</v>
      </c>
      <c r="P518" s="2">
        <v>7850</v>
      </c>
      <c r="Q518" s="2" t="s">
        <v>285</v>
      </c>
      <c r="R518" s="2">
        <v>1</v>
      </c>
      <c r="S518" s="2" t="s">
        <v>38</v>
      </c>
      <c r="T518" s="2" t="s">
        <v>374</v>
      </c>
      <c r="U518" s="2">
        <v>1</v>
      </c>
      <c r="V518" s="2" t="s">
        <v>287</v>
      </c>
      <c r="W518" s="2">
        <v>0</v>
      </c>
      <c r="Y518" s="3">
        <v>0</v>
      </c>
      <c r="AA518" s="2">
        <v>170</v>
      </c>
      <c r="AB518" s="2">
        <v>63</v>
      </c>
      <c r="AC518" s="3">
        <v>101726260</v>
      </c>
      <c r="AD518" s="3">
        <v>74097284</v>
      </c>
    </row>
    <row r="519" spans="1:30" ht="53" customHeight="1" x14ac:dyDescent="0.2">
      <c r="A519" s="2">
        <v>6</v>
      </c>
      <c r="B519" s="2" t="s">
        <v>30</v>
      </c>
      <c r="C519" s="2">
        <v>2021</v>
      </c>
      <c r="D519" s="2">
        <v>1</v>
      </c>
      <c r="E519" s="2">
        <v>211</v>
      </c>
      <c r="F519" s="2" t="s">
        <v>284</v>
      </c>
      <c r="G519" s="2">
        <v>93</v>
      </c>
      <c r="H519" s="2" t="s">
        <v>32</v>
      </c>
      <c r="I519" s="2">
        <v>14</v>
      </c>
      <c r="J519" s="2" t="s">
        <v>55</v>
      </c>
      <c r="K519" s="2" t="s">
        <v>34</v>
      </c>
      <c r="L519" s="2">
        <v>1</v>
      </c>
      <c r="M519" s="2" t="s">
        <v>35</v>
      </c>
      <c r="N519" s="2">
        <v>20</v>
      </c>
      <c r="O519" s="2" t="s">
        <v>200</v>
      </c>
      <c r="P519" s="2">
        <v>7853</v>
      </c>
      <c r="Q519" s="2" t="s">
        <v>288</v>
      </c>
      <c r="R519" s="2">
        <v>1</v>
      </c>
      <c r="S519" s="2" t="s">
        <v>38</v>
      </c>
      <c r="T519" s="2" t="s">
        <v>375</v>
      </c>
      <c r="U519" s="2">
        <v>4</v>
      </c>
      <c r="V519" s="2" t="s">
        <v>290</v>
      </c>
      <c r="W519" s="2">
        <v>0</v>
      </c>
      <c r="Y519" s="3">
        <v>0</v>
      </c>
      <c r="AA519" s="2">
        <v>4</v>
      </c>
      <c r="AB519" s="2">
        <v>4</v>
      </c>
      <c r="AC519" s="3">
        <v>423125008</v>
      </c>
      <c r="AD519" s="3">
        <v>338500006</v>
      </c>
    </row>
    <row r="520" spans="1:30" ht="53" customHeight="1" x14ac:dyDescent="0.2">
      <c r="A520" s="2">
        <v>6</v>
      </c>
      <c r="B520" s="2" t="s">
        <v>30</v>
      </c>
      <c r="C520" s="2">
        <v>2021</v>
      </c>
      <c r="D520" s="2">
        <v>1</v>
      </c>
      <c r="E520" s="2">
        <v>211</v>
      </c>
      <c r="F520" s="2" t="s">
        <v>284</v>
      </c>
      <c r="G520" s="2">
        <v>93</v>
      </c>
      <c r="H520" s="2" t="s">
        <v>32</v>
      </c>
      <c r="I520" s="2">
        <v>14</v>
      </c>
      <c r="J520" s="2" t="s">
        <v>55</v>
      </c>
      <c r="K520" s="2" t="s">
        <v>34</v>
      </c>
      <c r="L520" s="2">
        <v>1</v>
      </c>
      <c r="M520" s="2" t="s">
        <v>35</v>
      </c>
      <c r="N520" s="2">
        <v>20</v>
      </c>
      <c r="O520" s="2" t="s">
        <v>200</v>
      </c>
      <c r="P520" s="2">
        <v>7853</v>
      </c>
      <c r="Q520" s="2" t="s">
        <v>288</v>
      </c>
      <c r="R520" s="2">
        <v>30022</v>
      </c>
      <c r="S520" s="2" t="s">
        <v>303</v>
      </c>
      <c r="T520" s="2" t="s">
        <v>376</v>
      </c>
      <c r="U520" s="2">
        <v>1</v>
      </c>
      <c r="V520" s="2" t="s">
        <v>305</v>
      </c>
      <c r="W520" s="2">
        <v>0</v>
      </c>
      <c r="X520" s="2">
        <v>0</v>
      </c>
      <c r="Y520" s="3">
        <v>60931700</v>
      </c>
      <c r="Z520" s="3">
        <v>59931700</v>
      </c>
      <c r="AA520" s="2">
        <v>1</v>
      </c>
      <c r="AB520" s="2">
        <v>1</v>
      </c>
      <c r="AC520" s="3">
        <v>60472722</v>
      </c>
      <c r="AD520" s="3">
        <v>60472722</v>
      </c>
    </row>
    <row r="521" spans="1:30" ht="53" customHeight="1" x14ac:dyDescent="0.2">
      <c r="A521" s="2">
        <v>6</v>
      </c>
      <c r="B521" s="2" t="s">
        <v>30</v>
      </c>
      <c r="C521" s="2">
        <v>2021</v>
      </c>
      <c r="D521" s="2">
        <v>1</v>
      </c>
      <c r="E521" s="2">
        <v>211</v>
      </c>
      <c r="F521" s="2" t="s">
        <v>284</v>
      </c>
      <c r="G521" s="2">
        <v>93</v>
      </c>
      <c r="H521" s="2" t="s">
        <v>32</v>
      </c>
      <c r="I521" s="2">
        <v>14</v>
      </c>
      <c r="J521" s="2" t="s">
        <v>55</v>
      </c>
      <c r="K521" s="2" t="s">
        <v>34</v>
      </c>
      <c r="L521" s="2">
        <v>1</v>
      </c>
      <c r="M521" s="2" t="s">
        <v>35</v>
      </c>
      <c r="N521" s="2">
        <v>20</v>
      </c>
      <c r="O521" s="2" t="s">
        <v>200</v>
      </c>
      <c r="P521" s="2">
        <v>7854</v>
      </c>
      <c r="Q521" s="2" t="s">
        <v>291</v>
      </c>
      <c r="R521" s="2">
        <v>1</v>
      </c>
      <c r="S521" s="2" t="s">
        <v>38</v>
      </c>
      <c r="T521" s="2" t="s">
        <v>377</v>
      </c>
      <c r="U521" s="2">
        <v>1</v>
      </c>
      <c r="V521" s="2" t="s">
        <v>293</v>
      </c>
      <c r="W521" s="2">
        <v>0</v>
      </c>
      <c r="Y521" s="3">
        <v>0</v>
      </c>
      <c r="AA521" s="2">
        <v>200</v>
      </c>
      <c r="AB521" s="2">
        <v>141</v>
      </c>
      <c r="AC521" s="3">
        <v>54310200</v>
      </c>
      <c r="AD521" s="3">
        <v>42895100</v>
      </c>
    </row>
    <row r="522" spans="1:30" ht="53" customHeight="1" x14ac:dyDescent="0.2">
      <c r="A522" s="2">
        <v>6</v>
      </c>
      <c r="B522" s="2" t="s">
        <v>30</v>
      </c>
      <c r="C522" s="2">
        <v>2021</v>
      </c>
      <c r="D522" s="2">
        <v>1</v>
      </c>
      <c r="E522" s="2">
        <v>211</v>
      </c>
      <c r="F522" s="2" t="s">
        <v>284</v>
      </c>
      <c r="G522" s="2">
        <v>93</v>
      </c>
      <c r="H522" s="2" t="s">
        <v>32</v>
      </c>
      <c r="I522" s="2">
        <v>15</v>
      </c>
      <c r="J522" s="2" t="s">
        <v>167</v>
      </c>
      <c r="K522" s="2" t="s">
        <v>34</v>
      </c>
      <c r="L522" s="2">
        <v>1</v>
      </c>
      <c r="M522" s="2" t="s">
        <v>35</v>
      </c>
      <c r="N522" s="2">
        <v>20</v>
      </c>
      <c r="O522" s="2" t="s">
        <v>200</v>
      </c>
      <c r="P522" s="2">
        <v>7850</v>
      </c>
      <c r="Q522" s="2" t="s">
        <v>285</v>
      </c>
      <c r="R522" s="2">
        <v>1</v>
      </c>
      <c r="S522" s="2" t="s">
        <v>38</v>
      </c>
      <c r="T522" s="2" t="s">
        <v>378</v>
      </c>
      <c r="U522" s="2">
        <v>1</v>
      </c>
      <c r="V522" s="2" t="s">
        <v>287</v>
      </c>
      <c r="W522" s="2">
        <v>0</v>
      </c>
      <c r="Y522" s="3">
        <v>0</v>
      </c>
      <c r="AA522" s="2">
        <v>100</v>
      </c>
      <c r="AB522" s="2">
        <v>88</v>
      </c>
      <c r="AC522" s="3">
        <v>142093823</v>
      </c>
      <c r="AD522" s="3">
        <v>103500968</v>
      </c>
    </row>
    <row r="523" spans="1:30" ht="53" customHeight="1" x14ac:dyDescent="0.2">
      <c r="A523" s="2">
        <v>6</v>
      </c>
      <c r="B523" s="2" t="s">
        <v>30</v>
      </c>
      <c r="C523" s="2">
        <v>2021</v>
      </c>
      <c r="D523" s="2">
        <v>1</v>
      </c>
      <c r="E523" s="2">
        <v>211</v>
      </c>
      <c r="F523" s="2" t="s">
        <v>284</v>
      </c>
      <c r="G523" s="2">
        <v>93</v>
      </c>
      <c r="H523" s="2" t="s">
        <v>32</v>
      </c>
      <c r="I523" s="2">
        <v>15</v>
      </c>
      <c r="J523" s="2" t="s">
        <v>167</v>
      </c>
      <c r="K523" s="2" t="s">
        <v>34</v>
      </c>
      <c r="L523" s="2">
        <v>1</v>
      </c>
      <c r="M523" s="2" t="s">
        <v>35</v>
      </c>
      <c r="N523" s="2">
        <v>20</v>
      </c>
      <c r="O523" s="2" t="s">
        <v>200</v>
      </c>
      <c r="P523" s="2">
        <v>7851</v>
      </c>
      <c r="Q523" s="2" t="s">
        <v>295</v>
      </c>
      <c r="R523" s="2">
        <v>1</v>
      </c>
      <c r="S523" s="2" t="s">
        <v>38</v>
      </c>
      <c r="T523" s="2" t="s">
        <v>379</v>
      </c>
      <c r="U523" s="2">
        <v>1</v>
      </c>
      <c r="V523" s="2" t="s">
        <v>297</v>
      </c>
      <c r="W523" s="2">
        <v>0</v>
      </c>
      <c r="Y523" s="3">
        <v>0</v>
      </c>
      <c r="AA523" s="2">
        <v>680</v>
      </c>
      <c r="AB523" s="2">
        <v>388</v>
      </c>
      <c r="AC523" s="3">
        <v>108853847</v>
      </c>
      <c r="AD523" s="3">
        <v>63874018</v>
      </c>
    </row>
    <row r="524" spans="1:30" ht="53" customHeight="1" x14ac:dyDescent="0.2">
      <c r="A524" s="2">
        <v>6</v>
      </c>
      <c r="B524" s="2" t="s">
        <v>30</v>
      </c>
      <c r="C524" s="2">
        <v>2021</v>
      </c>
      <c r="D524" s="2">
        <v>1</v>
      </c>
      <c r="E524" s="2">
        <v>211</v>
      </c>
      <c r="F524" s="2" t="s">
        <v>284</v>
      </c>
      <c r="G524" s="2">
        <v>93</v>
      </c>
      <c r="H524" s="2" t="s">
        <v>32</v>
      </c>
      <c r="I524" s="2">
        <v>15</v>
      </c>
      <c r="J524" s="2" t="s">
        <v>167</v>
      </c>
      <c r="K524" s="2" t="s">
        <v>34</v>
      </c>
      <c r="L524" s="2">
        <v>1</v>
      </c>
      <c r="M524" s="2" t="s">
        <v>35</v>
      </c>
      <c r="N524" s="2">
        <v>20</v>
      </c>
      <c r="O524" s="2" t="s">
        <v>200</v>
      </c>
      <c r="P524" s="2">
        <v>7853</v>
      </c>
      <c r="Q524" s="2" t="s">
        <v>288</v>
      </c>
      <c r="R524" s="2">
        <v>1</v>
      </c>
      <c r="S524" s="2" t="s">
        <v>38</v>
      </c>
      <c r="T524" s="2" t="s">
        <v>380</v>
      </c>
      <c r="U524" s="2">
        <v>4</v>
      </c>
      <c r="V524" s="2" t="s">
        <v>290</v>
      </c>
      <c r="W524" s="2">
        <v>0</v>
      </c>
      <c r="Y524" s="3">
        <v>0</v>
      </c>
      <c r="AA524" s="2">
        <v>3</v>
      </c>
      <c r="AB524" s="2">
        <v>3</v>
      </c>
      <c r="AC524" s="3">
        <v>619743301</v>
      </c>
      <c r="AD524" s="3">
        <v>495794641</v>
      </c>
    </row>
    <row r="525" spans="1:30" ht="53" customHeight="1" x14ac:dyDescent="0.2">
      <c r="A525" s="2">
        <v>6</v>
      </c>
      <c r="B525" s="2" t="s">
        <v>30</v>
      </c>
      <c r="C525" s="2">
        <v>2021</v>
      </c>
      <c r="D525" s="2">
        <v>1</v>
      </c>
      <c r="E525" s="2">
        <v>211</v>
      </c>
      <c r="F525" s="2" t="s">
        <v>284</v>
      </c>
      <c r="G525" s="2">
        <v>93</v>
      </c>
      <c r="H525" s="2" t="s">
        <v>32</v>
      </c>
      <c r="I525" s="2">
        <v>16</v>
      </c>
      <c r="J525" s="2" t="s">
        <v>168</v>
      </c>
      <c r="K525" s="2" t="s">
        <v>34</v>
      </c>
      <c r="L525" s="2">
        <v>1</v>
      </c>
      <c r="M525" s="2" t="s">
        <v>35</v>
      </c>
      <c r="N525" s="2">
        <v>20</v>
      </c>
      <c r="O525" s="2" t="s">
        <v>200</v>
      </c>
      <c r="P525" s="2">
        <v>7850</v>
      </c>
      <c r="Q525" s="2" t="s">
        <v>285</v>
      </c>
      <c r="R525" s="2">
        <v>1</v>
      </c>
      <c r="S525" s="2" t="s">
        <v>38</v>
      </c>
      <c r="T525" s="2" t="s">
        <v>381</v>
      </c>
      <c r="U525" s="2">
        <v>1</v>
      </c>
      <c r="V525" s="2" t="s">
        <v>287</v>
      </c>
      <c r="W525" s="2">
        <v>0</v>
      </c>
      <c r="Y525" s="3">
        <v>0</v>
      </c>
      <c r="AA525" s="2">
        <v>174</v>
      </c>
      <c r="AB525" s="2">
        <v>174</v>
      </c>
      <c r="AC525" s="3">
        <v>280958243</v>
      </c>
      <c r="AD525" s="3">
        <v>204649642</v>
      </c>
    </row>
    <row r="526" spans="1:30" ht="53" customHeight="1" x14ac:dyDescent="0.2">
      <c r="A526" s="2">
        <v>6</v>
      </c>
      <c r="B526" s="2" t="s">
        <v>30</v>
      </c>
      <c r="C526" s="2">
        <v>2021</v>
      </c>
      <c r="D526" s="2">
        <v>1</v>
      </c>
      <c r="E526" s="2">
        <v>211</v>
      </c>
      <c r="F526" s="2" t="s">
        <v>284</v>
      </c>
      <c r="G526" s="2">
        <v>93</v>
      </c>
      <c r="H526" s="2" t="s">
        <v>32</v>
      </c>
      <c r="I526" s="2">
        <v>16</v>
      </c>
      <c r="J526" s="2" t="s">
        <v>168</v>
      </c>
      <c r="K526" s="2" t="s">
        <v>34</v>
      </c>
      <c r="L526" s="2">
        <v>1</v>
      </c>
      <c r="M526" s="2" t="s">
        <v>35</v>
      </c>
      <c r="N526" s="2">
        <v>20</v>
      </c>
      <c r="O526" s="2" t="s">
        <v>200</v>
      </c>
      <c r="P526" s="2">
        <v>7851</v>
      </c>
      <c r="Q526" s="2" t="s">
        <v>295</v>
      </c>
      <c r="R526" s="2">
        <v>1</v>
      </c>
      <c r="S526" s="2" t="s">
        <v>38</v>
      </c>
      <c r="T526" s="2" t="s">
        <v>382</v>
      </c>
      <c r="U526" s="2">
        <v>1</v>
      </c>
      <c r="V526" s="2" t="s">
        <v>297</v>
      </c>
      <c r="W526" s="2">
        <v>0</v>
      </c>
      <c r="Y526" s="3">
        <v>0</v>
      </c>
      <c r="AA526" s="2">
        <v>1160</v>
      </c>
      <c r="AB526" s="2">
        <v>1009</v>
      </c>
      <c r="AC526" s="3">
        <v>185691857</v>
      </c>
      <c r="AD526" s="3">
        <v>158255029</v>
      </c>
    </row>
    <row r="527" spans="1:30" ht="53" customHeight="1" x14ac:dyDescent="0.2">
      <c r="A527" s="2">
        <v>6</v>
      </c>
      <c r="B527" s="2" t="s">
        <v>30</v>
      </c>
      <c r="C527" s="2">
        <v>2021</v>
      </c>
      <c r="D527" s="2">
        <v>1</v>
      </c>
      <c r="E527" s="2">
        <v>211</v>
      </c>
      <c r="F527" s="2" t="s">
        <v>284</v>
      </c>
      <c r="G527" s="2">
        <v>93</v>
      </c>
      <c r="H527" s="2" t="s">
        <v>32</v>
      </c>
      <c r="I527" s="2">
        <v>16</v>
      </c>
      <c r="J527" s="2" t="s">
        <v>168</v>
      </c>
      <c r="K527" s="2" t="s">
        <v>34</v>
      </c>
      <c r="L527" s="2">
        <v>1</v>
      </c>
      <c r="M527" s="2" t="s">
        <v>35</v>
      </c>
      <c r="N527" s="2">
        <v>20</v>
      </c>
      <c r="O527" s="2" t="s">
        <v>200</v>
      </c>
      <c r="P527" s="2">
        <v>7853</v>
      </c>
      <c r="Q527" s="2" t="s">
        <v>288</v>
      </c>
      <c r="R527" s="2">
        <v>1</v>
      </c>
      <c r="S527" s="2" t="s">
        <v>38</v>
      </c>
      <c r="T527" s="2" t="s">
        <v>383</v>
      </c>
      <c r="U527" s="2">
        <v>4</v>
      </c>
      <c r="V527" s="2" t="s">
        <v>290</v>
      </c>
      <c r="W527" s="2">
        <v>0</v>
      </c>
      <c r="Y527" s="3">
        <v>0</v>
      </c>
      <c r="AA527" s="2">
        <v>7</v>
      </c>
      <c r="AB527" s="2">
        <v>7</v>
      </c>
      <c r="AC527" s="3">
        <v>1585857077</v>
      </c>
      <c r="AD527" s="3">
        <v>1268685662</v>
      </c>
    </row>
    <row r="528" spans="1:30" ht="53" customHeight="1" x14ac:dyDescent="0.2">
      <c r="A528" s="2">
        <v>6</v>
      </c>
      <c r="B528" s="2" t="s">
        <v>30</v>
      </c>
      <c r="C528" s="2">
        <v>2021</v>
      </c>
      <c r="D528" s="2">
        <v>1</v>
      </c>
      <c r="E528" s="2">
        <v>211</v>
      </c>
      <c r="F528" s="2" t="s">
        <v>284</v>
      </c>
      <c r="G528" s="2">
        <v>93</v>
      </c>
      <c r="H528" s="2" t="s">
        <v>32</v>
      </c>
      <c r="I528" s="2">
        <v>16</v>
      </c>
      <c r="J528" s="2" t="s">
        <v>168</v>
      </c>
      <c r="K528" s="2" t="s">
        <v>34</v>
      </c>
      <c r="L528" s="2">
        <v>1</v>
      </c>
      <c r="M528" s="2" t="s">
        <v>35</v>
      </c>
      <c r="N528" s="2">
        <v>20</v>
      </c>
      <c r="O528" s="2" t="s">
        <v>200</v>
      </c>
      <c r="P528" s="2">
        <v>7853</v>
      </c>
      <c r="Q528" s="2" t="s">
        <v>288</v>
      </c>
      <c r="R528" s="2">
        <v>30023</v>
      </c>
      <c r="S528" s="2" t="s">
        <v>303</v>
      </c>
      <c r="T528" s="2" t="s">
        <v>384</v>
      </c>
      <c r="U528" s="2">
        <v>1</v>
      </c>
      <c r="V528" s="2" t="s">
        <v>305</v>
      </c>
      <c r="W528" s="2">
        <v>0</v>
      </c>
      <c r="X528" s="2">
        <v>0</v>
      </c>
      <c r="Y528" s="3">
        <v>80567833</v>
      </c>
      <c r="Z528" s="3">
        <v>76567833</v>
      </c>
      <c r="AA528" s="2">
        <v>1</v>
      </c>
      <c r="AB528" s="2">
        <v>1</v>
      </c>
      <c r="AC528" s="3">
        <v>73750785</v>
      </c>
      <c r="AD528" s="3">
        <v>73750785</v>
      </c>
    </row>
    <row r="529" spans="1:30" ht="53" customHeight="1" x14ac:dyDescent="0.2">
      <c r="A529" s="2">
        <v>6</v>
      </c>
      <c r="B529" s="2" t="s">
        <v>30</v>
      </c>
      <c r="C529" s="2">
        <v>2021</v>
      </c>
      <c r="D529" s="2">
        <v>1</v>
      </c>
      <c r="E529" s="2">
        <v>211</v>
      </c>
      <c r="F529" s="2" t="s">
        <v>284</v>
      </c>
      <c r="G529" s="2">
        <v>93</v>
      </c>
      <c r="H529" s="2" t="s">
        <v>32</v>
      </c>
      <c r="I529" s="2">
        <v>16</v>
      </c>
      <c r="J529" s="2" t="s">
        <v>168</v>
      </c>
      <c r="K529" s="2" t="s">
        <v>34</v>
      </c>
      <c r="L529" s="2">
        <v>1</v>
      </c>
      <c r="M529" s="2" t="s">
        <v>35</v>
      </c>
      <c r="N529" s="2">
        <v>20</v>
      </c>
      <c r="O529" s="2" t="s">
        <v>200</v>
      </c>
      <c r="P529" s="2">
        <v>7854</v>
      </c>
      <c r="Q529" s="2" t="s">
        <v>291</v>
      </c>
      <c r="R529" s="2">
        <v>1</v>
      </c>
      <c r="S529" s="2" t="s">
        <v>38</v>
      </c>
      <c r="T529" s="2" t="s">
        <v>385</v>
      </c>
      <c r="U529" s="2">
        <v>1</v>
      </c>
      <c r="V529" s="2" t="s">
        <v>293</v>
      </c>
      <c r="W529" s="2">
        <v>0</v>
      </c>
      <c r="Y529" s="3">
        <v>0</v>
      </c>
      <c r="AA529" s="2">
        <v>1099</v>
      </c>
      <c r="AB529" s="2">
        <v>1039</v>
      </c>
      <c r="AC529" s="3">
        <v>338384550</v>
      </c>
      <c r="AD529" s="3">
        <v>316085173</v>
      </c>
    </row>
    <row r="530" spans="1:30" ht="53" customHeight="1" x14ac:dyDescent="0.2">
      <c r="A530" s="2">
        <v>6</v>
      </c>
      <c r="B530" s="2" t="s">
        <v>30</v>
      </c>
      <c r="C530" s="2">
        <v>2021</v>
      </c>
      <c r="D530" s="2">
        <v>1</v>
      </c>
      <c r="E530" s="2">
        <v>211</v>
      </c>
      <c r="F530" s="2" t="s">
        <v>284</v>
      </c>
      <c r="G530" s="2">
        <v>93</v>
      </c>
      <c r="H530" s="2" t="s">
        <v>32</v>
      </c>
      <c r="I530" s="2">
        <v>17</v>
      </c>
      <c r="J530" s="2" t="s">
        <v>70</v>
      </c>
      <c r="K530" s="2" t="s">
        <v>34</v>
      </c>
      <c r="L530" s="2">
        <v>1</v>
      </c>
      <c r="M530" s="2" t="s">
        <v>35</v>
      </c>
      <c r="N530" s="2">
        <v>20</v>
      </c>
      <c r="O530" s="2" t="s">
        <v>200</v>
      </c>
      <c r="P530" s="2">
        <v>7850</v>
      </c>
      <c r="Q530" s="2" t="s">
        <v>285</v>
      </c>
      <c r="R530" s="2">
        <v>1</v>
      </c>
      <c r="S530" s="2" t="s">
        <v>38</v>
      </c>
      <c r="T530" s="2" t="s">
        <v>386</v>
      </c>
      <c r="U530" s="2">
        <v>1</v>
      </c>
      <c r="V530" s="2" t="s">
        <v>287</v>
      </c>
      <c r="W530" s="2">
        <v>0</v>
      </c>
      <c r="Y530" s="3">
        <v>0</v>
      </c>
      <c r="AA530" s="2">
        <v>25</v>
      </c>
      <c r="AB530" s="2">
        <v>16</v>
      </c>
      <c r="AC530" s="3">
        <v>25835241</v>
      </c>
      <c r="AD530" s="3">
        <v>18818358</v>
      </c>
    </row>
    <row r="531" spans="1:30" ht="53" customHeight="1" x14ac:dyDescent="0.2">
      <c r="A531" s="2">
        <v>6</v>
      </c>
      <c r="B531" s="2" t="s">
        <v>30</v>
      </c>
      <c r="C531" s="2">
        <v>2021</v>
      </c>
      <c r="D531" s="2">
        <v>1</v>
      </c>
      <c r="E531" s="2">
        <v>211</v>
      </c>
      <c r="F531" s="2" t="s">
        <v>284</v>
      </c>
      <c r="G531" s="2">
        <v>93</v>
      </c>
      <c r="H531" s="2" t="s">
        <v>32</v>
      </c>
      <c r="I531" s="2">
        <v>17</v>
      </c>
      <c r="J531" s="2" t="s">
        <v>70</v>
      </c>
      <c r="K531" s="2" t="s">
        <v>34</v>
      </c>
      <c r="L531" s="2">
        <v>1</v>
      </c>
      <c r="M531" s="2" t="s">
        <v>35</v>
      </c>
      <c r="N531" s="2">
        <v>20</v>
      </c>
      <c r="O531" s="2" t="s">
        <v>200</v>
      </c>
      <c r="P531" s="2">
        <v>7853</v>
      </c>
      <c r="Q531" s="2" t="s">
        <v>288</v>
      </c>
      <c r="R531" s="2">
        <v>1</v>
      </c>
      <c r="S531" s="2" t="s">
        <v>38</v>
      </c>
      <c r="T531" s="2" t="s">
        <v>387</v>
      </c>
      <c r="U531" s="2">
        <v>4</v>
      </c>
      <c r="V531" s="2" t="s">
        <v>290</v>
      </c>
      <c r="W531" s="2">
        <v>0</v>
      </c>
      <c r="Y531" s="3">
        <v>0</v>
      </c>
      <c r="AA531" s="2">
        <v>1</v>
      </c>
      <c r="AB531" s="2">
        <v>1</v>
      </c>
      <c r="AC531" s="3">
        <v>30507745</v>
      </c>
      <c r="AD531" s="3">
        <v>30507745</v>
      </c>
    </row>
    <row r="532" spans="1:30" ht="53" customHeight="1" x14ac:dyDescent="0.2">
      <c r="A532" s="2">
        <v>6</v>
      </c>
      <c r="B532" s="2" t="s">
        <v>30</v>
      </c>
      <c r="C532" s="2">
        <v>2021</v>
      </c>
      <c r="D532" s="2">
        <v>1</v>
      </c>
      <c r="E532" s="2">
        <v>211</v>
      </c>
      <c r="F532" s="2" t="s">
        <v>284</v>
      </c>
      <c r="G532" s="2">
        <v>93</v>
      </c>
      <c r="H532" s="2" t="s">
        <v>32</v>
      </c>
      <c r="I532" s="2">
        <v>18</v>
      </c>
      <c r="J532" s="2" t="s">
        <v>169</v>
      </c>
      <c r="K532" s="2" t="s">
        <v>34</v>
      </c>
      <c r="L532" s="2">
        <v>1</v>
      </c>
      <c r="M532" s="2" t="s">
        <v>35</v>
      </c>
      <c r="N532" s="2">
        <v>20</v>
      </c>
      <c r="O532" s="2" t="s">
        <v>200</v>
      </c>
      <c r="P532" s="2">
        <v>7850</v>
      </c>
      <c r="Q532" s="2" t="s">
        <v>285</v>
      </c>
      <c r="R532" s="2">
        <v>1</v>
      </c>
      <c r="S532" s="2" t="s">
        <v>38</v>
      </c>
      <c r="T532" s="2" t="s">
        <v>388</v>
      </c>
      <c r="U532" s="2">
        <v>1</v>
      </c>
      <c r="V532" s="2" t="s">
        <v>287</v>
      </c>
      <c r="W532" s="2">
        <v>0</v>
      </c>
      <c r="Y532" s="3">
        <v>0</v>
      </c>
      <c r="AA532" s="2">
        <v>130</v>
      </c>
      <c r="AB532" s="2">
        <v>130</v>
      </c>
      <c r="AC532" s="3">
        <v>209911330</v>
      </c>
      <c r="AD532" s="3">
        <v>152899157</v>
      </c>
    </row>
    <row r="533" spans="1:30" ht="53" customHeight="1" x14ac:dyDescent="0.2">
      <c r="A533" s="2">
        <v>6</v>
      </c>
      <c r="B533" s="2" t="s">
        <v>30</v>
      </c>
      <c r="C533" s="2">
        <v>2021</v>
      </c>
      <c r="D533" s="2">
        <v>1</v>
      </c>
      <c r="E533" s="2">
        <v>211</v>
      </c>
      <c r="F533" s="2" t="s">
        <v>284</v>
      </c>
      <c r="G533" s="2">
        <v>93</v>
      </c>
      <c r="H533" s="2" t="s">
        <v>32</v>
      </c>
      <c r="I533" s="2">
        <v>18</v>
      </c>
      <c r="J533" s="2" t="s">
        <v>169</v>
      </c>
      <c r="K533" s="2" t="s">
        <v>34</v>
      </c>
      <c r="L533" s="2">
        <v>1</v>
      </c>
      <c r="M533" s="2" t="s">
        <v>35</v>
      </c>
      <c r="N533" s="2">
        <v>20</v>
      </c>
      <c r="O533" s="2" t="s">
        <v>200</v>
      </c>
      <c r="P533" s="2">
        <v>7851</v>
      </c>
      <c r="Q533" s="2" t="s">
        <v>295</v>
      </c>
      <c r="R533" s="2">
        <v>1</v>
      </c>
      <c r="S533" s="2" t="s">
        <v>38</v>
      </c>
      <c r="T533" s="2" t="s">
        <v>389</v>
      </c>
      <c r="U533" s="2">
        <v>1</v>
      </c>
      <c r="V533" s="2" t="s">
        <v>297</v>
      </c>
      <c r="W533" s="2">
        <v>0</v>
      </c>
      <c r="Y533" s="3">
        <v>0</v>
      </c>
      <c r="AA533" s="2">
        <v>2090</v>
      </c>
      <c r="AB533" s="2">
        <v>1579</v>
      </c>
      <c r="AC533" s="3">
        <v>334565500</v>
      </c>
      <c r="AD533" s="3">
        <v>237700325</v>
      </c>
    </row>
    <row r="534" spans="1:30" ht="53" customHeight="1" x14ac:dyDescent="0.2">
      <c r="A534" s="2">
        <v>6</v>
      </c>
      <c r="B534" s="2" t="s">
        <v>30</v>
      </c>
      <c r="C534" s="2">
        <v>2021</v>
      </c>
      <c r="D534" s="2">
        <v>1</v>
      </c>
      <c r="E534" s="2">
        <v>211</v>
      </c>
      <c r="F534" s="2" t="s">
        <v>284</v>
      </c>
      <c r="G534" s="2">
        <v>93</v>
      </c>
      <c r="H534" s="2" t="s">
        <v>32</v>
      </c>
      <c r="I534" s="2">
        <v>18</v>
      </c>
      <c r="J534" s="2" t="s">
        <v>169</v>
      </c>
      <c r="K534" s="2" t="s">
        <v>34</v>
      </c>
      <c r="L534" s="2">
        <v>1</v>
      </c>
      <c r="M534" s="2" t="s">
        <v>35</v>
      </c>
      <c r="N534" s="2">
        <v>20</v>
      </c>
      <c r="O534" s="2" t="s">
        <v>200</v>
      </c>
      <c r="P534" s="2">
        <v>7853</v>
      </c>
      <c r="Q534" s="2" t="s">
        <v>288</v>
      </c>
      <c r="R534" s="2">
        <v>1</v>
      </c>
      <c r="S534" s="2" t="s">
        <v>38</v>
      </c>
      <c r="T534" s="2" t="s">
        <v>390</v>
      </c>
      <c r="U534" s="2">
        <v>4</v>
      </c>
      <c r="V534" s="2" t="s">
        <v>290</v>
      </c>
      <c r="W534" s="2">
        <v>0</v>
      </c>
      <c r="Y534" s="3">
        <v>0</v>
      </c>
      <c r="AA534" s="2">
        <v>8</v>
      </c>
      <c r="AB534" s="2">
        <v>8</v>
      </c>
      <c r="AC534" s="3">
        <v>1833386292</v>
      </c>
      <c r="AD534" s="3">
        <v>1466709034</v>
      </c>
    </row>
    <row r="535" spans="1:30" ht="53" customHeight="1" x14ac:dyDescent="0.2">
      <c r="A535" s="2">
        <v>6</v>
      </c>
      <c r="B535" s="2" t="s">
        <v>30</v>
      </c>
      <c r="C535" s="2">
        <v>2021</v>
      </c>
      <c r="D535" s="2">
        <v>1</v>
      </c>
      <c r="E535" s="2">
        <v>211</v>
      </c>
      <c r="F535" s="2" t="s">
        <v>284</v>
      </c>
      <c r="G535" s="2">
        <v>93</v>
      </c>
      <c r="H535" s="2" t="s">
        <v>32</v>
      </c>
      <c r="I535" s="2">
        <v>18</v>
      </c>
      <c r="J535" s="2" t="s">
        <v>169</v>
      </c>
      <c r="K535" s="2" t="s">
        <v>34</v>
      </c>
      <c r="L535" s="2">
        <v>1</v>
      </c>
      <c r="M535" s="2" t="s">
        <v>35</v>
      </c>
      <c r="N535" s="2">
        <v>20</v>
      </c>
      <c r="O535" s="2" t="s">
        <v>200</v>
      </c>
      <c r="P535" s="2">
        <v>7854</v>
      </c>
      <c r="Q535" s="2" t="s">
        <v>291</v>
      </c>
      <c r="R535" s="2">
        <v>1</v>
      </c>
      <c r="S535" s="2" t="s">
        <v>38</v>
      </c>
      <c r="T535" s="2" t="s">
        <v>391</v>
      </c>
      <c r="U535" s="2">
        <v>1</v>
      </c>
      <c r="V535" s="2" t="s">
        <v>293</v>
      </c>
      <c r="W535" s="2">
        <v>0</v>
      </c>
      <c r="Y535" s="3">
        <v>0</v>
      </c>
      <c r="AA535" s="2">
        <v>4586</v>
      </c>
      <c r="AB535" s="2">
        <v>5581</v>
      </c>
      <c r="AC535" s="3">
        <v>1702632890</v>
      </c>
      <c r="AD535" s="3">
        <v>1697855003</v>
      </c>
    </row>
    <row r="536" spans="1:30" ht="53" customHeight="1" x14ac:dyDescent="0.2">
      <c r="A536" s="2">
        <v>6</v>
      </c>
      <c r="B536" s="2" t="s">
        <v>30</v>
      </c>
      <c r="C536" s="2">
        <v>2021</v>
      </c>
      <c r="D536" s="2">
        <v>1</v>
      </c>
      <c r="E536" s="2">
        <v>211</v>
      </c>
      <c r="F536" s="2" t="s">
        <v>284</v>
      </c>
      <c r="G536" s="2">
        <v>93</v>
      </c>
      <c r="H536" s="2" t="s">
        <v>32</v>
      </c>
      <c r="I536" s="2">
        <v>19</v>
      </c>
      <c r="J536" s="2" t="s">
        <v>170</v>
      </c>
      <c r="K536" s="2" t="s">
        <v>34</v>
      </c>
      <c r="L536" s="2">
        <v>1</v>
      </c>
      <c r="M536" s="2" t="s">
        <v>35</v>
      </c>
      <c r="N536" s="2">
        <v>20</v>
      </c>
      <c r="O536" s="2" t="s">
        <v>200</v>
      </c>
      <c r="P536" s="2">
        <v>7850</v>
      </c>
      <c r="Q536" s="2" t="s">
        <v>285</v>
      </c>
      <c r="R536" s="2">
        <v>1</v>
      </c>
      <c r="S536" s="2" t="s">
        <v>38</v>
      </c>
      <c r="T536" s="2" t="s">
        <v>392</v>
      </c>
      <c r="U536" s="2">
        <v>1</v>
      </c>
      <c r="V536" s="2" t="s">
        <v>287</v>
      </c>
      <c r="W536" s="2">
        <v>0</v>
      </c>
      <c r="Y536" s="3">
        <v>0</v>
      </c>
      <c r="AA536" s="2">
        <v>319</v>
      </c>
      <c r="AB536" s="2">
        <v>319</v>
      </c>
      <c r="AC536" s="3">
        <v>515090110</v>
      </c>
      <c r="AD536" s="3">
        <v>375191010</v>
      </c>
    </row>
    <row r="537" spans="1:30" ht="53" customHeight="1" x14ac:dyDescent="0.2">
      <c r="A537" s="2">
        <v>6</v>
      </c>
      <c r="B537" s="2" t="s">
        <v>30</v>
      </c>
      <c r="C537" s="2">
        <v>2021</v>
      </c>
      <c r="D537" s="2">
        <v>1</v>
      </c>
      <c r="E537" s="2">
        <v>211</v>
      </c>
      <c r="F537" s="2" t="s">
        <v>284</v>
      </c>
      <c r="G537" s="2">
        <v>93</v>
      </c>
      <c r="H537" s="2" t="s">
        <v>32</v>
      </c>
      <c r="I537" s="2">
        <v>19</v>
      </c>
      <c r="J537" s="2" t="s">
        <v>170</v>
      </c>
      <c r="K537" s="2" t="s">
        <v>34</v>
      </c>
      <c r="L537" s="2">
        <v>1</v>
      </c>
      <c r="M537" s="2" t="s">
        <v>35</v>
      </c>
      <c r="N537" s="2">
        <v>20</v>
      </c>
      <c r="O537" s="2" t="s">
        <v>200</v>
      </c>
      <c r="P537" s="2">
        <v>7851</v>
      </c>
      <c r="Q537" s="2" t="s">
        <v>295</v>
      </c>
      <c r="R537" s="2">
        <v>1</v>
      </c>
      <c r="S537" s="2" t="s">
        <v>38</v>
      </c>
      <c r="T537" s="2" t="s">
        <v>393</v>
      </c>
      <c r="U537" s="2">
        <v>1</v>
      </c>
      <c r="V537" s="2" t="s">
        <v>297</v>
      </c>
      <c r="W537" s="2">
        <v>0</v>
      </c>
      <c r="Y537" s="3">
        <v>0</v>
      </c>
      <c r="AA537" s="2">
        <v>2380</v>
      </c>
      <c r="AB537" s="2">
        <v>2052</v>
      </c>
      <c r="AC537" s="3">
        <v>380988465</v>
      </c>
      <c r="AD537" s="3">
        <v>347970396</v>
      </c>
    </row>
    <row r="538" spans="1:30" ht="53" customHeight="1" x14ac:dyDescent="0.2">
      <c r="A538" s="2">
        <v>6</v>
      </c>
      <c r="B538" s="2" t="s">
        <v>30</v>
      </c>
      <c r="C538" s="2">
        <v>2021</v>
      </c>
      <c r="D538" s="2">
        <v>1</v>
      </c>
      <c r="E538" s="2">
        <v>211</v>
      </c>
      <c r="F538" s="2" t="s">
        <v>284</v>
      </c>
      <c r="G538" s="2">
        <v>93</v>
      </c>
      <c r="H538" s="2" t="s">
        <v>32</v>
      </c>
      <c r="I538" s="2">
        <v>19</v>
      </c>
      <c r="J538" s="2" t="s">
        <v>170</v>
      </c>
      <c r="K538" s="2" t="s">
        <v>34</v>
      </c>
      <c r="L538" s="2">
        <v>1</v>
      </c>
      <c r="M538" s="2" t="s">
        <v>35</v>
      </c>
      <c r="N538" s="2">
        <v>20</v>
      </c>
      <c r="O538" s="2" t="s">
        <v>200</v>
      </c>
      <c r="P538" s="2">
        <v>7853</v>
      </c>
      <c r="Q538" s="2" t="s">
        <v>288</v>
      </c>
      <c r="R538" s="2">
        <v>1</v>
      </c>
      <c r="S538" s="2" t="s">
        <v>38</v>
      </c>
      <c r="T538" s="2" t="s">
        <v>394</v>
      </c>
      <c r="U538" s="2">
        <v>4</v>
      </c>
      <c r="V538" s="2" t="s">
        <v>290</v>
      </c>
      <c r="W538" s="2">
        <v>0</v>
      </c>
      <c r="Y538" s="3">
        <v>0</v>
      </c>
      <c r="AA538" s="2">
        <v>11</v>
      </c>
      <c r="AB538" s="2">
        <v>11</v>
      </c>
      <c r="AC538" s="3">
        <v>2546554446</v>
      </c>
      <c r="AD538" s="3">
        <v>2037243557</v>
      </c>
    </row>
    <row r="539" spans="1:30" ht="53" customHeight="1" x14ac:dyDescent="0.2">
      <c r="A539" s="2">
        <v>6</v>
      </c>
      <c r="B539" s="2" t="s">
        <v>30</v>
      </c>
      <c r="C539" s="2">
        <v>2021</v>
      </c>
      <c r="D539" s="2">
        <v>1</v>
      </c>
      <c r="E539" s="2">
        <v>211</v>
      </c>
      <c r="F539" s="2" t="s">
        <v>284</v>
      </c>
      <c r="G539" s="2">
        <v>93</v>
      </c>
      <c r="H539" s="2" t="s">
        <v>32</v>
      </c>
      <c r="I539" s="2">
        <v>19</v>
      </c>
      <c r="J539" s="2" t="s">
        <v>170</v>
      </c>
      <c r="K539" s="2" t="s">
        <v>34</v>
      </c>
      <c r="L539" s="2">
        <v>1</v>
      </c>
      <c r="M539" s="2" t="s">
        <v>35</v>
      </c>
      <c r="N539" s="2">
        <v>20</v>
      </c>
      <c r="O539" s="2" t="s">
        <v>200</v>
      </c>
      <c r="P539" s="2">
        <v>7853</v>
      </c>
      <c r="Q539" s="2" t="s">
        <v>288</v>
      </c>
      <c r="R539" s="2">
        <v>30024</v>
      </c>
      <c r="S539" s="2" t="s">
        <v>303</v>
      </c>
      <c r="T539" s="2" t="s">
        <v>395</v>
      </c>
      <c r="U539" s="2">
        <v>1</v>
      </c>
      <c r="V539" s="2" t="s">
        <v>305</v>
      </c>
      <c r="W539" s="2">
        <v>0</v>
      </c>
      <c r="X539" s="2">
        <v>0</v>
      </c>
      <c r="Y539" s="3">
        <v>60931700</v>
      </c>
      <c r="Z539" s="3">
        <v>57931700</v>
      </c>
      <c r="AA539" s="2">
        <v>1</v>
      </c>
      <c r="AB539" s="2">
        <v>1</v>
      </c>
      <c r="AC539" s="3">
        <v>4240734</v>
      </c>
      <c r="AD539" s="3">
        <v>4240734</v>
      </c>
    </row>
    <row r="540" spans="1:30" ht="53" customHeight="1" x14ac:dyDescent="0.2">
      <c r="A540" s="2">
        <v>6</v>
      </c>
      <c r="B540" s="2" t="s">
        <v>30</v>
      </c>
      <c r="C540" s="2">
        <v>2021</v>
      </c>
      <c r="D540" s="2">
        <v>1</v>
      </c>
      <c r="E540" s="2">
        <v>211</v>
      </c>
      <c r="F540" s="2" t="s">
        <v>284</v>
      </c>
      <c r="G540" s="2">
        <v>93</v>
      </c>
      <c r="H540" s="2" t="s">
        <v>32</v>
      </c>
      <c r="I540" s="2">
        <v>19</v>
      </c>
      <c r="J540" s="2" t="s">
        <v>170</v>
      </c>
      <c r="K540" s="2" t="s">
        <v>34</v>
      </c>
      <c r="L540" s="2">
        <v>1</v>
      </c>
      <c r="M540" s="2" t="s">
        <v>35</v>
      </c>
      <c r="N540" s="2">
        <v>20</v>
      </c>
      <c r="O540" s="2" t="s">
        <v>200</v>
      </c>
      <c r="P540" s="2">
        <v>7854</v>
      </c>
      <c r="Q540" s="2" t="s">
        <v>291</v>
      </c>
      <c r="R540" s="2">
        <v>1</v>
      </c>
      <c r="S540" s="2" t="s">
        <v>38</v>
      </c>
      <c r="T540" s="2" t="s">
        <v>396</v>
      </c>
      <c r="U540" s="2">
        <v>1</v>
      </c>
      <c r="V540" s="2" t="s">
        <v>293</v>
      </c>
      <c r="W540" s="2">
        <v>0</v>
      </c>
      <c r="Y540" s="3">
        <v>0</v>
      </c>
      <c r="AA540" s="2">
        <v>7636</v>
      </c>
      <c r="AB540" s="2">
        <v>7429</v>
      </c>
      <c r="AC540" s="3">
        <v>2345363443</v>
      </c>
      <c r="AD540" s="3">
        <v>2260054616</v>
      </c>
    </row>
    <row r="541" spans="1:30" ht="53" customHeight="1" x14ac:dyDescent="0.2">
      <c r="A541" s="2">
        <v>6</v>
      </c>
      <c r="B541" s="2" t="s">
        <v>30</v>
      </c>
      <c r="C541" s="2">
        <v>2021</v>
      </c>
      <c r="D541" s="2">
        <v>1</v>
      </c>
      <c r="E541" s="2">
        <v>211</v>
      </c>
      <c r="F541" s="2" t="s">
        <v>284</v>
      </c>
      <c r="G541" s="2">
        <v>93</v>
      </c>
      <c r="H541" s="2" t="s">
        <v>32</v>
      </c>
      <c r="I541" s="2">
        <v>55</v>
      </c>
      <c r="J541" s="2" t="s">
        <v>397</v>
      </c>
      <c r="K541" s="2" t="s">
        <v>79</v>
      </c>
      <c r="L541" s="2">
        <v>1</v>
      </c>
      <c r="M541" s="2" t="s">
        <v>35</v>
      </c>
      <c r="N541" s="2">
        <v>20</v>
      </c>
      <c r="O541" s="2" t="s">
        <v>200</v>
      </c>
      <c r="P541" s="2">
        <v>7853</v>
      </c>
      <c r="Q541" s="2" t="s">
        <v>288</v>
      </c>
      <c r="R541" s="2">
        <v>30001</v>
      </c>
      <c r="S541" s="2" t="s">
        <v>303</v>
      </c>
      <c r="T541" s="2" t="s">
        <v>398</v>
      </c>
      <c r="U541" s="2">
        <v>1</v>
      </c>
      <c r="V541" s="2" t="s">
        <v>305</v>
      </c>
      <c r="W541" s="2">
        <v>0</v>
      </c>
      <c r="X541" s="2">
        <v>0</v>
      </c>
      <c r="Y541" s="3">
        <v>60931700</v>
      </c>
      <c r="Z541" s="3">
        <v>60931700</v>
      </c>
      <c r="AA541" s="2">
        <v>1</v>
      </c>
      <c r="AB541" s="2">
        <v>1</v>
      </c>
      <c r="AC541" s="3">
        <v>240092755</v>
      </c>
      <c r="AD541" s="3">
        <v>80532271</v>
      </c>
    </row>
    <row r="542" spans="1:30" ht="53" customHeight="1" x14ac:dyDescent="0.2">
      <c r="A542" s="2">
        <v>6</v>
      </c>
      <c r="B542" s="2" t="s">
        <v>30</v>
      </c>
      <c r="C542" s="2">
        <v>2021</v>
      </c>
      <c r="D542" s="2">
        <v>1</v>
      </c>
      <c r="E542" s="2">
        <v>211</v>
      </c>
      <c r="F542" s="2" t="s">
        <v>284</v>
      </c>
      <c r="G542" s="2">
        <v>93</v>
      </c>
      <c r="H542" s="2" t="s">
        <v>32</v>
      </c>
      <c r="I542" s="2">
        <v>66</v>
      </c>
      <c r="J542" s="2" t="s">
        <v>78</v>
      </c>
      <c r="K542" s="2" t="s">
        <v>79</v>
      </c>
      <c r="L542" s="2">
        <v>5</v>
      </c>
      <c r="M542" s="2" t="s">
        <v>80</v>
      </c>
      <c r="N542" s="2">
        <v>56</v>
      </c>
      <c r="O542" s="2" t="s">
        <v>81</v>
      </c>
      <c r="P542" s="2">
        <v>7857</v>
      </c>
      <c r="Q542" s="2" t="s">
        <v>399</v>
      </c>
      <c r="R542" s="2">
        <v>1</v>
      </c>
      <c r="S542" s="2" t="s">
        <v>38</v>
      </c>
      <c r="T542" s="2" t="s">
        <v>400</v>
      </c>
      <c r="U542" s="2">
        <v>1</v>
      </c>
      <c r="V542" s="2" t="s">
        <v>401</v>
      </c>
      <c r="W542" s="2">
        <v>0</v>
      </c>
      <c r="X542" s="2">
        <v>0</v>
      </c>
      <c r="Y542" s="3">
        <v>2021786082</v>
      </c>
      <c r="Z542" s="3">
        <v>1620722713</v>
      </c>
      <c r="AA542" s="2">
        <v>84</v>
      </c>
      <c r="AB542" s="2">
        <v>82</v>
      </c>
      <c r="AC542" s="3">
        <v>6819962525</v>
      </c>
      <c r="AD542" s="3">
        <v>6392592024</v>
      </c>
    </row>
    <row r="543" spans="1:30" ht="53" customHeight="1" x14ac:dyDescent="0.2">
      <c r="A543" s="2">
        <v>6</v>
      </c>
      <c r="B543" s="2" t="s">
        <v>30</v>
      </c>
      <c r="C543" s="2">
        <v>2021</v>
      </c>
      <c r="D543" s="2">
        <v>1</v>
      </c>
      <c r="E543" s="2">
        <v>211</v>
      </c>
      <c r="F543" s="2" t="s">
        <v>284</v>
      </c>
      <c r="G543" s="2">
        <v>93</v>
      </c>
      <c r="H543" s="2" t="s">
        <v>32</v>
      </c>
      <c r="I543" s="2">
        <v>66</v>
      </c>
      <c r="J543" s="2" t="s">
        <v>78</v>
      </c>
      <c r="K543" s="2" t="s">
        <v>79</v>
      </c>
      <c r="L543" s="2">
        <v>5</v>
      </c>
      <c r="M543" s="2" t="s">
        <v>80</v>
      </c>
      <c r="N543" s="2">
        <v>56</v>
      </c>
      <c r="O543" s="2" t="s">
        <v>81</v>
      </c>
      <c r="P543" s="2">
        <v>7857</v>
      </c>
      <c r="Q543" s="2" t="s">
        <v>399</v>
      </c>
      <c r="R543" s="2">
        <v>2</v>
      </c>
      <c r="S543" s="2" t="s">
        <v>38</v>
      </c>
      <c r="T543" s="2" t="s">
        <v>402</v>
      </c>
      <c r="U543" s="2">
        <v>2</v>
      </c>
      <c r="V543" s="2" t="s">
        <v>403</v>
      </c>
      <c r="W543" s="2">
        <v>0</v>
      </c>
      <c r="X543" s="2">
        <v>0</v>
      </c>
      <c r="Y543" s="3">
        <v>656495788</v>
      </c>
      <c r="Z543" s="3">
        <v>421105115</v>
      </c>
      <c r="AA543" s="2">
        <v>100</v>
      </c>
      <c r="AB543" s="2">
        <v>75</v>
      </c>
      <c r="AC543" s="3">
        <v>2254399476</v>
      </c>
      <c r="AD543" s="3">
        <v>1206803402</v>
      </c>
    </row>
    <row r="544" spans="1:30" ht="53" customHeight="1" x14ac:dyDescent="0.2">
      <c r="A544" s="2">
        <v>6</v>
      </c>
      <c r="B544" s="2" t="s">
        <v>30</v>
      </c>
      <c r="C544" s="2">
        <v>2021</v>
      </c>
      <c r="D544" s="2">
        <v>1</v>
      </c>
      <c r="E544" s="2">
        <v>211</v>
      </c>
      <c r="F544" s="2" t="s">
        <v>284</v>
      </c>
      <c r="G544" s="2">
        <v>93</v>
      </c>
      <c r="H544" s="2" t="s">
        <v>32</v>
      </c>
      <c r="I544" s="2">
        <v>66</v>
      </c>
      <c r="J544" s="2" t="s">
        <v>78</v>
      </c>
      <c r="K544" s="2" t="s">
        <v>79</v>
      </c>
      <c r="L544" s="2">
        <v>5</v>
      </c>
      <c r="M544" s="2" t="s">
        <v>80</v>
      </c>
      <c r="N544" s="2">
        <v>56</v>
      </c>
      <c r="O544" s="2" t="s">
        <v>81</v>
      </c>
      <c r="P544" s="2">
        <v>7857</v>
      </c>
      <c r="Q544" s="2" t="s">
        <v>399</v>
      </c>
      <c r="R544" s="2">
        <v>3</v>
      </c>
      <c r="S544" s="2" t="s">
        <v>38</v>
      </c>
      <c r="T544" s="2" t="s">
        <v>404</v>
      </c>
      <c r="U544" s="2">
        <v>3</v>
      </c>
      <c r="V544" s="2" t="s">
        <v>405</v>
      </c>
      <c r="W544" s="2">
        <v>0</v>
      </c>
      <c r="Y544" s="3">
        <v>0</v>
      </c>
      <c r="AA544" s="2">
        <v>100</v>
      </c>
      <c r="AB544" s="2">
        <v>100</v>
      </c>
      <c r="AC544" s="3">
        <v>18099999</v>
      </c>
      <c r="AD544" s="3">
        <v>18099999</v>
      </c>
    </row>
    <row r="545" spans="1:30" ht="53" customHeight="1" x14ac:dyDescent="0.2">
      <c r="A545" s="2">
        <v>6</v>
      </c>
      <c r="B545" s="2" t="s">
        <v>30</v>
      </c>
      <c r="C545" s="2">
        <v>2021</v>
      </c>
      <c r="D545" s="2">
        <v>1</v>
      </c>
      <c r="E545" s="2">
        <v>211</v>
      </c>
      <c r="F545" s="2" t="s">
        <v>284</v>
      </c>
      <c r="G545" s="2">
        <v>93</v>
      </c>
      <c r="H545" s="2" t="s">
        <v>32</v>
      </c>
      <c r="I545" s="2">
        <v>77</v>
      </c>
      <c r="J545" s="2" t="s">
        <v>90</v>
      </c>
      <c r="K545" s="2" t="s">
        <v>79</v>
      </c>
      <c r="L545" s="2">
        <v>1</v>
      </c>
      <c r="M545" s="2" t="s">
        <v>35</v>
      </c>
      <c r="N545" s="2">
        <v>20</v>
      </c>
      <c r="O545" s="2" t="s">
        <v>200</v>
      </c>
      <c r="P545" s="2">
        <v>7850</v>
      </c>
      <c r="Q545" s="2" t="s">
        <v>285</v>
      </c>
      <c r="R545" s="2">
        <v>1</v>
      </c>
      <c r="S545" s="2" t="s">
        <v>38</v>
      </c>
      <c r="T545" s="2" t="s">
        <v>406</v>
      </c>
      <c r="U545" s="2">
        <v>1</v>
      </c>
      <c r="V545" s="2" t="s">
        <v>287</v>
      </c>
      <c r="W545" s="2">
        <v>0</v>
      </c>
      <c r="X545" s="2">
        <v>0</v>
      </c>
      <c r="Y545" s="3">
        <v>1074416930</v>
      </c>
      <c r="Z545" s="3">
        <v>840127686</v>
      </c>
      <c r="AA545" s="2">
        <v>2696</v>
      </c>
      <c r="AB545" s="2">
        <v>299</v>
      </c>
      <c r="AC545" s="3">
        <v>482796059</v>
      </c>
      <c r="AD545" s="3">
        <v>351668061</v>
      </c>
    </row>
    <row r="546" spans="1:30" ht="53" customHeight="1" x14ac:dyDescent="0.2">
      <c r="A546" s="2">
        <v>6</v>
      </c>
      <c r="B546" s="2" t="s">
        <v>30</v>
      </c>
      <c r="C546" s="2">
        <v>2021</v>
      </c>
      <c r="D546" s="2">
        <v>1</v>
      </c>
      <c r="E546" s="2">
        <v>211</v>
      </c>
      <c r="F546" s="2" t="s">
        <v>284</v>
      </c>
      <c r="G546" s="2">
        <v>93</v>
      </c>
      <c r="H546" s="2" t="s">
        <v>32</v>
      </c>
      <c r="I546" s="2">
        <v>77</v>
      </c>
      <c r="J546" s="2" t="s">
        <v>90</v>
      </c>
      <c r="K546" s="2" t="s">
        <v>79</v>
      </c>
      <c r="L546" s="2">
        <v>1</v>
      </c>
      <c r="M546" s="2" t="s">
        <v>35</v>
      </c>
      <c r="N546" s="2">
        <v>20</v>
      </c>
      <c r="O546" s="2" t="s">
        <v>200</v>
      </c>
      <c r="P546" s="2">
        <v>7850</v>
      </c>
      <c r="Q546" s="2" t="s">
        <v>285</v>
      </c>
      <c r="R546" s="2">
        <v>2</v>
      </c>
      <c r="S546" s="2" t="s">
        <v>38</v>
      </c>
      <c r="T546" s="2" t="s">
        <v>407</v>
      </c>
      <c r="U546" s="2">
        <v>2</v>
      </c>
      <c r="V546" s="2" t="s">
        <v>408</v>
      </c>
      <c r="W546" s="2">
        <v>0</v>
      </c>
      <c r="Y546" s="3">
        <v>0</v>
      </c>
      <c r="AA546" s="2">
        <v>50</v>
      </c>
      <c r="AB546" s="2">
        <v>0</v>
      </c>
      <c r="AC546" s="3">
        <v>638633807</v>
      </c>
      <c r="AD546" s="3">
        <v>466822030</v>
      </c>
    </row>
    <row r="547" spans="1:30" ht="53" customHeight="1" x14ac:dyDescent="0.2">
      <c r="A547" s="2">
        <v>6</v>
      </c>
      <c r="B547" s="2" t="s">
        <v>30</v>
      </c>
      <c r="C547" s="2">
        <v>2021</v>
      </c>
      <c r="D547" s="2">
        <v>1</v>
      </c>
      <c r="E547" s="2">
        <v>211</v>
      </c>
      <c r="F547" s="2" t="s">
        <v>284</v>
      </c>
      <c r="G547" s="2">
        <v>93</v>
      </c>
      <c r="H547" s="2" t="s">
        <v>32</v>
      </c>
      <c r="I547" s="2">
        <v>77</v>
      </c>
      <c r="J547" s="2" t="s">
        <v>90</v>
      </c>
      <c r="K547" s="2" t="s">
        <v>79</v>
      </c>
      <c r="L547" s="2">
        <v>1</v>
      </c>
      <c r="M547" s="2" t="s">
        <v>35</v>
      </c>
      <c r="N547" s="2">
        <v>20</v>
      </c>
      <c r="O547" s="2" t="s">
        <v>200</v>
      </c>
      <c r="P547" s="2">
        <v>7850</v>
      </c>
      <c r="Q547" s="2" t="s">
        <v>285</v>
      </c>
      <c r="R547" s="2">
        <v>3</v>
      </c>
      <c r="S547" s="2" t="s">
        <v>38</v>
      </c>
      <c r="T547" s="2" t="s">
        <v>409</v>
      </c>
      <c r="U547" s="2">
        <v>3</v>
      </c>
      <c r="V547" s="2" t="s">
        <v>410</v>
      </c>
      <c r="W547" s="2">
        <v>0</v>
      </c>
      <c r="X547" s="2">
        <v>0</v>
      </c>
      <c r="Y547" s="3">
        <v>2340475249</v>
      </c>
      <c r="Z547" s="3">
        <v>1790950671</v>
      </c>
      <c r="AA547" s="2">
        <v>2000</v>
      </c>
      <c r="AB547" s="2">
        <v>1915</v>
      </c>
      <c r="AC547" s="3">
        <v>25404258557</v>
      </c>
      <c r="AD547" s="3">
        <v>16905449515</v>
      </c>
    </row>
    <row r="548" spans="1:30" ht="53" customHeight="1" x14ac:dyDescent="0.2">
      <c r="A548" s="2">
        <v>6</v>
      </c>
      <c r="B548" s="2" t="s">
        <v>30</v>
      </c>
      <c r="C548" s="2">
        <v>2021</v>
      </c>
      <c r="D548" s="2">
        <v>1</v>
      </c>
      <c r="E548" s="2">
        <v>211</v>
      </c>
      <c r="F548" s="2" t="s">
        <v>284</v>
      </c>
      <c r="G548" s="2">
        <v>93</v>
      </c>
      <c r="H548" s="2" t="s">
        <v>32</v>
      </c>
      <c r="I548" s="2">
        <v>77</v>
      </c>
      <c r="J548" s="2" t="s">
        <v>90</v>
      </c>
      <c r="K548" s="2" t="s">
        <v>79</v>
      </c>
      <c r="L548" s="2">
        <v>1</v>
      </c>
      <c r="M548" s="2" t="s">
        <v>35</v>
      </c>
      <c r="N548" s="2">
        <v>20</v>
      </c>
      <c r="O548" s="2" t="s">
        <v>200</v>
      </c>
      <c r="P548" s="2">
        <v>7850</v>
      </c>
      <c r="Q548" s="2" t="s">
        <v>285</v>
      </c>
      <c r="R548" s="2">
        <v>4</v>
      </c>
      <c r="S548" s="2" t="s">
        <v>38</v>
      </c>
      <c r="T548" s="2" t="s">
        <v>411</v>
      </c>
      <c r="U548" s="2">
        <v>4</v>
      </c>
      <c r="V548" s="2" t="s">
        <v>412</v>
      </c>
      <c r="W548" s="2">
        <v>0</v>
      </c>
      <c r="Y548" s="3">
        <v>0</v>
      </c>
      <c r="AA548" s="2">
        <v>1</v>
      </c>
      <c r="AB548" s="2">
        <v>0</v>
      </c>
      <c r="AC548" s="3">
        <v>507105320</v>
      </c>
      <c r="AD548" s="3">
        <v>304705080</v>
      </c>
    </row>
    <row r="549" spans="1:30" ht="53" customHeight="1" x14ac:dyDescent="0.2">
      <c r="A549" s="2">
        <v>6</v>
      </c>
      <c r="B549" s="2" t="s">
        <v>30</v>
      </c>
      <c r="C549" s="2">
        <v>2021</v>
      </c>
      <c r="D549" s="2">
        <v>1</v>
      </c>
      <c r="E549" s="2">
        <v>211</v>
      </c>
      <c r="F549" s="2" t="s">
        <v>284</v>
      </c>
      <c r="G549" s="2">
        <v>93</v>
      </c>
      <c r="H549" s="2" t="s">
        <v>32</v>
      </c>
      <c r="I549" s="2">
        <v>77</v>
      </c>
      <c r="J549" s="2" t="s">
        <v>90</v>
      </c>
      <c r="K549" s="2" t="s">
        <v>79</v>
      </c>
      <c r="L549" s="2">
        <v>1</v>
      </c>
      <c r="M549" s="2" t="s">
        <v>35</v>
      </c>
      <c r="N549" s="2">
        <v>20</v>
      </c>
      <c r="O549" s="2" t="s">
        <v>200</v>
      </c>
      <c r="P549" s="2">
        <v>7850</v>
      </c>
      <c r="Q549" s="2" t="s">
        <v>285</v>
      </c>
      <c r="R549" s="2">
        <v>5</v>
      </c>
      <c r="S549" s="2" t="s">
        <v>38</v>
      </c>
      <c r="T549" s="2" t="s">
        <v>413</v>
      </c>
      <c r="U549" s="2">
        <v>5</v>
      </c>
      <c r="V549" s="2" t="s">
        <v>414</v>
      </c>
      <c r="W549" s="2">
        <v>0</v>
      </c>
      <c r="Y549" s="3">
        <v>0</v>
      </c>
      <c r="AA549" s="2">
        <v>3</v>
      </c>
      <c r="AB549" s="2">
        <v>1.5</v>
      </c>
      <c r="AC549" s="3">
        <v>3425937703</v>
      </c>
      <c r="AD549" s="3">
        <v>1999888131</v>
      </c>
    </row>
    <row r="550" spans="1:30" ht="53" customHeight="1" x14ac:dyDescent="0.2">
      <c r="A550" s="2">
        <v>6</v>
      </c>
      <c r="B550" s="2" t="s">
        <v>30</v>
      </c>
      <c r="C550" s="2">
        <v>2021</v>
      </c>
      <c r="D550" s="2">
        <v>1</v>
      </c>
      <c r="E550" s="2">
        <v>211</v>
      </c>
      <c r="F550" s="2" t="s">
        <v>284</v>
      </c>
      <c r="G550" s="2">
        <v>93</v>
      </c>
      <c r="H550" s="2" t="s">
        <v>32</v>
      </c>
      <c r="I550" s="2">
        <v>77</v>
      </c>
      <c r="J550" s="2" t="s">
        <v>90</v>
      </c>
      <c r="K550" s="2" t="s">
        <v>79</v>
      </c>
      <c r="L550" s="2">
        <v>1</v>
      </c>
      <c r="M550" s="2" t="s">
        <v>35</v>
      </c>
      <c r="N550" s="2">
        <v>20</v>
      </c>
      <c r="O550" s="2" t="s">
        <v>200</v>
      </c>
      <c r="P550" s="2">
        <v>7850</v>
      </c>
      <c r="Q550" s="2" t="s">
        <v>285</v>
      </c>
      <c r="R550" s="2">
        <v>6</v>
      </c>
      <c r="S550" s="2" t="s">
        <v>38</v>
      </c>
      <c r="T550" s="2" t="s">
        <v>415</v>
      </c>
      <c r="U550" s="2">
        <v>6</v>
      </c>
      <c r="V550" s="2" t="s">
        <v>416</v>
      </c>
      <c r="W550" s="2">
        <v>0</v>
      </c>
      <c r="X550" s="2">
        <v>0</v>
      </c>
      <c r="Y550" s="3">
        <v>226495535</v>
      </c>
      <c r="Z550" s="3">
        <v>220152544</v>
      </c>
      <c r="AA550" s="2">
        <v>7.5</v>
      </c>
      <c r="AB550" s="2">
        <v>3.5</v>
      </c>
      <c r="AC550" s="3">
        <v>533367948</v>
      </c>
      <c r="AD550" s="3">
        <v>489587720</v>
      </c>
    </row>
    <row r="551" spans="1:30" ht="53" customHeight="1" x14ac:dyDescent="0.2">
      <c r="A551" s="2">
        <v>6</v>
      </c>
      <c r="B551" s="2" t="s">
        <v>30</v>
      </c>
      <c r="C551" s="2">
        <v>2021</v>
      </c>
      <c r="D551" s="2">
        <v>1</v>
      </c>
      <c r="E551" s="2">
        <v>211</v>
      </c>
      <c r="F551" s="2" t="s">
        <v>284</v>
      </c>
      <c r="G551" s="2">
        <v>93</v>
      </c>
      <c r="H551" s="2" t="s">
        <v>32</v>
      </c>
      <c r="I551" s="2">
        <v>77</v>
      </c>
      <c r="J551" s="2" t="s">
        <v>90</v>
      </c>
      <c r="K551" s="2" t="s">
        <v>79</v>
      </c>
      <c r="L551" s="2">
        <v>1</v>
      </c>
      <c r="M551" s="2" t="s">
        <v>35</v>
      </c>
      <c r="N551" s="2">
        <v>20</v>
      </c>
      <c r="O551" s="2" t="s">
        <v>200</v>
      </c>
      <c r="P551" s="2">
        <v>7850</v>
      </c>
      <c r="Q551" s="2" t="s">
        <v>285</v>
      </c>
      <c r="R551" s="2">
        <v>7</v>
      </c>
      <c r="S551" s="2" t="s">
        <v>38</v>
      </c>
      <c r="T551" s="2" t="s">
        <v>417</v>
      </c>
      <c r="U551" s="2">
        <v>7</v>
      </c>
      <c r="V551" s="2" t="s">
        <v>405</v>
      </c>
      <c r="W551" s="2">
        <v>0</v>
      </c>
      <c r="Y551" s="3">
        <v>0</v>
      </c>
      <c r="AA551" s="2">
        <v>100</v>
      </c>
      <c r="AB551" s="2">
        <v>70</v>
      </c>
      <c r="AC551" s="3">
        <v>4120175000</v>
      </c>
      <c r="AD551" s="3">
        <v>2182142720</v>
      </c>
    </row>
    <row r="552" spans="1:30" ht="53" customHeight="1" x14ac:dyDescent="0.2">
      <c r="A552" s="2">
        <v>6</v>
      </c>
      <c r="B552" s="2" t="s">
        <v>30</v>
      </c>
      <c r="C552" s="2">
        <v>2021</v>
      </c>
      <c r="D552" s="2">
        <v>1</v>
      </c>
      <c r="E552" s="2">
        <v>211</v>
      </c>
      <c r="F552" s="2" t="s">
        <v>284</v>
      </c>
      <c r="G552" s="2">
        <v>93</v>
      </c>
      <c r="H552" s="2" t="s">
        <v>32</v>
      </c>
      <c r="I552" s="2">
        <v>77</v>
      </c>
      <c r="J552" s="2" t="s">
        <v>90</v>
      </c>
      <c r="K552" s="2" t="s">
        <v>79</v>
      </c>
      <c r="L552" s="2">
        <v>1</v>
      </c>
      <c r="M552" s="2" t="s">
        <v>35</v>
      </c>
      <c r="N552" s="2">
        <v>20</v>
      </c>
      <c r="O552" s="2" t="s">
        <v>200</v>
      </c>
      <c r="P552" s="2">
        <v>7851</v>
      </c>
      <c r="Q552" s="2" t="s">
        <v>295</v>
      </c>
      <c r="R552" s="2">
        <v>1</v>
      </c>
      <c r="S552" s="2" t="s">
        <v>38</v>
      </c>
      <c r="T552" s="2" t="s">
        <v>418</v>
      </c>
      <c r="U552" s="2">
        <v>1</v>
      </c>
      <c r="V552" s="2" t="s">
        <v>297</v>
      </c>
      <c r="W552" s="2">
        <v>0</v>
      </c>
      <c r="X552" s="2">
        <v>0</v>
      </c>
      <c r="Y552" s="3">
        <v>990055887</v>
      </c>
      <c r="Z552" s="3">
        <v>715153869</v>
      </c>
      <c r="AA552" s="2">
        <v>2419</v>
      </c>
      <c r="AB552" s="2">
        <v>1689</v>
      </c>
      <c r="AC552" s="3">
        <v>3072756461</v>
      </c>
      <c r="AD552" s="3">
        <v>2359676586</v>
      </c>
    </row>
    <row r="553" spans="1:30" ht="53" customHeight="1" x14ac:dyDescent="0.2">
      <c r="A553" s="2">
        <v>6</v>
      </c>
      <c r="B553" s="2" t="s">
        <v>30</v>
      </c>
      <c r="C553" s="2">
        <v>2021</v>
      </c>
      <c r="D553" s="2">
        <v>1</v>
      </c>
      <c r="E553" s="2">
        <v>211</v>
      </c>
      <c r="F553" s="2" t="s">
        <v>284</v>
      </c>
      <c r="G553" s="2">
        <v>93</v>
      </c>
      <c r="H553" s="2" t="s">
        <v>32</v>
      </c>
      <c r="I553" s="2">
        <v>77</v>
      </c>
      <c r="J553" s="2" t="s">
        <v>90</v>
      </c>
      <c r="K553" s="2" t="s">
        <v>79</v>
      </c>
      <c r="L553" s="2">
        <v>1</v>
      </c>
      <c r="M553" s="2" t="s">
        <v>35</v>
      </c>
      <c r="N553" s="2">
        <v>20</v>
      </c>
      <c r="O553" s="2" t="s">
        <v>200</v>
      </c>
      <c r="P553" s="2">
        <v>7851</v>
      </c>
      <c r="Q553" s="2" t="s">
        <v>295</v>
      </c>
      <c r="R553" s="2">
        <v>2</v>
      </c>
      <c r="S553" s="2" t="s">
        <v>38</v>
      </c>
      <c r="T553" s="2" t="s">
        <v>419</v>
      </c>
      <c r="U553" s="2">
        <v>2</v>
      </c>
      <c r="V553" s="2" t="s">
        <v>420</v>
      </c>
      <c r="W553" s="2">
        <v>0</v>
      </c>
      <c r="X553" s="2">
        <v>0</v>
      </c>
      <c r="Y553" s="3">
        <v>2437849569</v>
      </c>
      <c r="Z553" s="3">
        <v>1746928960</v>
      </c>
      <c r="AA553" s="2">
        <v>77</v>
      </c>
      <c r="AB553" s="2">
        <v>47</v>
      </c>
      <c r="AC553" s="3">
        <v>5640014392</v>
      </c>
      <c r="AD553" s="3">
        <v>3984716400</v>
      </c>
    </row>
    <row r="554" spans="1:30" ht="53" customHeight="1" x14ac:dyDescent="0.2">
      <c r="A554" s="2">
        <v>6</v>
      </c>
      <c r="B554" s="2" t="s">
        <v>30</v>
      </c>
      <c r="C554" s="2">
        <v>2021</v>
      </c>
      <c r="D554" s="2">
        <v>1</v>
      </c>
      <c r="E554" s="2">
        <v>211</v>
      </c>
      <c r="F554" s="2" t="s">
        <v>284</v>
      </c>
      <c r="G554" s="2">
        <v>93</v>
      </c>
      <c r="H554" s="2" t="s">
        <v>32</v>
      </c>
      <c r="I554" s="2">
        <v>77</v>
      </c>
      <c r="J554" s="2" t="s">
        <v>90</v>
      </c>
      <c r="K554" s="2" t="s">
        <v>79</v>
      </c>
      <c r="L554" s="2">
        <v>1</v>
      </c>
      <c r="M554" s="2" t="s">
        <v>35</v>
      </c>
      <c r="N554" s="2">
        <v>20</v>
      </c>
      <c r="O554" s="2" t="s">
        <v>200</v>
      </c>
      <c r="P554" s="2">
        <v>7851</v>
      </c>
      <c r="Q554" s="2" t="s">
        <v>295</v>
      </c>
      <c r="R554" s="2">
        <v>3</v>
      </c>
      <c r="S554" s="2" t="s">
        <v>38</v>
      </c>
      <c r="T554" s="2" t="s">
        <v>421</v>
      </c>
      <c r="U554" s="2">
        <v>3</v>
      </c>
      <c r="V554" s="2" t="s">
        <v>422</v>
      </c>
      <c r="W554" s="2">
        <v>0</v>
      </c>
      <c r="Y554" s="3">
        <v>0</v>
      </c>
      <c r="AA554" s="2">
        <v>1</v>
      </c>
      <c r="AB554" s="2">
        <v>0</v>
      </c>
      <c r="AC554" s="3">
        <v>136990000</v>
      </c>
      <c r="AD554" s="3">
        <v>35365875</v>
      </c>
    </row>
    <row r="555" spans="1:30" ht="53" customHeight="1" x14ac:dyDescent="0.2">
      <c r="A555" s="2">
        <v>6</v>
      </c>
      <c r="B555" s="2" t="s">
        <v>30</v>
      </c>
      <c r="C555" s="2">
        <v>2021</v>
      </c>
      <c r="D555" s="2">
        <v>1</v>
      </c>
      <c r="E555" s="2">
        <v>211</v>
      </c>
      <c r="F555" s="2" t="s">
        <v>284</v>
      </c>
      <c r="G555" s="2">
        <v>93</v>
      </c>
      <c r="H555" s="2" t="s">
        <v>32</v>
      </c>
      <c r="I555" s="2">
        <v>77</v>
      </c>
      <c r="J555" s="2" t="s">
        <v>90</v>
      </c>
      <c r="K555" s="2" t="s">
        <v>79</v>
      </c>
      <c r="L555" s="2">
        <v>1</v>
      </c>
      <c r="M555" s="2" t="s">
        <v>35</v>
      </c>
      <c r="N555" s="2">
        <v>20</v>
      </c>
      <c r="O555" s="2" t="s">
        <v>200</v>
      </c>
      <c r="P555" s="2">
        <v>7851</v>
      </c>
      <c r="Q555" s="2" t="s">
        <v>295</v>
      </c>
      <c r="R555" s="2">
        <v>4</v>
      </c>
      <c r="S555" s="2" t="s">
        <v>38</v>
      </c>
      <c r="T555" s="2" t="s">
        <v>423</v>
      </c>
      <c r="U555" s="2">
        <v>4</v>
      </c>
      <c r="V555" s="2" t="s">
        <v>424</v>
      </c>
      <c r="W555" s="2">
        <v>0</v>
      </c>
      <c r="X555" s="2">
        <v>0</v>
      </c>
      <c r="Y555" s="3">
        <v>545000000</v>
      </c>
      <c r="Z555" s="3">
        <v>365010496</v>
      </c>
      <c r="AA555" s="2">
        <v>4</v>
      </c>
      <c r="AB555" s="2">
        <v>0</v>
      </c>
      <c r="AC555" s="3">
        <v>13493000</v>
      </c>
      <c r="AD555" s="3">
        <v>13400936</v>
      </c>
    </row>
    <row r="556" spans="1:30" ht="53" customHeight="1" x14ac:dyDescent="0.2">
      <c r="A556" s="2">
        <v>6</v>
      </c>
      <c r="B556" s="2" t="s">
        <v>30</v>
      </c>
      <c r="C556" s="2">
        <v>2021</v>
      </c>
      <c r="D556" s="2">
        <v>1</v>
      </c>
      <c r="E556" s="2">
        <v>211</v>
      </c>
      <c r="F556" s="2" t="s">
        <v>284</v>
      </c>
      <c r="G556" s="2">
        <v>93</v>
      </c>
      <c r="H556" s="2" t="s">
        <v>32</v>
      </c>
      <c r="I556" s="2">
        <v>77</v>
      </c>
      <c r="J556" s="2" t="s">
        <v>90</v>
      </c>
      <c r="K556" s="2" t="s">
        <v>79</v>
      </c>
      <c r="L556" s="2">
        <v>1</v>
      </c>
      <c r="M556" s="2" t="s">
        <v>35</v>
      </c>
      <c r="N556" s="2">
        <v>20</v>
      </c>
      <c r="O556" s="2" t="s">
        <v>200</v>
      </c>
      <c r="P556" s="2">
        <v>7851</v>
      </c>
      <c r="Q556" s="2" t="s">
        <v>295</v>
      </c>
      <c r="R556" s="2">
        <v>5</v>
      </c>
      <c r="S556" s="2" t="s">
        <v>38</v>
      </c>
      <c r="T556" s="2" t="s">
        <v>425</v>
      </c>
      <c r="U556" s="2">
        <v>5</v>
      </c>
      <c r="V556" s="2" t="s">
        <v>426</v>
      </c>
      <c r="W556" s="2">
        <v>0</v>
      </c>
      <c r="Y556" s="3">
        <v>0</v>
      </c>
      <c r="AA556" s="2">
        <v>4</v>
      </c>
      <c r="AB556" s="2">
        <v>3</v>
      </c>
      <c r="AC556" s="3">
        <v>279099066</v>
      </c>
      <c r="AD556" s="3">
        <v>279099066</v>
      </c>
    </row>
    <row r="557" spans="1:30" ht="53" customHeight="1" x14ac:dyDescent="0.2">
      <c r="A557" s="2">
        <v>6</v>
      </c>
      <c r="B557" s="2" t="s">
        <v>30</v>
      </c>
      <c r="C557" s="2">
        <v>2021</v>
      </c>
      <c r="D557" s="2">
        <v>1</v>
      </c>
      <c r="E557" s="2">
        <v>211</v>
      </c>
      <c r="F557" s="2" t="s">
        <v>284</v>
      </c>
      <c r="G557" s="2">
        <v>93</v>
      </c>
      <c r="H557" s="2" t="s">
        <v>32</v>
      </c>
      <c r="I557" s="2">
        <v>77</v>
      </c>
      <c r="J557" s="2" t="s">
        <v>90</v>
      </c>
      <c r="K557" s="2" t="s">
        <v>79</v>
      </c>
      <c r="L557" s="2">
        <v>1</v>
      </c>
      <c r="M557" s="2" t="s">
        <v>35</v>
      </c>
      <c r="N557" s="2">
        <v>20</v>
      </c>
      <c r="O557" s="2" t="s">
        <v>200</v>
      </c>
      <c r="P557" s="2">
        <v>7851</v>
      </c>
      <c r="Q557" s="2" t="s">
        <v>295</v>
      </c>
      <c r="R557" s="2">
        <v>6</v>
      </c>
      <c r="S557" s="2" t="s">
        <v>38</v>
      </c>
      <c r="T557" s="2" t="s">
        <v>427</v>
      </c>
      <c r="U557" s="2">
        <v>6</v>
      </c>
      <c r="V557" s="2" t="s">
        <v>428</v>
      </c>
      <c r="W557" s="2">
        <v>0</v>
      </c>
      <c r="X557" s="2">
        <v>0</v>
      </c>
      <c r="Y557" s="3">
        <v>256150885</v>
      </c>
      <c r="Z557" s="3">
        <v>255270884</v>
      </c>
      <c r="AA557" s="2">
        <v>1</v>
      </c>
      <c r="AB557" s="2">
        <v>1</v>
      </c>
      <c r="AC557" s="3">
        <v>2946550158</v>
      </c>
      <c r="AD557" s="3">
        <v>2769446052</v>
      </c>
    </row>
    <row r="558" spans="1:30" ht="53" customHeight="1" x14ac:dyDescent="0.2">
      <c r="A558" s="2">
        <v>6</v>
      </c>
      <c r="B558" s="2" t="s">
        <v>30</v>
      </c>
      <c r="C558" s="2">
        <v>2021</v>
      </c>
      <c r="D558" s="2">
        <v>1</v>
      </c>
      <c r="E558" s="2">
        <v>211</v>
      </c>
      <c r="F558" s="2" t="s">
        <v>284</v>
      </c>
      <c r="G558" s="2">
        <v>93</v>
      </c>
      <c r="H558" s="2" t="s">
        <v>32</v>
      </c>
      <c r="I558" s="2">
        <v>77</v>
      </c>
      <c r="J558" s="2" t="s">
        <v>90</v>
      </c>
      <c r="K558" s="2" t="s">
        <v>79</v>
      </c>
      <c r="L558" s="2">
        <v>1</v>
      </c>
      <c r="M558" s="2" t="s">
        <v>35</v>
      </c>
      <c r="N558" s="2">
        <v>20</v>
      </c>
      <c r="O558" s="2" t="s">
        <v>200</v>
      </c>
      <c r="P558" s="2">
        <v>7851</v>
      </c>
      <c r="Q558" s="2" t="s">
        <v>295</v>
      </c>
      <c r="R558" s="2">
        <v>7</v>
      </c>
      <c r="S558" s="2" t="s">
        <v>38</v>
      </c>
      <c r="T558" s="2" t="s">
        <v>429</v>
      </c>
      <c r="U558" s="2">
        <v>7</v>
      </c>
      <c r="V558" s="2" t="s">
        <v>430</v>
      </c>
      <c r="W558" s="2">
        <v>0</v>
      </c>
      <c r="X558" s="2">
        <v>0</v>
      </c>
      <c r="Y558" s="3">
        <v>18900000</v>
      </c>
      <c r="Z558" s="3">
        <v>18900000</v>
      </c>
      <c r="AA558" s="2">
        <v>20</v>
      </c>
      <c r="AB558" s="2">
        <v>0</v>
      </c>
      <c r="AC558" s="3">
        <v>60000000</v>
      </c>
      <c r="AD558" s="3">
        <v>5000000</v>
      </c>
    </row>
    <row r="559" spans="1:30" ht="53" customHeight="1" x14ac:dyDescent="0.2">
      <c r="A559" s="2">
        <v>6</v>
      </c>
      <c r="B559" s="2" t="s">
        <v>30</v>
      </c>
      <c r="C559" s="2">
        <v>2021</v>
      </c>
      <c r="D559" s="2">
        <v>1</v>
      </c>
      <c r="E559" s="2">
        <v>211</v>
      </c>
      <c r="F559" s="2" t="s">
        <v>284</v>
      </c>
      <c r="G559" s="2">
        <v>93</v>
      </c>
      <c r="H559" s="2" t="s">
        <v>32</v>
      </c>
      <c r="I559" s="2">
        <v>77</v>
      </c>
      <c r="J559" s="2" t="s">
        <v>90</v>
      </c>
      <c r="K559" s="2" t="s">
        <v>79</v>
      </c>
      <c r="L559" s="2">
        <v>1</v>
      </c>
      <c r="M559" s="2" t="s">
        <v>35</v>
      </c>
      <c r="N559" s="2">
        <v>20</v>
      </c>
      <c r="O559" s="2" t="s">
        <v>200</v>
      </c>
      <c r="P559" s="2">
        <v>7852</v>
      </c>
      <c r="Q559" s="2" t="s">
        <v>431</v>
      </c>
      <c r="R559" s="2">
        <v>1</v>
      </c>
      <c r="S559" s="2" t="s">
        <v>38</v>
      </c>
      <c r="T559" s="2" t="s">
        <v>432</v>
      </c>
      <c r="U559" s="2">
        <v>1</v>
      </c>
      <c r="V559" s="2" t="s">
        <v>433</v>
      </c>
      <c r="W559" s="2">
        <v>0</v>
      </c>
      <c r="X559" s="2">
        <v>0</v>
      </c>
      <c r="Y559" s="3">
        <v>1966446460</v>
      </c>
      <c r="Z559" s="3">
        <v>938429349</v>
      </c>
      <c r="AA559" s="2">
        <v>76136</v>
      </c>
      <c r="AB559" s="2">
        <v>49628</v>
      </c>
      <c r="AC559" s="3">
        <v>9645478951</v>
      </c>
      <c r="AD559" s="3">
        <v>7428703207</v>
      </c>
    </row>
    <row r="560" spans="1:30" ht="53" customHeight="1" x14ac:dyDescent="0.2">
      <c r="A560" s="2">
        <v>6</v>
      </c>
      <c r="B560" s="2" t="s">
        <v>30</v>
      </c>
      <c r="C560" s="2">
        <v>2021</v>
      </c>
      <c r="D560" s="2">
        <v>1</v>
      </c>
      <c r="E560" s="2">
        <v>211</v>
      </c>
      <c r="F560" s="2" t="s">
        <v>284</v>
      </c>
      <c r="G560" s="2">
        <v>93</v>
      </c>
      <c r="H560" s="2" t="s">
        <v>32</v>
      </c>
      <c r="I560" s="2">
        <v>77</v>
      </c>
      <c r="J560" s="2" t="s">
        <v>90</v>
      </c>
      <c r="K560" s="2" t="s">
        <v>79</v>
      </c>
      <c r="L560" s="2">
        <v>1</v>
      </c>
      <c r="M560" s="2" t="s">
        <v>35</v>
      </c>
      <c r="N560" s="2">
        <v>20</v>
      </c>
      <c r="O560" s="2" t="s">
        <v>200</v>
      </c>
      <c r="P560" s="2">
        <v>7852</v>
      </c>
      <c r="Q560" s="2" t="s">
        <v>431</v>
      </c>
      <c r="R560" s="2">
        <v>2</v>
      </c>
      <c r="S560" s="2" t="s">
        <v>38</v>
      </c>
      <c r="T560" s="2" t="s">
        <v>434</v>
      </c>
      <c r="U560" s="2">
        <v>2</v>
      </c>
      <c r="V560" s="2" t="s">
        <v>435</v>
      </c>
      <c r="W560" s="2">
        <v>0</v>
      </c>
      <c r="X560" s="2">
        <v>0</v>
      </c>
      <c r="Y560" s="3">
        <v>2993741844</v>
      </c>
      <c r="Z560" s="3">
        <v>2490121978</v>
      </c>
      <c r="AA560" s="2">
        <v>2793</v>
      </c>
      <c r="AB560" s="2">
        <v>1357</v>
      </c>
      <c r="AC560" s="3">
        <v>12725454039</v>
      </c>
      <c r="AD560" s="3">
        <v>6928438619</v>
      </c>
    </row>
    <row r="561" spans="1:30" ht="53" customHeight="1" x14ac:dyDescent="0.2">
      <c r="A561" s="2">
        <v>6</v>
      </c>
      <c r="B561" s="2" t="s">
        <v>30</v>
      </c>
      <c r="C561" s="2">
        <v>2021</v>
      </c>
      <c r="D561" s="2">
        <v>1</v>
      </c>
      <c r="E561" s="2">
        <v>211</v>
      </c>
      <c r="F561" s="2" t="s">
        <v>284</v>
      </c>
      <c r="G561" s="2">
        <v>93</v>
      </c>
      <c r="H561" s="2" t="s">
        <v>32</v>
      </c>
      <c r="I561" s="2">
        <v>77</v>
      </c>
      <c r="J561" s="2" t="s">
        <v>90</v>
      </c>
      <c r="K561" s="2" t="s">
        <v>79</v>
      </c>
      <c r="L561" s="2">
        <v>1</v>
      </c>
      <c r="M561" s="2" t="s">
        <v>35</v>
      </c>
      <c r="N561" s="2">
        <v>20</v>
      </c>
      <c r="O561" s="2" t="s">
        <v>200</v>
      </c>
      <c r="P561" s="2">
        <v>7852</v>
      </c>
      <c r="Q561" s="2" t="s">
        <v>431</v>
      </c>
      <c r="R561" s="2">
        <v>3</v>
      </c>
      <c r="S561" s="2" t="s">
        <v>38</v>
      </c>
      <c r="T561" s="2" t="s">
        <v>436</v>
      </c>
      <c r="U561" s="2">
        <v>3</v>
      </c>
      <c r="V561" s="2" t="s">
        <v>437</v>
      </c>
      <c r="W561" s="2">
        <v>0</v>
      </c>
      <c r="X561" s="2">
        <v>0</v>
      </c>
      <c r="Y561" s="3">
        <v>294391689</v>
      </c>
      <c r="Z561" s="3">
        <v>279107546</v>
      </c>
      <c r="AA561" s="2">
        <v>38770</v>
      </c>
      <c r="AB561" s="2">
        <v>32586</v>
      </c>
      <c r="AC561" s="3">
        <v>1153975689</v>
      </c>
      <c r="AD561" s="3">
        <v>1057597988</v>
      </c>
    </row>
    <row r="562" spans="1:30" ht="53" customHeight="1" x14ac:dyDescent="0.2">
      <c r="A562" s="2">
        <v>6</v>
      </c>
      <c r="B562" s="2" t="s">
        <v>30</v>
      </c>
      <c r="C562" s="2">
        <v>2021</v>
      </c>
      <c r="D562" s="2">
        <v>1</v>
      </c>
      <c r="E562" s="2">
        <v>211</v>
      </c>
      <c r="F562" s="2" t="s">
        <v>284</v>
      </c>
      <c r="G562" s="2">
        <v>93</v>
      </c>
      <c r="H562" s="2" t="s">
        <v>32</v>
      </c>
      <c r="I562" s="2">
        <v>77</v>
      </c>
      <c r="J562" s="2" t="s">
        <v>90</v>
      </c>
      <c r="K562" s="2" t="s">
        <v>79</v>
      </c>
      <c r="L562" s="2">
        <v>1</v>
      </c>
      <c r="M562" s="2" t="s">
        <v>35</v>
      </c>
      <c r="N562" s="2">
        <v>20</v>
      </c>
      <c r="O562" s="2" t="s">
        <v>200</v>
      </c>
      <c r="P562" s="2">
        <v>7852</v>
      </c>
      <c r="Q562" s="2" t="s">
        <v>431</v>
      </c>
      <c r="R562" s="2">
        <v>4</v>
      </c>
      <c r="S562" s="2" t="s">
        <v>38</v>
      </c>
      <c r="T562" s="2" t="s">
        <v>438</v>
      </c>
      <c r="U562" s="2">
        <v>4</v>
      </c>
      <c r="V562" s="2" t="s">
        <v>439</v>
      </c>
      <c r="W562" s="2">
        <v>0</v>
      </c>
      <c r="Y562" s="3">
        <v>0</v>
      </c>
      <c r="AA562" s="2">
        <v>1</v>
      </c>
      <c r="AB562" s="2">
        <v>0.77</v>
      </c>
      <c r="AC562" s="3">
        <v>460424837</v>
      </c>
      <c r="AD562" s="3">
        <v>424743103</v>
      </c>
    </row>
    <row r="563" spans="1:30" ht="53" customHeight="1" x14ac:dyDescent="0.2">
      <c r="A563" s="2">
        <v>6</v>
      </c>
      <c r="B563" s="2" t="s">
        <v>30</v>
      </c>
      <c r="C563" s="2">
        <v>2021</v>
      </c>
      <c r="D563" s="2">
        <v>1</v>
      </c>
      <c r="E563" s="2">
        <v>211</v>
      </c>
      <c r="F563" s="2" t="s">
        <v>284</v>
      </c>
      <c r="G563" s="2">
        <v>93</v>
      </c>
      <c r="H563" s="2" t="s">
        <v>32</v>
      </c>
      <c r="I563" s="2">
        <v>77</v>
      </c>
      <c r="J563" s="2" t="s">
        <v>90</v>
      </c>
      <c r="K563" s="2" t="s">
        <v>79</v>
      </c>
      <c r="L563" s="2">
        <v>1</v>
      </c>
      <c r="M563" s="2" t="s">
        <v>35</v>
      </c>
      <c r="N563" s="2">
        <v>20</v>
      </c>
      <c r="O563" s="2" t="s">
        <v>200</v>
      </c>
      <c r="P563" s="2">
        <v>7852</v>
      </c>
      <c r="Q563" s="2" t="s">
        <v>431</v>
      </c>
      <c r="R563" s="2">
        <v>5</v>
      </c>
      <c r="S563" s="2" t="s">
        <v>38</v>
      </c>
      <c r="T563" s="2" t="s">
        <v>417</v>
      </c>
      <c r="U563" s="2">
        <v>5</v>
      </c>
      <c r="V563" s="2" t="s">
        <v>405</v>
      </c>
      <c r="W563" s="2">
        <v>0</v>
      </c>
      <c r="Y563" s="3">
        <v>0</v>
      </c>
      <c r="AA563" s="2">
        <v>100</v>
      </c>
      <c r="AB563" s="2">
        <v>66</v>
      </c>
      <c r="AC563" s="3">
        <v>884000000</v>
      </c>
      <c r="AD563" s="3">
        <v>583816341</v>
      </c>
    </row>
    <row r="564" spans="1:30" ht="53" customHeight="1" x14ac:dyDescent="0.2">
      <c r="A564" s="2">
        <v>6</v>
      </c>
      <c r="B564" s="2" t="s">
        <v>30</v>
      </c>
      <c r="C564" s="2">
        <v>2021</v>
      </c>
      <c r="D564" s="2">
        <v>1</v>
      </c>
      <c r="E564" s="2">
        <v>211</v>
      </c>
      <c r="F564" s="2" t="s">
        <v>284</v>
      </c>
      <c r="G564" s="2">
        <v>93</v>
      </c>
      <c r="H564" s="2" t="s">
        <v>32</v>
      </c>
      <c r="I564" s="2">
        <v>77</v>
      </c>
      <c r="J564" s="2" t="s">
        <v>90</v>
      </c>
      <c r="K564" s="2" t="s">
        <v>79</v>
      </c>
      <c r="L564" s="2">
        <v>1</v>
      </c>
      <c r="M564" s="2" t="s">
        <v>35</v>
      </c>
      <c r="N564" s="2">
        <v>20</v>
      </c>
      <c r="O564" s="2" t="s">
        <v>200</v>
      </c>
      <c r="P564" s="2">
        <v>7853</v>
      </c>
      <c r="Q564" s="2" t="s">
        <v>288</v>
      </c>
      <c r="R564" s="2">
        <v>1</v>
      </c>
      <c r="S564" s="2" t="s">
        <v>38</v>
      </c>
      <c r="T564" s="2" t="s">
        <v>440</v>
      </c>
      <c r="U564" s="2">
        <v>1</v>
      </c>
      <c r="V564" s="2" t="s">
        <v>305</v>
      </c>
      <c r="W564" s="2">
        <v>0</v>
      </c>
      <c r="X564" s="2">
        <v>0</v>
      </c>
      <c r="Y564" s="3">
        <v>366880039</v>
      </c>
      <c r="Z564" s="3">
        <v>366864231</v>
      </c>
      <c r="AA564" s="2">
        <v>0</v>
      </c>
      <c r="AB564" s="2">
        <v>0</v>
      </c>
      <c r="AC564" s="3">
        <v>257779324</v>
      </c>
      <c r="AD564" s="3">
        <v>142052754</v>
      </c>
    </row>
    <row r="565" spans="1:30" ht="53" customHeight="1" x14ac:dyDescent="0.2">
      <c r="A565" s="2">
        <v>6</v>
      </c>
      <c r="B565" s="2" t="s">
        <v>30</v>
      </c>
      <c r="C565" s="2">
        <v>2021</v>
      </c>
      <c r="D565" s="2">
        <v>1</v>
      </c>
      <c r="E565" s="2">
        <v>211</v>
      </c>
      <c r="F565" s="2" t="s">
        <v>284</v>
      </c>
      <c r="G565" s="2">
        <v>93</v>
      </c>
      <c r="H565" s="2" t="s">
        <v>32</v>
      </c>
      <c r="I565" s="2">
        <v>77</v>
      </c>
      <c r="J565" s="2" t="s">
        <v>90</v>
      </c>
      <c r="K565" s="2" t="s">
        <v>79</v>
      </c>
      <c r="L565" s="2">
        <v>1</v>
      </c>
      <c r="M565" s="2" t="s">
        <v>35</v>
      </c>
      <c r="N565" s="2">
        <v>20</v>
      </c>
      <c r="O565" s="2" t="s">
        <v>200</v>
      </c>
      <c r="P565" s="2">
        <v>7853</v>
      </c>
      <c r="Q565" s="2" t="s">
        <v>288</v>
      </c>
      <c r="R565" s="2">
        <v>2</v>
      </c>
      <c r="S565" s="2" t="s">
        <v>38</v>
      </c>
      <c r="T565" s="2" t="s">
        <v>441</v>
      </c>
      <c r="U565" s="2">
        <v>2</v>
      </c>
      <c r="V565" s="2" t="s">
        <v>442</v>
      </c>
      <c r="W565" s="2">
        <v>0</v>
      </c>
      <c r="X565" s="2">
        <v>0</v>
      </c>
      <c r="Y565" s="3">
        <v>358372002</v>
      </c>
      <c r="Z565" s="3">
        <v>358372002</v>
      </c>
      <c r="AA565" s="2">
        <v>12</v>
      </c>
      <c r="AB565" s="2">
        <v>6</v>
      </c>
      <c r="AC565" s="3">
        <v>743734000</v>
      </c>
      <c r="AD565" s="3">
        <v>50151500</v>
      </c>
    </row>
    <row r="566" spans="1:30" ht="53" customHeight="1" x14ac:dyDescent="0.2">
      <c r="A566" s="2">
        <v>6</v>
      </c>
      <c r="B566" s="2" t="s">
        <v>30</v>
      </c>
      <c r="C566" s="2">
        <v>2021</v>
      </c>
      <c r="D566" s="2">
        <v>1</v>
      </c>
      <c r="E566" s="2">
        <v>211</v>
      </c>
      <c r="F566" s="2" t="s">
        <v>284</v>
      </c>
      <c r="G566" s="2">
        <v>93</v>
      </c>
      <c r="H566" s="2" t="s">
        <v>32</v>
      </c>
      <c r="I566" s="2">
        <v>77</v>
      </c>
      <c r="J566" s="2" t="s">
        <v>90</v>
      </c>
      <c r="K566" s="2" t="s">
        <v>79</v>
      </c>
      <c r="L566" s="2">
        <v>1</v>
      </c>
      <c r="M566" s="2" t="s">
        <v>35</v>
      </c>
      <c r="N566" s="2">
        <v>20</v>
      </c>
      <c r="O566" s="2" t="s">
        <v>200</v>
      </c>
      <c r="P566" s="2">
        <v>7853</v>
      </c>
      <c r="Q566" s="2" t="s">
        <v>288</v>
      </c>
      <c r="R566" s="2">
        <v>4</v>
      </c>
      <c r="S566" s="2" t="s">
        <v>38</v>
      </c>
      <c r="T566" s="2" t="s">
        <v>443</v>
      </c>
      <c r="U566" s="2">
        <v>4</v>
      </c>
      <c r="V566" s="2" t="s">
        <v>290</v>
      </c>
      <c r="W566" s="2">
        <v>0</v>
      </c>
      <c r="X566" s="2">
        <v>0</v>
      </c>
      <c r="Y566" s="3">
        <v>14425221152</v>
      </c>
      <c r="Z566" s="3">
        <v>13274047080</v>
      </c>
      <c r="AA566" s="2">
        <v>0</v>
      </c>
      <c r="AB566" s="2">
        <v>0</v>
      </c>
      <c r="AC566" s="3">
        <v>6525869453</v>
      </c>
      <c r="AD566" s="3">
        <v>6512254733</v>
      </c>
    </row>
    <row r="567" spans="1:30" ht="53" customHeight="1" x14ac:dyDescent="0.2">
      <c r="A567" s="2">
        <v>6</v>
      </c>
      <c r="B567" s="2" t="s">
        <v>30</v>
      </c>
      <c r="C567" s="2">
        <v>2021</v>
      </c>
      <c r="D567" s="2">
        <v>1</v>
      </c>
      <c r="E567" s="2">
        <v>211</v>
      </c>
      <c r="F567" s="2" t="s">
        <v>284</v>
      </c>
      <c r="G567" s="2">
        <v>93</v>
      </c>
      <c r="H567" s="2" t="s">
        <v>32</v>
      </c>
      <c r="I567" s="2">
        <v>77</v>
      </c>
      <c r="J567" s="2" t="s">
        <v>90</v>
      </c>
      <c r="K567" s="2" t="s">
        <v>79</v>
      </c>
      <c r="L567" s="2">
        <v>1</v>
      </c>
      <c r="M567" s="2" t="s">
        <v>35</v>
      </c>
      <c r="N567" s="2">
        <v>20</v>
      </c>
      <c r="O567" s="2" t="s">
        <v>200</v>
      </c>
      <c r="P567" s="2">
        <v>7853</v>
      </c>
      <c r="Q567" s="2" t="s">
        <v>288</v>
      </c>
      <c r="R567" s="2">
        <v>5</v>
      </c>
      <c r="S567" s="2" t="s">
        <v>38</v>
      </c>
      <c r="T567" s="2" t="s">
        <v>444</v>
      </c>
      <c r="U567" s="2">
        <v>5</v>
      </c>
      <c r="V567" s="2" t="s">
        <v>445</v>
      </c>
      <c r="W567" s="2">
        <v>0</v>
      </c>
      <c r="X567" s="2">
        <v>0</v>
      </c>
      <c r="Y567" s="3">
        <v>16536615638</v>
      </c>
      <c r="Z567" s="3">
        <v>10437599194</v>
      </c>
      <c r="AA567" s="2">
        <v>100</v>
      </c>
      <c r="AB567" s="2">
        <v>55</v>
      </c>
      <c r="AC567" s="3">
        <v>25293226225</v>
      </c>
      <c r="AD567" s="3">
        <v>11531126792</v>
      </c>
    </row>
    <row r="568" spans="1:30" ht="53" customHeight="1" x14ac:dyDescent="0.2">
      <c r="A568" s="2">
        <v>6</v>
      </c>
      <c r="B568" s="2" t="s">
        <v>30</v>
      </c>
      <c r="C568" s="2">
        <v>2021</v>
      </c>
      <c r="D568" s="2">
        <v>1</v>
      </c>
      <c r="E568" s="2">
        <v>211</v>
      </c>
      <c r="F568" s="2" t="s">
        <v>284</v>
      </c>
      <c r="G568" s="2">
        <v>93</v>
      </c>
      <c r="H568" s="2" t="s">
        <v>32</v>
      </c>
      <c r="I568" s="2">
        <v>77</v>
      </c>
      <c r="J568" s="2" t="s">
        <v>90</v>
      </c>
      <c r="K568" s="2" t="s">
        <v>79</v>
      </c>
      <c r="L568" s="2">
        <v>1</v>
      </c>
      <c r="M568" s="2" t="s">
        <v>35</v>
      </c>
      <c r="N568" s="2">
        <v>20</v>
      </c>
      <c r="O568" s="2" t="s">
        <v>200</v>
      </c>
      <c r="P568" s="2">
        <v>7853</v>
      </c>
      <c r="Q568" s="2" t="s">
        <v>288</v>
      </c>
      <c r="R568" s="2">
        <v>6</v>
      </c>
      <c r="S568" s="2" t="s">
        <v>38</v>
      </c>
      <c r="T568" s="2" t="s">
        <v>446</v>
      </c>
      <c r="U568" s="2">
        <v>6</v>
      </c>
      <c r="V568" s="2" t="s">
        <v>447</v>
      </c>
      <c r="W568" s="2">
        <v>0</v>
      </c>
      <c r="X568" s="2">
        <v>0</v>
      </c>
      <c r="Y568" s="3">
        <v>72000000</v>
      </c>
      <c r="Z568" s="3">
        <v>72000000</v>
      </c>
      <c r="AA568" s="2">
        <v>100</v>
      </c>
      <c r="AB568" s="2">
        <v>90</v>
      </c>
      <c r="AC568" s="3">
        <v>99453000</v>
      </c>
      <c r="AD568" s="3">
        <v>26020518</v>
      </c>
    </row>
    <row r="569" spans="1:30" ht="53" customHeight="1" x14ac:dyDescent="0.2">
      <c r="A569" s="2">
        <v>6</v>
      </c>
      <c r="B569" s="2" t="s">
        <v>30</v>
      </c>
      <c r="C569" s="2">
        <v>2021</v>
      </c>
      <c r="D569" s="2">
        <v>1</v>
      </c>
      <c r="E569" s="2">
        <v>211</v>
      </c>
      <c r="F569" s="2" t="s">
        <v>284</v>
      </c>
      <c r="G569" s="2">
        <v>93</v>
      </c>
      <c r="H569" s="2" t="s">
        <v>32</v>
      </c>
      <c r="I569" s="2">
        <v>77</v>
      </c>
      <c r="J569" s="2" t="s">
        <v>90</v>
      </c>
      <c r="K569" s="2" t="s">
        <v>79</v>
      </c>
      <c r="L569" s="2">
        <v>1</v>
      </c>
      <c r="M569" s="2" t="s">
        <v>35</v>
      </c>
      <c r="N569" s="2">
        <v>20</v>
      </c>
      <c r="O569" s="2" t="s">
        <v>200</v>
      </c>
      <c r="P569" s="2">
        <v>7853</v>
      </c>
      <c r="Q569" s="2" t="s">
        <v>288</v>
      </c>
      <c r="R569" s="2">
        <v>7</v>
      </c>
      <c r="S569" s="2" t="s">
        <v>38</v>
      </c>
      <c r="T569" s="2" t="s">
        <v>417</v>
      </c>
      <c r="U569" s="2">
        <v>7</v>
      </c>
      <c r="V569" s="2" t="s">
        <v>405</v>
      </c>
      <c r="W569" s="2">
        <v>0</v>
      </c>
      <c r="Y569" s="3">
        <v>0</v>
      </c>
      <c r="AA569" s="2">
        <v>100</v>
      </c>
      <c r="AB569" s="2">
        <v>80</v>
      </c>
      <c r="AC569" s="3">
        <v>4299698730</v>
      </c>
      <c r="AD569" s="3">
        <v>4102660926</v>
      </c>
    </row>
    <row r="570" spans="1:30" ht="53" customHeight="1" x14ac:dyDescent="0.2">
      <c r="A570" s="2">
        <v>6</v>
      </c>
      <c r="B570" s="2" t="s">
        <v>30</v>
      </c>
      <c r="C570" s="2">
        <v>2021</v>
      </c>
      <c r="D570" s="2">
        <v>1</v>
      </c>
      <c r="E570" s="2">
        <v>211</v>
      </c>
      <c r="F570" s="2" t="s">
        <v>284</v>
      </c>
      <c r="G570" s="2">
        <v>93</v>
      </c>
      <c r="H570" s="2" t="s">
        <v>32</v>
      </c>
      <c r="I570" s="2">
        <v>77</v>
      </c>
      <c r="J570" s="2" t="s">
        <v>90</v>
      </c>
      <c r="K570" s="2" t="s">
        <v>79</v>
      </c>
      <c r="L570" s="2">
        <v>1</v>
      </c>
      <c r="M570" s="2" t="s">
        <v>35</v>
      </c>
      <c r="N570" s="2">
        <v>20</v>
      </c>
      <c r="O570" s="2" t="s">
        <v>200</v>
      </c>
      <c r="P570" s="2">
        <v>7854</v>
      </c>
      <c r="Q570" s="2" t="s">
        <v>291</v>
      </c>
      <c r="R570" s="2">
        <v>1</v>
      </c>
      <c r="S570" s="2" t="s">
        <v>38</v>
      </c>
      <c r="T570" s="2" t="s">
        <v>448</v>
      </c>
      <c r="U570" s="2">
        <v>2</v>
      </c>
      <c r="V570" s="2" t="s">
        <v>449</v>
      </c>
      <c r="W570" s="2">
        <v>0</v>
      </c>
      <c r="X570" s="2">
        <v>0</v>
      </c>
      <c r="Y570" s="3">
        <v>38848680</v>
      </c>
      <c r="Z570" s="3">
        <v>38848680</v>
      </c>
      <c r="AA570" s="2">
        <v>20</v>
      </c>
      <c r="AB570" s="2">
        <v>10</v>
      </c>
      <c r="AC570" s="3">
        <v>1295082000</v>
      </c>
      <c r="AD570" s="3">
        <v>1226106000</v>
      </c>
    </row>
    <row r="571" spans="1:30" ht="53" customHeight="1" x14ac:dyDescent="0.2">
      <c r="A571" s="2">
        <v>6</v>
      </c>
      <c r="B571" s="2" t="s">
        <v>30</v>
      </c>
      <c r="C571" s="2">
        <v>2021</v>
      </c>
      <c r="D571" s="2">
        <v>1</v>
      </c>
      <c r="E571" s="2">
        <v>211</v>
      </c>
      <c r="F571" s="2" t="s">
        <v>284</v>
      </c>
      <c r="G571" s="2">
        <v>93</v>
      </c>
      <c r="H571" s="2" t="s">
        <v>32</v>
      </c>
      <c r="I571" s="2">
        <v>77</v>
      </c>
      <c r="J571" s="2" t="s">
        <v>90</v>
      </c>
      <c r="K571" s="2" t="s">
        <v>79</v>
      </c>
      <c r="L571" s="2">
        <v>1</v>
      </c>
      <c r="M571" s="2" t="s">
        <v>35</v>
      </c>
      <c r="N571" s="2">
        <v>20</v>
      </c>
      <c r="O571" s="2" t="s">
        <v>200</v>
      </c>
      <c r="P571" s="2">
        <v>7854</v>
      </c>
      <c r="Q571" s="2" t="s">
        <v>291</v>
      </c>
      <c r="R571" s="2">
        <v>2</v>
      </c>
      <c r="S571" s="2" t="s">
        <v>38</v>
      </c>
      <c r="T571" s="2" t="s">
        <v>450</v>
      </c>
      <c r="U571" s="2">
        <v>3</v>
      </c>
      <c r="V571" s="2" t="s">
        <v>451</v>
      </c>
      <c r="W571" s="2">
        <v>0</v>
      </c>
      <c r="X571" s="2">
        <v>0</v>
      </c>
      <c r="Y571" s="3">
        <v>58076203</v>
      </c>
      <c r="Z571" s="3">
        <v>58076203</v>
      </c>
      <c r="AA571" s="2">
        <v>80</v>
      </c>
      <c r="AB571" s="2">
        <v>0</v>
      </c>
      <c r="AC571" s="3">
        <v>531579000</v>
      </c>
      <c r="AD571" s="3">
        <v>531579000</v>
      </c>
    </row>
    <row r="572" spans="1:30" ht="53" customHeight="1" x14ac:dyDescent="0.2">
      <c r="A572" s="2">
        <v>6</v>
      </c>
      <c r="B572" s="2" t="s">
        <v>30</v>
      </c>
      <c r="C572" s="2">
        <v>2021</v>
      </c>
      <c r="D572" s="2">
        <v>1</v>
      </c>
      <c r="E572" s="2">
        <v>211</v>
      </c>
      <c r="F572" s="2" t="s">
        <v>284</v>
      </c>
      <c r="G572" s="2">
        <v>93</v>
      </c>
      <c r="H572" s="2" t="s">
        <v>32</v>
      </c>
      <c r="I572" s="2">
        <v>77</v>
      </c>
      <c r="J572" s="2" t="s">
        <v>90</v>
      </c>
      <c r="K572" s="2" t="s">
        <v>79</v>
      </c>
      <c r="L572" s="2">
        <v>1</v>
      </c>
      <c r="M572" s="2" t="s">
        <v>35</v>
      </c>
      <c r="N572" s="2">
        <v>20</v>
      </c>
      <c r="O572" s="2" t="s">
        <v>200</v>
      </c>
      <c r="P572" s="2">
        <v>7854</v>
      </c>
      <c r="Q572" s="2" t="s">
        <v>291</v>
      </c>
      <c r="R572" s="2">
        <v>3</v>
      </c>
      <c r="S572" s="2" t="s">
        <v>38</v>
      </c>
      <c r="T572" s="2" t="s">
        <v>452</v>
      </c>
      <c r="U572" s="2">
        <v>4</v>
      </c>
      <c r="V572" s="2" t="s">
        <v>453</v>
      </c>
      <c r="W572" s="2">
        <v>0</v>
      </c>
      <c r="Y572" s="3">
        <v>0</v>
      </c>
      <c r="AA572" s="2">
        <v>1</v>
      </c>
      <c r="AB572" s="2">
        <v>0</v>
      </c>
      <c r="AC572" s="3">
        <v>153689000</v>
      </c>
      <c r="AD572" s="3">
        <v>105305000</v>
      </c>
    </row>
    <row r="573" spans="1:30" ht="53" customHeight="1" x14ac:dyDescent="0.2">
      <c r="A573" s="2">
        <v>6</v>
      </c>
      <c r="B573" s="2" t="s">
        <v>30</v>
      </c>
      <c r="C573" s="2">
        <v>2021</v>
      </c>
      <c r="D573" s="2">
        <v>1</v>
      </c>
      <c r="E573" s="2">
        <v>211</v>
      </c>
      <c r="F573" s="2" t="s">
        <v>284</v>
      </c>
      <c r="G573" s="2">
        <v>93</v>
      </c>
      <c r="H573" s="2" t="s">
        <v>32</v>
      </c>
      <c r="I573" s="2">
        <v>77</v>
      </c>
      <c r="J573" s="2" t="s">
        <v>90</v>
      </c>
      <c r="K573" s="2" t="s">
        <v>79</v>
      </c>
      <c r="L573" s="2">
        <v>1</v>
      </c>
      <c r="M573" s="2" t="s">
        <v>35</v>
      </c>
      <c r="N573" s="2">
        <v>20</v>
      </c>
      <c r="O573" s="2" t="s">
        <v>200</v>
      </c>
      <c r="P573" s="2">
        <v>7854</v>
      </c>
      <c r="Q573" s="2" t="s">
        <v>291</v>
      </c>
      <c r="R573" s="2">
        <v>4</v>
      </c>
      <c r="S573" s="2" t="s">
        <v>38</v>
      </c>
      <c r="T573" s="2" t="s">
        <v>454</v>
      </c>
      <c r="U573" s="2">
        <v>5</v>
      </c>
      <c r="V573" s="2" t="s">
        <v>455</v>
      </c>
      <c r="W573" s="2">
        <v>0</v>
      </c>
      <c r="Y573" s="3">
        <v>0</v>
      </c>
      <c r="AA573" s="2">
        <v>35</v>
      </c>
      <c r="AB573" s="2">
        <v>35</v>
      </c>
      <c r="AC573" s="3">
        <v>621873000</v>
      </c>
      <c r="AD573" s="3">
        <v>599053266</v>
      </c>
    </row>
    <row r="574" spans="1:30" ht="53" customHeight="1" x14ac:dyDescent="0.2">
      <c r="A574" s="2">
        <v>6</v>
      </c>
      <c r="B574" s="2" t="s">
        <v>30</v>
      </c>
      <c r="C574" s="2">
        <v>2021</v>
      </c>
      <c r="D574" s="2">
        <v>1</v>
      </c>
      <c r="E574" s="2">
        <v>211</v>
      </c>
      <c r="F574" s="2" t="s">
        <v>284</v>
      </c>
      <c r="G574" s="2">
        <v>93</v>
      </c>
      <c r="H574" s="2" t="s">
        <v>32</v>
      </c>
      <c r="I574" s="2">
        <v>77</v>
      </c>
      <c r="J574" s="2" t="s">
        <v>90</v>
      </c>
      <c r="K574" s="2" t="s">
        <v>79</v>
      </c>
      <c r="L574" s="2">
        <v>1</v>
      </c>
      <c r="M574" s="2" t="s">
        <v>35</v>
      </c>
      <c r="N574" s="2">
        <v>20</v>
      </c>
      <c r="O574" s="2" t="s">
        <v>200</v>
      </c>
      <c r="P574" s="2">
        <v>7854</v>
      </c>
      <c r="Q574" s="2" t="s">
        <v>291</v>
      </c>
      <c r="R574" s="2">
        <v>5</v>
      </c>
      <c r="S574" s="2" t="s">
        <v>38</v>
      </c>
      <c r="T574" s="2" t="s">
        <v>456</v>
      </c>
      <c r="U574" s="2">
        <v>6</v>
      </c>
      <c r="V574" s="2" t="s">
        <v>457</v>
      </c>
      <c r="W574" s="2">
        <v>0</v>
      </c>
      <c r="X574" s="2">
        <v>0</v>
      </c>
      <c r="Y574" s="3">
        <v>8008834</v>
      </c>
      <c r="Z574" s="3">
        <v>8008834</v>
      </c>
      <c r="AA574" s="2">
        <v>2</v>
      </c>
      <c r="AB574" s="2">
        <v>0</v>
      </c>
      <c r="AC574" s="3">
        <v>85655000</v>
      </c>
      <c r="AD574" s="3">
        <v>85655000</v>
      </c>
    </row>
    <row r="575" spans="1:30" ht="53" customHeight="1" x14ac:dyDescent="0.2">
      <c r="A575" s="2">
        <v>6</v>
      </c>
      <c r="B575" s="2" t="s">
        <v>30</v>
      </c>
      <c r="C575" s="2">
        <v>2021</v>
      </c>
      <c r="D575" s="2">
        <v>1</v>
      </c>
      <c r="E575" s="2">
        <v>211</v>
      </c>
      <c r="F575" s="2" t="s">
        <v>284</v>
      </c>
      <c r="G575" s="2">
        <v>93</v>
      </c>
      <c r="H575" s="2" t="s">
        <v>32</v>
      </c>
      <c r="I575" s="2">
        <v>77</v>
      </c>
      <c r="J575" s="2" t="s">
        <v>90</v>
      </c>
      <c r="K575" s="2" t="s">
        <v>79</v>
      </c>
      <c r="L575" s="2">
        <v>1</v>
      </c>
      <c r="M575" s="2" t="s">
        <v>35</v>
      </c>
      <c r="N575" s="2">
        <v>20</v>
      </c>
      <c r="O575" s="2" t="s">
        <v>200</v>
      </c>
      <c r="P575" s="2">
        <v>7854</v>
      </c>
      <c r="Q575" s="2" t="s">
        <v>291</v>
      </c>
      <c r="R575" s="2">
        <v>6</v>
      </c>
      <c r="S575" s="2" t="s">
        <v>38</v>
      </c>
      <c r="T575" s="2" t="s">
        <v>458</v>
      </c>
      <c r="U575" s="2">
        <v>1</v>
      </c>
      <c r="V575" s="2" t="s">
        <v>293</v>
      </c>
      <c r="W575" s="2">
        <v>0</v>
      </c>
      <c r="X575" s="2">
        <v>0</v>
      </c>
      <c r="Y575" s="3">
        <v>3885375461</v>
      </c>
      <c r="Z575" s="3">
        <v>1901986594</v>
      </c>
      <c r="AA575" s="2">
        <v>0</v>
      </c>
      <c r="AC575" s="3">
        <v>0</v>
      </c>
    </row>
    <row r="576" spans="1:30" ht="53" customHeight="1" x14ac:dyDescent="0.2">
      <c r="A576" s="2">
        <v>6</v>
      </c>
      <c r="B576" s="2" t="s">
        <v>30</v>
      </c>
      <c r="C576" s="2">
        <v>2021</v>
      </c>
      <c r="D576" s="2">
        <v>1</v>
      </c>
      <c r="E576" s="2">
        <v>211</v>
      </c>
      <c r="F576" s="2" t="s">
        <v>284</v>
      </c>
      <c r="G576" s="2">
        <v>93</v>
      </c>
      <c r="H576" s="2" t="s">
        <v>32</v>
      </c>
      <c r="I576" s="2">
        <v>77</v>
      </c>
      <c r="J576" s="2" t="s">
        <v>90</v>
      </c>
      <c r="K576" s="2" t="s">
        <v>79</v>
      </c>
      <c r="L576" s="2">
        <v>1</v>
      </c>
      <c r="M576" s="2" t="s">
        <v>35</v>
      </c>
      <c r="N576" s="2">
        <v>20</v>
      </c>
      <c r="O576" s="2" t="s">
        <v>200</v>
      </c>
      <c r="P576" s="2">
        <v>7855</v>
      </c>
      <c r="Q576" s="2" t="s">
        <v>459</v>
      </c>
      <c r="R576" s="2">
        <v>1</v>
      </c>
      <c r="S576" s="2" t="s">
        <v>38</v>
      </c>
      <c r="T576" s="2" t="s">
        <v>460</v>
      </c>
      <c r="U576" s="2">
        <v>1</v>
      </c>
      <c r="V576" s="2" t="s">
        <v>461</v>
      </c>
      <c r="W576" s="2">
        <v>0</v>
      </c>
      <c r="X576" s="2">
        <v>0</v>
      </c>
      <c r="Y576" s="3">
        <v>9145000</v>
      </c>
      <c r="Z576" s="3">
        <v>9145000</v>
      </c>
      <c r="AA576" s="2">
        <v>0.4</v>
      </c>
      <c r="AB576" s="2">
        <v>0.31</v>
      </c>
      <c r="AC576" s="3">
        <v>257298200</v>
      </c>
      <c r="AD576" s="3">
        <v>253418013</v>
      </c>
    </row>
    <row r="577" spans="1:30" ht="53" customHeight="1" x14ac:dyDescent="0.2">
      <c r="A577" s="2">
        <v>6</v>
      </c>
      <c r="B577" s="2" t="s">
        <v>30</v>
      </c>
      <c r="C577" s="2">
        <v>2021</v>
      </c>
      <c r="D577" s="2">
        <v>1</v>
      </c>
      <c r="E577" s="2">
        <v>211</v>
      </c>
      <c r="F577" s="2" t="s">
        <v>284</v>
      </c>
      <c r="G577" s="2">
        <v>93</v>
      </c>
      <c r="H577" s="2" t="s">
        <v>32</v>
      </c>
      <c r="I577" s="2">
        <v>77</v>
      </c>
      <c r="J577" s="2" t="s">
        <v>90</v>
      </c>
      <c r="K577" s="2" t="s">
        <v>79</v>
      </c>
      <c r="L577" s="2">
        <v>1</v>
      </c>
      <c r="M577" s="2" t="s">
        <v>35</v>
      </c>
      <c r="N577" s="2">
        <v>20</v>
      </c>
      <c r="O577" s="2" t="s">
        <v>200</v>
      </c>
      <c r="P577" s="2">
        <v>7855</v>
      </c>
      <c r="Q577" s="2" t="s">
        <v>459</v>
      </c>
      <c r="R577" s="2">
        <v>2</v>
      </c>
      <c r="S577" s="2" t="s">
        <v>38</v>
      </c>
      <c r="T577" s="2" t="s">
        <v>462</v>
      </c>
      <c r="U577" s="2">
        <v>2</v>
      </c>
      <c r="V577" s="2" t="s">
        <v>463</v>
      </c>
      <c r="W577" s="2">
        <v>0</v>
      </c>
      <c r="X577" s="2">
        <v>0</v>
      </c>
      <c r="Y577" s="3">
        <v>4340000</v>
      </c>
      <c r="Z577" s="3">
        <v>4340000</v>
      </c>
      <c r="AA577" s="2">
        <v>25</v>
      </c>
      <c r="AB577" s="2">
        <v>17</v>
      </c>
      <c r="AC577" s="3">
        <v>116678050</v>
      </c>
      <c r="AD577" s="3">
        <v>60809233</v>
      </c>
    </row>
    <row r="578" spans="1:30" ht="53" customHeight="1" x14ac:dyDescent="0.2">
      <c r="A578" s="2">
        <v>6</v>
      </c>
      <c r="B578" s="2" t="s">
        <v>30</v>
      </c>
      <c r="C578" s="2">
        <v>2021</v>
      </c>
      <c r="D578" s="2">
        <v>1</v>
      </c>
      <c r="E578" s="2">
        <v>211</v>
      </c>
      <c r="F578" s="2" t="s">
        <v>284</v>
      </c>
      <c r="G578" s="2">
        <v>93</v>
      </c>
      <c r="H578" s="2" t="s">
        <v>32</v>
      </c>
      <c r="I578" s="2">
        <v>77</v>
      </c>
      <c r="J578" s="2" t="s">
        <v>90</v>
      </c>
      <c r="K578" s="2" t="s">
        <v>79</v>
      </c>
      <c r="L578" s="2">
        <v>1</v>
      </c>
      <c r="M578" s="2" t="s">
        <v>35</v>
      </c>
      <c r="N578" s="2">
        <v>20</v>
      </c>
      <c r="O578" s="2" t="s">
        <v>200</v>
      </c>
      <c r="P578" s="2">
        <v>7855</v>
      </c>
      <c r="Q578" s="2" t="s">
        <v>459</v>
      </c>
      <c r="R578" s="2">
        <v>3</v>
      </c>
      <c r="S578" s="2" t="s">
        <v>38</v>
      </c>
      <c r="T578" s="2" t="s">
        <v>464</v>
      </c>
      <c r="U578" s="2">
        <v>3</v>
      </c>
      <c r="V578" s="2" t="s">
        <v>465</v>
      </c>
      <c r="W578" s="2">
        <v>0</v>
      </c>
      <c r="X578" s="2">
        <v>0</v>
      </c>
      <c r="Y578" s="3">
        <v>20194333</v>
      </c>
      <c r="Z578" s="3">
        <v>20194333</v>
      </c>
      <c r="AA578" s="2">
        <v>86</v>
      </c>
      <c r="AB578" s="2">
        <v>56</v>
      </c>
      <c r="AC578" s="3">
        <v>232153450</v>
      </c>
      <c r="AD578" s="3">
        <v>232124000</v>
      </c>
    </row>
    <row r="579" spans="1:30" ht="53" customHeight="1" x14ac:dyDescent="0.2">
      <c r="A579" s="2">
        <v>6</v>
      </c>
      <c r="B579" s="2" t="s">
        <v>30</v>
      </c>
      <c r="C579" s="2">
        <v>2021</v>
      </c>
      <c r="D579" s="2">
        <v>1</v>
      </c>
      <c r="E579" s="2">
        <v>211</v>
      </c>
      <c r="F579" s="2" t="s">
        <v>284</v>
      </c>
      <c r="G579" s="2">
        <v>93</v>
      </c>
      <c r="H579" s="2" t="s">
        <v>32</v>
      </c>
      <c r="I579" s="2">
        <v>77</v>
      </c>
      <c r="J579" s="2" t="s">
        <v>90</v>
      </c>
      <c r="K579" s="2" t="s">
        <v>79</v>
      </c>
      <c r="L579" s="2">
        <v>1</v>
      </c>
      <c r="M579" s="2" t="s">
        <v>35</v>
      </c>
      <c r="N579" s="2">
        <v>20</v>
      </c>
      <c r="O579" s="2" t="s">
        <v>200</v>
      </c>
      <c r="P579" s="2">
        <v>7855</v>
      </c>
      <c r="Q579" s="2" t="s">
        <v>459</v>
      </c>
      <c r="R579" s="2">
        <v>4</v>
      </c>
      <c r="S579" s="2" t="s">
        <v>38</v>
      </c>
      <c r="T579" s="2" t="s">
        <v>466</v>
      </c>
      <c r="U579" s="2">
        <v>4</v>
      </c>
      <c r="V579" s="2" t="s">
        <v>467</v>
      </c>
      <c r="W579" s="2">
        <v>0</v>
      </c>
      <c r="X579" s="2">
        <v>0</v>
      </c>
      <c r="Y579" s="3">
        <v>112942140</v>
      </c>
      <c r="Z579" s="3">
        <v>110082140</v>
      </c>
      <c r="AA579" s="2">
        <v>100</v>
      </c>
      <c r="AB579" s="2">
        <v>72</v>
      </c>
      <c r="AC579" s="3">
        <v>408993300</v>
      </c>
      <c r="AD579" s="3">
        <v>321323028</v>
      </c>
    </row>
    <row r="580" spans="1:30" ht="53" customHeight="1" x14ac:dyDescent="0.2">
      <c r="A580" s="2">
        <v>6</v>
      </c>
      <c r="B580" s="2" t="s">
        <v>30</v>
      </c>
      <c r="C580" s="2">
        <v>2021</v>
      </c>
      <c r="D580" s="2">
        <v>1</v>
      </c>
      <c r="E580" s="2">
        <v>211</v>
      </c>
      <c r="F580" s="2" t="s">
        <v>284</v>
      </c>
      <c r="G580" s="2">
        <v>93</v>
      </c>
      <c r="H580" s="2" t="s">
        <v>32</v>
      </c>
      <c r="I580" s="2">
        <v>77</v>
      </c>
      <c r="J580" s="2" t="s">
        <v>90</v>
      </c>
      <c r="K580" s="2" t="s">
        <v>79</v>
      </c>
      <c r="L580" s="2">
        <v>1</v>
      </c>
      <c r="M580" s="2" t="s">
        <v>35</v>
      </c>
      <c r="N580" s="2">
        <v>20</v>
      </c>
      <c r="O580" s="2" t="s">
        <v>200</v>
      </c>
      <c r="P580" s="2">
        <v>7905</v>
      </c>
      <c r="Q580" s="2" t="s">
        <v>468</v>
      </c>
      <c r="R580" s="2">
        <v>1</v>
      </c>
      <c r="S580" s="2" t="s">
        <v>38</v>
      </c>
      <c r="T580" s="2" t="s">
        <v>469</v>
      </c>
      <c r="U580" s="2">
        <v>1</v>
      </c>
      <c r="V580" s="2" t="s">
        <v>470</v>
      </c>
      <c r="W580" s="2">
        <v>0</v>
      </c>
      <c r="Y580" s="3">
        <v>0</v>
      </c>
      <c r="AA580" s="2">
        <v>100</v>
      </c>
      <c r="AB580" s="2">
        <v>100</v>
      </c>
      <c r="AC580" s="3">
        <v>2298860750</v>
      </c>
      <c r="AD580" s="3">
        <v>2298860750</v>
      </c>
    </row>
    <row r="581" spans="1:30" ht="53" customHeight="1" x14ac:dyDescent="0.2">
      <c r="A581" s="2">
        <v>6</v>
      </c>
      <c r="B581" s="2" t="s">
        <v>30</v>
      </c>
      <c r="C581" s="2">
        <v>2021</v>
      </c>
      <c r="D581" s="2">
        <v>1</v>
      </c>
      <c r="E581" s="2">
        <v>211</v>
      </c>
      <c r="F581" s="2" t="s">
        <v>284</v>
      </c>
      <c r="G581" s="2">
        <v>93</v>
      </c>
      <c r="H581" s="2" t="s">
        <v>32</v>
      </c>
      <c r="I581" s="2">
        <v>77</v>
      </c>
      <c r="J581" s="2" t="s">
        <v>90</v>
      </c>
      <c r="K581" s="2" t="s">
        <v>79</v>
      </c>
      <c r="L581" s="2">
        <v>2</v>
      </c>
      <c r="M581" s="2" t="s">
        <v>247</v>
      </c>
      <c r="N581" s="2">
        <v>32</v>
      </c>
      <c r="O581" s="2" t="s">
        <v>338</v>
      </c>
      <c r="P581" s="2">
        <v>7856</v>
      </c>
      <c r="Q581" s="2" t="s">
        <v>339</v>
      </c>
      <c r="R581" s="2">
        <v>1</v>
      </c>
      <c r="S581" s="2" t="s">
        <v>38</v>
      </c>
      <c r="T581" s="2" t="s">
        <v>471</v>
      </c>
      <c r="U581" s="2">
        <v>1</v>
      </c>
      <c r="V581" s="2" t="s">
        <v>472</v>
      </c>
      <c r="W581" s="2">
        <v>0</v>
      </c>
      <c r="X581" s="2">
        <v>0</v>
      </c>
      <c r="Y581" s="3">
        <v>1565973895</v>
      </c>
      <c r="Z581" s="3">
        <v>820570525</v>
      </c>
      <c r="AA581" s="2">
        <v>100</v>
      </c>
      <c r="AB581" s="2">
        <v>60</v>
      </c>
      <c r="AC581" s="3">
        <v>9297903332</v>
      </c>
      <c r="AD581" s="3">
        <v>2369472219</v>
      </c>
    </row>
    <row r="582" spans="1:30" ht="53" customHeight="1" x14ac:dyDescent="0.2">
      <c r="A582" s="2">
        <v>6</v>
      </c>
      <c r="B582" s="2" t="s">
        <v>30</v>
      </c>
      <c r="C582" s="2">
        <v>2021</v>
      </c>
      <c r="D582" s="2">
        <v>1</v>
      </c>
      <c r="E582" s="2">
        <v>211</v>
      </c>
      <c r="F582" s="2" t="s">
        <v>284</v>
      </c>
      <c r="G582" s="2">
        <v>93</v>
      </c>
      <c r="H582" s="2" t="s">
        <v>32</v>
      </c>
      <c r="I582" s="2">
        <v>77</v>
      </c>
      <c r="J582" s="2" t="s">
        <v>90</v>
      </c>
      <c r="K582" s="2" t="s">
        <v>79</v>
      </c>
      <c r="L582" s="2">
        <v>2</v>
      </c>
      <c r="M582" s="2" t="s">
        <v>247</v>
      </c>
      <c r="N582" s="2">
        <v>32</v>
      </c>
      <c r="O582" s="2" t="s">
        <v>338</v>
      </c>
      <c r="P582" s="2">
        <v>7856</v>
      </c>
      <c r="Q582" s="2" t="s">
        <v>339</v>
      </c>
      <c r="R582" s="2">
        <v>2</v>
      </c>
      <c r="S582" s="2" t="s">
        <v>38</v>
      </c>
      <c r="T582" s="2" t="s">
        <v>473</v>
      </c>
      <c r="U582" s="2">
        <v>4</v>
      </c>
      <c r="V582" s="2" t="s">
        <v>474</v>
      </c>
      <c r="W582" s="2">
        <v>0</v>
      </c>
      <c r="X582" s="2">
        <v>0</v>
      </c>
      <c r="Y582" s="3">
        <v>685785800</v>
      </c>
      <c r="Z582" s="3">
        <v>684506200</v>
      </c>
      <c r="AA582" s="2">
        <v>100</v>
      </c>
      <c r="AB582" s="2">
        <v>64</v>
      </c>
      <c r="AC582" s="3">
        <v>86353200379</v>
      </c>
      <c r="AD582" s="3">
        <v>56999643284</v>
      </c>
    </row>
    <row r="583" spans="1:30" ht="53" customHeight="1" x14ac:dyDescent="0.2">
      <c r="A583" s="2">
        <v>6</v>
      </c>
      <c r="B583" s="2" t="s">
        <v>30</v>
      </c>
      <c r="C583" s="2">
        <v>2021</v>
      </c>
      <c r="D583" s="2">
        <v>1</v>
      </c>
      <c r="E583" s="2">
        <v>211</v>
      </c>
      <c r="F583" s="2" t="s">
        <v>284</v>
      </c>
      <c r="G583" s="2">
        <v>93</v>
      </c>
      <c r="H583" s="2" t="s">
        <v>32</v>
      </c>
      <c r="I583" s="2">
        <v>77</v>
      </c>
      <c r="J583" s="2" t="s">
        <v>90</v>
      </c>
      <c r="K583" s="2" t="s">
        <v>79</v>
      </c>
      <c r="L583" s="2">
        <v>2</v>
      </c>
      <c r="M583" s="2" t="s">
        <v>247</v>
      </c>
      <c r="N583" s="2">
        <v>32</v>
      </c>
      <c r="O583" s="2" t="s">
        <v>338</v>
      </c>
      <c r="P583" s="2">
        <v>7856</v>
      </c>
      <c r="Q583" s="2" t="s">
        <v>339</v>
      </c>
      <c r="R583" s="2">
        <v>3</v>
      </c>
      <c r="S583" s="2" t="s">
        <v>38</v>
      </c>
      <c r="T583" s="2" t="s">
        <v>475</v>
      </c>
      <c r="U583" s="2">
        <v>2</v>
      </c>
      <c r="V583" s="2" t="s">
        <v>341</v>
      </c>
      <c r="W583" s="2">
        <v>0</v>
      </c>
      <c r="Y583" s="3">
        <v>0</v>
      </c>
      <c r="AA583" s="2">
        <v>0</v>
      </c>
      <c r="AB583" s="2">
        <v>0</v>
      </c>
      <c r="AC583" s="3">
        <v>3683240110</v>
      </c>
      <c r="AD583" s="3">
        <v>907291323</v>
      </c>
    </row>
    <row r="584" spans="1:30" ht="53" customHeight="1" x14ac:dyDescent="0.2">
      <c r="A584" s="2">
        <v>6</v>
      </c>
      <c r="B584" s="2" t="s">
        <v>30</v>
      </c>
      <c r="C584" s="2">
        <v>2021</v>
      </c>
      <c r="D584" s="2">
        <v>1</v>
      </c>
      <c r="E584" s="2">
        <v>211</v>
      </c>
      <c r="F584" s="2" t="s">
        <v>284</v>
      </c>
      <c r="G584" s="2">
        <v>93</v>
      </c>
      <c r="H584" s="2" t="s">
        <v>32</v>
      </c>
      <c r="I584" s="2">
        <v>98</v>
      </c>
      <c r="J584" s="2" t="s">
        <v>476</v>
      </c>
      <c r="K584" s="2" t="s">
        <v>79</v>
      </c>
      <c r="L584" s="2">
        <v>1</v>
      </c>
      <c r="M584" s="2" t="s">
        <v>35</v>
      </c>
      <c r="N584" s="2">
        <v>20</v>
      </c>
      <c r="O584" s="2" t="s">
        <v>200</v>
      </c>
      <c r="P584" s="2">
        <v>7853</v>
      </c>
      <c r="Q584" s="2" t="s">
        <v>288</v>
      </c>
      <c r="R584" s="2">
        <v>30012</v>
      </c>
      <c r="S584" s="2" t="s">
        <v>303</v>
      </c>
      <c r="T584" s="2" t="s">
        <v>477</v>
      </c>
      <c r="U584" s="2">
        <v>1</v>
      </c>
      <c r="V584" s="2" t="s">
        <v>305</v>
      </c>
      <c r="W584" s="2">
        <v>0</v>
      </c>
      <c r="X584" s="2">
        <v>0</v>
      </c>
      <c r="Y584" s="3">
        <v>376813279</v>
      </c>
      <c r="Z584" s="3">
        <v>356813279</v>
      </c>
      <c r="AA584" s="2">
        <v>1</v>
      </c>
      <c r="AB584" s="2">
        <v>1</v>
      </c>
      <c r="AC584" s="3">
        <v>806581676</v>
      </c>
      <c r="AD584" s="3">
        <v>434607173</v>
      </c>
    </row>
    <row r="585" spans="1:30" ht="53" customHeight="1" x14ac:dyDescent="0.2">
      <c r="A585" s="2">
        <v>6</v>
      </c>
      <c r="B585" s="2" t="s">
        <v>30</v>
      </c>
      <c r="C585" s="2">
        <v>2021</v>
      </c>
      <c r="D585" s="2">
        <v>1</v>
      </c>
      <c r="E585" s="2">
        <v>216</v>
      </c>
      <c r="F585" s="2" t="s">
        <v>478</v>
      </c>
      <c r="G585" s="2">
        <v>93</v>
      </c>
      <c r="H585" s="2" t="s">
        <v>32</v>
      </c>
      <c r="I585" s="2">
        <v>1</v>
      </c>
      <c r="J585" s="2" t="s">
        <v>119</v>
      </c>
      <c r="K585" s="2" t="s">
        <v>34</v>
      </c>
      <c r="L585" s="2">
        <v>1</v>
      </c>
      <c r="M585" s="2" t="s">
        <v>35</v>
      </c>
      <c r="N585" s="2">
        <v>14</v>
      </c>
      <c r="O585" s="2" t="s">
        <v>125</v>
      </c>
      <c r="P585" s="2">
        <v>7663</v>
      </c>
      <c r="Q585" s="2" t="s">
        <v>479</v>
      </c>
      <c r="R585" s="2">
        <v>1</v>
      </c>
      <c r="S585" s="2" t="s">
        <v>38</v>
      </c>
      <c r="T585" s="2" t="s">
        <v>480</v>
      </c>
      <c r="U585" s="2">
        <v>2</v>
      </c>
      <c r="V585" s="2" t="s">
        <v>481</v>
      </c>
      <c r="W585" s="2">
        <v>0</v>
      </c>
      <c r="X585" s="2">
        <v>0</v>
      </c>
      <c r="Y585" s="3">
        <v>90458476</v>
      </c>
      <c r="Z585" s="3">
        <v>73114258</v>
      </c>
      <c r="AA585" s="2">
        <v>600</v>
      </c>
      <c r="AB585" s="2">
        <v>720</v>
      </c>
      <c r="AC585" s="3">
        <v>387234924</v>
      </c>
      <c r="AD585" s="3">
        <v>268560907</v>
      </c>
    </row>
    <row r="586" spans="1:30" ht="53" customHeight="1" x14ac:dyDescent="0.2">
      <c r="A586" s="2">
        <v>6</v>
      </c>
      <c r="B586" s="2" t="s">
        <v>30</v>
      </c>
      <c r="C586" s="2">
        <v>2021</v>
      </c>
      <c r="D586" s="2">
        <v>1</v>
      </c>
      <c r="E586" s="2">
        <v>216</v>
      </c>
      <c r="F586" s="2" t="s">
        <v>478</v>
      </c>
      <c r="G586" s="2">
        <v>93</v>
      </c>
      <c r="H586" s="2" t="s">
        <v>32</v>
      </c>
      <c r="I586" s="2">
        <v>2</v>
      </c>
      <c r="J586" s="2" t="s">
        <v>147</v>
      </c>
      <c r="K586" s="2" t="s">
        <v>34</v>
      </c>
      <c r="L586" s="2">
        <v>1</v>
      </c>
      <c r="M586" s="2" t="s">
        <v>35</v>
      </c>
      <c r="N586" s="2">
        <v>14</v>
      </c>
      <c r="O586" s="2" t="s">
        <v>125</v>
      </c>
      <c r="P586" s="2">
        <v>7663</v>
      </c>
      <c r="Q586" s="2" t="s">
        <v>479</v>
      </c>
      <c r="R586" s="2">
        <v>1</v>
      </c>
      <c r="S586" s="2" t="s">
        <v>38</v>
      </c>
      <c r="T586" s="2" t="s">
        <v>480</v>
      </c>
      <c r="U586" s="2">
        <v>2</v>
      </c>
      <c r="V586" s="2" t="s">
        <v>481</v>
      </c>
      <c r="W586" s="2">
        <v>0</v>
      </c>
      <c r="X586" s="2">
        <v>0</v>
      </c>
      <c r="Y586" s="3">
        <v>90458376</v>
      </c>
      <c r="Z586" s="3">
        <v>75737975</v>
      </c>
      <c r="AA586" s="2">
        <v>600</v>
      </c>
      <c r="AB586" s="2">
        <v>566</v>
      </c>
      <c r="AC586" s="3">
        <v>387234924</v>
      </c>
      <c r="AD586" s="3">
        <v>278198260</v>
      </c>
    </row>
    <row r="587" spans="1:30" ht="53" customHeight="1" x14ac:dyDescent="0.2">
      <c r="A587" s="2">
        <v>6</v>
      </c>
      <c r="B587" s="2" t="s">
        <v>30</v>
      </c>
      <c r="C587" s="2">
        <v>2021</v>
      </c>
      <c r="D587" s="2">
        <v>1</v>
      </c>
      <c r="E587" s="2">
        <v>216</v>
      </c>
      <c r="F587" s="2" t="s">
        <v>478</v>
      </c>
      <c r="G587" s="2">
        <v>93</v>
      </c>
      <c r="H587" s="2" t="s">
        <v>32</v>
      </c>
      <c r="I587" s="2">
        <v>3</v>
      </c>
      <c r="J587" s="2" t="s">
        <v>33</v>
      </c>
      <c r="K587" s="2" t="s">
        <v>34</v>
      </c>
      <c r="L587" s="2">
        <v>1</v>
      </c>
      <c r="M587" s="2" t="s">
        <v>35</v>
      </c>
      <c r="N587" s="2">
        <v>14</v>
      </c>
      <c r="O587" s="2" t="s">
        <v>125</v>
      </c>
      <c r="P587" s="2">
        <v>7663</v>
      </c>
      <c r="Q587" s="2" t="s">
        <v>479</v>
      </c>
      <c r="R587" s="2">
        <v>1</v>
      </c>
      <c r="S587" s="2" t="s">
        <v>38</v>
      </c>
      <c r="T587" s="2" t="s">
        <v>480</v>
      </c>
      <c r="U587" s="2">
        <v>2</v>
      </c>
      <c r="V587" s="2" t="s">
        <v>481</v>
      </c>
      <c r="W587" s="2">
        <v>0</v>
      </c>
      <c r="X587" s="2">
        <v>0</v>
      </c>
      <c r="Y587" s="3">
        <v>218758505</v>
      </c>
      <c r="Z587" s="3">
        <v>214445168</v>
      </c>
      <c r="AA587" s="2">
        <v>1451</v>
      </c>
      <c r="AB587" s="2">
        <v>1348</v>
      </c>
      <c r="AC587" s="3">
        <v>936463124</v>
      </c>
      <c r="AD587" s="3">
        <v>787692995</v>
      </c>
    </row>
    <row r="588" spans="1:30" ht="53" customHeight="1" x14ac:dyDescent="0.2">
      <c r="A588" s="2">
        <v>6</v>
      </c>
      <c r="B588" s="2" t="s">
        <v>30</v>
      </c>
      <c r="C588" s="2">
        <v>2021</v>
      </c>
      <c r="D588" s="2">
        <v>1</v>
      </c>
      <c r="E588" s="2">
        <v>216</v>
      </c>
      <c r="F588" s="2" t="s">
        <v>478</v>
      </c>
      <c r="G588" s="2">
        <v>93</v>
      </c>
      <c r="H588" s="2" t="s">
        <v>32</v>
      </c>
      <c r="I588" s="2">
        <v>4</v>
      </c>
      <c r="J588" s="2" t="s">
        <v>156</v>
      </c>
      <c r="K588" s="2" t="s">
        <v>34</v>
      </c>
      <c r="L588" s="2">
        <v>1</v>
      </c>
      <c r="M588" s="2" t="s">
        <v>35</v>
      </c>
      <c r="N588" s="2">
        <v>14</v>
      </c>
      <c r="O588" s="2" t="s">
        <v>125</v>
      </c>
      <c r="P588" s="2">
        <v>7663</v>
      </c>
      <c r="Q588" s="2" t="s">
        <v>479</v>
      </c>
      <c r="R588" s="2">
        <v>1</v>
      </c>
      <c r="S588" s="2" t="s">
        <v>38</v>
      </c>
      <c r="T588" s="2" t="s">
        <v>480</v>
      </c>
      <c r="U588" s="2">
        <v>2</v>
      </c>
      <c r="V588" s="2" t="s">
        <v>481</v>
      </c>
      <c r="W588" s="2">
        <v>0</v>
      </c>
      <c r="X588" s="2">
        <v>0</v>
      </c>
      <c r="Y588" s="3">
        <v>180916751</v>
      </c>
      <c r="Z588" s="3">
        <v>207098759</v>
      </c>
      <c r="AA588" s="2">
        <v>1200</v>
      </c>
      <c r="AB588" s="2">
        <v>1265</v>
      </c>
      <c r="AC588" s="3">
        <v>774469848</v>
      </c>
      <c r="AD588" s="3">
        <v>760708406</v>
      </c>
    </row>
    <row r="589" spans="1:30" ht="53" customHeight="1" x14ac:dyDescent="0.2">
      <c r="A589" s="2">
        <v>6</v>
      </c>
      <c r="B589" s="2" t="s">
        <v>30</v>
      </c>
      <c r="C589" s="2">
        <v>2021</v>
      </c>
      <c r="D589" s="2">
        <v>1</v>
      </c>
      <c r="E589" s="2">
        <v>216</v>
      </c>
      <c r="F589" s="2" t="s">
        <v>478</v>
      </c>
      <c r="G589" s="2">
        <v>93</v>
      </c>
      <c r="H589" s="2" t="s">
        <v>32</v>
      </c>
      <c r="I589" s="2">
        <v>5</v>
      </c>
      <c r="J589" s="2" t="s">
        <v>157</v>
      </c>
      <c r="K589" s="2" t="s">
        <v>34</v>
      </c>
      <c r="L589" s="2">
        <v>1</v>
      </c>
      <c r="M589" s="2" t="s">
        <v>35</v>
      </c>
      <c r="N589" s="2">
        <v>14</v>
      </c>
      <c r="O589" s="2" t="s">
        <v>125</v>
      </c>
      <c r="P589" s="2">
        <v>7663</v>
      </c>
      <c r="Q589" s="2" t="s">
        <v>479</v>
      </c>
      <c r="R589" s="2">
        <v>1</v>
      </c>
      <c r="S589" s="2" t="s">
        <v>38</v>
      </c>
      <c r="T589" s="2" t="s">
        <v>480</v>
      </c>
      <c r="U589" s="2">
        <v>2</v>
      </c>
      <c r="V589" s="2" t="s">
        <v>481</v>
      </c>
      <c r="W589" s="2">
        <v>0</v>
      </c>
      <c r="X589" s="2">
        <v>0</v>
      </c>
      <c r="Y589" s="3">
        <v>105233244</v>
      </c>
      <c r="Z589" s="3">
        <v>82209811</v>
      </c>
      <c r="AA589" s="2">
        <v>698</v>
      </c>
      <c r="AB589" s="2">
        <v>607</v>
      </c>
      <c r="AC589" s="3">
        <v>450483295</v>
      </c>
      <c r="AD589" s="3">
        <v>301970398</v>
      </c>
    </row>
    <row r="590" spans="1:30" ht="53" customHeight="1" x14ac:dyDescent="0.2">
      <c r="A590" s="2">
        <v>6</v>
      </c>
      <c r="B590" s="2" t="s">
        <v>30</v>
      </c>
      <c r="C590" s="2">
        <v>2021</v>
      </c>
      <c r="D590" s="2">
        <v>1</v>
      </c>
      <c r="E590" s="2">
        <v>216</v>
      </c>
      <c r="F590" s="2" t="s">
        <v>478</v>
      </c>
      <c r="G590" s="2">
        <v>93</v>
      </c>
      <c r="H590" s="2" t="s">
        <v>32</v>
      </c>
      <c r="I590" s="2">
        <v>6</v>
      </c>
      <c r="J590" s="2" t="s">
        <v>158</v>
      </c>
      <c r="K590" s="2" t="s">
        <v>34</v>
      </c>
      <c r="L590" s="2">
        <v>1</v>
      </c>
      <c r="M590" s="2" t="s">
        <v>35</v>
      </c>
      <c r="N590" s="2">
        <v>14</v>
      </c>
      <c r="O590" s="2" t="s">
        <v>125</v>
      </c>
      <c r="P590" s="2">
        <v>7663</v>
      </c>
      <c r="Q590" s="2" t="s">
        <v>479</v>
      </c>
      <c r="R590" s="2">
        <v>1</v>
      </c>
      <c r="S590" s="2" t="s">
        <v>38</v>
      </c>
      <c r="T590" s="2" t="s">
        <v>480</v>
      </c>
      <c r="U590" s="2">
        <v>2</v>
      </c>
      <c r="V590" s="2" t="s">
        <v>481</v>
      </c>
      <c r="W590" s="2">
        <v>0</v>
      </c>
      <c r="X590" s="2">
        <v>0</v>
      </c>
      <c r="Y590" s="3">
        <v>134933744</v>
      </c>
      <c r="Z590" s="3">
        <v>97077543</v>
      </c>
      <c r="AA590" s="2">
        <v>895</v>
      </c>
      <c r="AB590" s="2">
        <v>667</v>
      </c>
      <c r="AC590" s="3">
        <v>577625428</v>
      </c>
      <c r="AD590" s="3">
        <v>356582065</v>
      </c>
    </row>
    <row r="591" spans="1:30" ht="53" customHeight="1" x14ac:dyDescent="0.2">
      <c r="A591" s="2">
        <v>6</v>
      </c>
      <c r="B591" s="2" t="s">
        <v>30</v>
      </c>
      <c r="C591" s="2">
        <v>2021</v>
      </c>
      <c r="D591" s="2">
        <v>1</v>
      </c>
      <c r="E591" s="2">
        <v>216</v>
      </c>
      <c r="F591" s="2" t="s">
        <v>478</v>
      </c>
      <c r="G591" s="2">
        <v>93</v>
      </c>
      <c r="H591" s="2" t="s">
        <v>32</v>
      </c>
      <c r="I591" s="2">
        <v>7</v>
      </c>
      <c r="J591" s="2" t="s">
        <v>159</v>
      </c>
      <c r="K591" s="2" t="s">
        <v>34</v>
      </c>
      <c r="L591" s="2">
        <v>1</v>
      </c>
      <c r="M591" s="2" t="s">
        <v>35</v>
      </c>
      <c r="N591" s="2">
        <v>14</v>
      </c>
      <c r="O591" s="2" t="s">
        <v>125</v>
      </c>
      <c r="P591" s="2">
        <v>7663</v>
      </c>
      <c r="Q591" s="2" t="s">
        <v>479</v>
      </c>
      <c r="R591" s="2">
        <v>1</v>
      </c>
      <c r="S591" s="2" t="s">
        <v>38</v>
      </c>
      <c r="T591" s="2" t="s">
        <v>482</v>
      </c>
      <c r="U591" s="2">
        <v>2</v>
      </c>
      <c r="V591" s="2" t="s">
        <v>481</v>
      </c>
      <c r="W591" s="2">
        <v>0</v>
      </c>
      <c r="X591" s="2">
        <v>0</v>
      </c>
      <c r="Y591" s="3">
        <v>346757106</v>
      </c>
      <c r="Z591" s="3">
        <v>330938219</v>
      </c>
      <c r="AA591" s="2">
        <v>2300</v>
      </c>
      <c r="AB591" s="2">
        <v>2318</v>
      </c>
      <c r="AC591" s="3">
        <v>1484400541</v>
      </c>
      <c r="AD591" s="3">
        <v>1215591474</v>
      </c>
    </row>
    <row r="592" spans="1:30" ht="53" customHeight="1" x14ac:dyDescent="0.2">
      <c r="A592" s="2">
        <v>6</v>
      </c>
      <c r="B592" s="2" t="s">
        <v>30</v>
      </c>
      <c r="C592" s="2">
        <v>2021</v>
      </c>
      <c r="D592" s="2">
        <v>1</v>
      </c>
      <c r="E592" s="2">
        <v>216</v>
      </c>
      <c r="F592" s="2" t="s">
        <v>478</v>
      </c>
      <c r="G592" s="2">
        <v>93</v>
      </c>
      <c r="H592" s="2" t="s">
        <v>32</v>
      </c>
      <c r="I592" s="2">
        <v>8</v>
      </c>
      <c r="J592" s="2" t="s">
        <v>160</v>
      </c>
      <c r="K592" s="2" t="s">
        <v>34</v>
      </c>
      <c r="L592" s="2">
        <v>1</v>
      </c>
      <c r="M592" s="2" t="s">
        <v>35</v>
      </c>
      <c r="N592" s="2">
        <v>14</v>
      </c>
      <c r="O592" s="2" t="s">
        <v>125</v>
      </c>
      <c r="P592" s="2">
        <v>7663</v>
      </c>
      <c r="Q592" s="2" t="s">
        <v>479</v>
      </c>
      <c r="R592" s="2">
        <v>1</v>
      </c>
      <c r="S592" s="2" t="s">
        <v>38</v>
      </c>
      <c r="T592" s="2" t="s">
        <v>480</v>
      </c>
      <c r="U592" s="2">
        <v>2</v>
      </c>
      <c r="V592" s="2" t="s">
        <v>481</v>
      </c>
      <c r="W592" s="2">
        <v>0</v>
      </c>
      <c r="X592" s="2">
        <v>0</v>
      </c>
      <c r="Y592" s="3">
        <v>165840355</v>
      </c>
      <c r="Z592" s="3">
        <v>204475041</v>
      </c>
      <c r="AA592" s="2">
        <v>1100</v>
      </c>
      <c r="AB592" s="2">
        <v>1463</v>
      </c>
      <c r="AC592" s="3">
        <v>709930694</v>
      </c>
      <c r="AD592" s="3">
        <v>751071053</v>
      </c>
    </row>
    <row r="593" spans="1:30" ht="53" customHeight="1" x14ac:dyDescent="0.2">
      <c r="A593" s="2">
        <v>6</v>
      </c>
      <c r="B593" s="2" t="s">
        <v>30</v>
      </c>
      <c r="C593" s="2">
        <v>2021</v>
      </c>
      <c r="D593" s="2">
        <v>1</v>
      </c>
      <c r="E593" s="2">
        <v>216</v>
      </c>
      <c r="F593" s="2" t="s">
        <v>478</v>
      </c>
      <c r="G593" s="2">
        <v>93</v>
      </c>
      <c r="H593" s="2" t="s">
        <v>32</v>
      </c>
      <c r="I593" s="2">
        <v>9</v>
      </c>
      <c r="J593" s="2" t="s">
        <v>162</v>
      </c>
      <c r="K593" s="2" t="s">
        <v>34</v>
      </c>
      <c r="L593" s="2">
        <v>1</v>
      </c>
      <c r="M593" s="2" t="s">
        <v>35</v>
      </c>
      <c r="N593" s="2">
        <v>14</v>
      </c>
      <c r="O593" s="2" t="s">
        <v>125</v>
      </c>
      <c r="P593" s="2">
        <v>7663</v>
      </c>
      <c r="Q593" s="2" t="s">
        <v>479</v>
      </c>
      <c r="R593" s="2">
        <v>1</v>
      </c>
      <c r="S593" s="2" t="s">
        <v>38</v>
      </c>
      <c r="T593" s="2" t="s">
        <v>480</v>
      </c>
      <c r="U593" s="2">
        <v>2</v>
      </c>
      <c r="V593" s="2" t="s">
        <v>481</v>
      </c>
      <c r="W593" s="2">
        <v>0</v>
      </c>
      <c r="X593" s="2">
        <v>0</v>
      </c>
      <c r="Y593" s="3">
        <v>79000315</v>
      </c>
      <c r="Z593" s="3">
        <v>61220072</v>
      </c>
      <c r="AA593" s="2">
        <v>524</v>
      </c>
      <c r="AB593" s="2">
        <v>439</v>
      </c>
      <c r="AC593" s="3">
        <v>338185167</v>
      </c>
      <c r="AD593" s="3">
        <v>224871573</v>
      </c>
    </row>
    <row r="594" spans="1:30" ht="53" customHeight="1" x14ac:dyDescent="0.2">
      <c r="A594" s="2">
        <v>6</v>
      </c>
      <c r="B594" s="2" t="s">
        <v>30</v>
      </c>
      <c r="C594" s="2">
        <v>2021</v>
      </c>
      <c r="D594" s="2">
        <v>1</v>
      </c>
      <c r="E594" s="2">
        <v>216</v>
      </c>
      <c r="F594" s="2" t="s">
        <v>478</v>
      </c>
      <c r="G594" s="2">
        <v>93</v>
      </c>
      <c r="H594" s="2" t="s">
        <v>32</v>
      </c>
      <c r="I594" s="2">
        <v>10</v>
      </c>
      <c r="J594" s="2" t="s">
        <v>163</v>
      </c>
      <c r="K594" s="2" t="s">
        <v>34</v>
      </c>
      <c r="L594" s="2">
        <v>1</v>
      </c>
      <c r="M594" s="2" t="s">
        <v>35</v>
      </c>
      <c r="N594" s="2">
        <v>14</v>
      </c>
      <c r="O594" s="2" t="s">
        <v>125</v>
      </c>
      <c r="P594" s="2">
        <v>7663</v>
      </c>
      <c r="Q594" s="2" t="s">
        <v>479</v>
      </c>
      <c r="R594" s="2">
        <v>1</v>
      </c>
      <c r="S594" s="2" t="s">
        <v>38</v>
      </c>
      <c r="T594" s="2" t="s">
        <v>480</v>
      </c>
      <c r="U594" s="2">
        <v>2</v>
      </c>
      <c r="V594" s="2" t="s">
        <v>481</v>
      </c>
      <c r="W594" s="2">
        <v>0</v>
      </c>
      <c r="X594" s="2">
        <v>0</v>
      </c>
      <c r="Y594" s="3">
        <v>197651551</v>
      </c>
      <c r="Z594" s="3">
        <v>206224186</v>
      </c>
      <c r="AA594" s="2">
        <v>1311</v>
      </c>
      <c r="AB594" s="2">
        <v>1370</v>
      </c>
      <c r="AC594" s="3">
        <v>846108309</v>
      </c>
      <c r="AD594" s="3">
        <v>757495955</v>
      </c>
    </row>
    <row r="595" spans="1:30" ht="53" customHeight="1" x14ac:dyDescent="0.2">
      <c r="A595" s="2">
        <v>6</v>
      </c>
      <c r="B595" s="2" t="s">
        <v>30</v>
      </c>
      <c r="C595" s="2">
        <v>2021</v>
      </c>
      <c r="D595" s="2">
        <v>1</v>
      </c>
      <c r="E595" s="2">
        <v>216</v>
      </c>
      <c r="F595" s="2" t="s">
        <v>478</v>
      </c>
      <c r="G595" s="2">
        <v>93</v>
      </c>
      <c r="H595" s="2" t="s">
        <v>32</v>
      </c>
      <c r="I595" s="2">
        <v>11</v>
      </c>
      <c r="J595" s="2" t="s">
        <v>164</v>
      </c>
      <c r="K595" s="2" t="s">
        <v>34</v>
      </c>
      <c r="L595" s="2">
        <v>1</v>
      </c>
      <c r="M595" s="2" t="s">
        <v>35</v>
      </c>
      <c r="N595" s="2">
        <v>14</v>
      </c>
      <c r="O595" s="2" t="s">
        <v>125</v>
      </c>
      <c r="P595" s="2">
        <v>7663</v>
      </c>
      <c r="Q595" s="2" t="s">
        <v>479</v>
      </c>
      <c r="R595" s="2">
        <v>1</v>
      </c>
      <c r="S595" s="2" t="s">
        <v>38</v>
      </c>
      <c r="T595" s="2" t="s">
        <v>480</v>
      </c>
      <c r="U595" s="2">
        <v>2</v>
      </c>
      <c r="V595" s="2" t="s">
        <v>481</v>
      </c>
      <c r="W595" s="2">
        <v>0</v>
      </c>
      <c r="X595" s="2">
        <v>0</v>
      </c>
      <c r="Y595" s="3">
        <v>316604314</v>
      </c>
      <c r="Z595" s="3">
        <v>320968093</v>
      </c>
      <c r="AA595" s="2">
        <v>2100</v>
      </c>
      <c r="AB595" s="2">
        <v>1905</v>
      </c>
      <c r="AC595" s="3">
        <v>1355322234</v>
      </c>
      <c r="AD595" s="3">
        <v>1178969532</v>
      </c>
    </row>
    <row r="596" spans="1:30" ht="53" customHeight="1" x14ac:dyDescent="0.2">
      <c r="A596" s="2">
        <v>6</v>
      </c>
      <c r="B596" s="2" t="s">
        <v>30</v>
      </c>
      <c r="C596" s="2">
        <v>2021</v>
      </c>
      <c r="D596" s="2">
        <v>1</v>
      </c>
      <c r="E596" s="2">
        <v>216</v>
      </c>
      <c r="F596" s="2" t="s">
        <v>478</v>
      </c>
      <c r="G596" s="2">
        <v>93</v>
      </c>
      <c r="H596" s="2" t="s">
        <v>32</v>
      </c>
      <c r="I596" s="2">
        <v>12</v>
      </c>
      <c r="J596" s="2" t="s">
        <v>165</v>
      </c>
      <c r="K596" s="2" t="s">
        <v>34</v>
      </c>
      <c r="L596" s="2">
        <v>1</v>
      </c>
      <c r="M596" s="2" t="s">
        <v>35</v>
      </c>
      <c r="N596" s="2">
        <v>14</v>
      </c>
      <c r="O596" s="2" t="s">
        <v>125</v>
      </c>
      <c r="P596" s="2">
        <v>7663</v>
      </c>
      <c r="Q596" s="2" t="s">
        <v>479</v>
      </c>
      <c r="R596" s="2">
        <v>1</v>
      </c>
      <c r="S596" s="2" t="s">
        <v>38</v>
      </c>
      <c r="T596" s="2" t="s">
        <v>480</v>
      </c>
      <c r="U596" s="2">
        <v>2</v>
      </c>
      <c r="V596" s="2" t="s">
        <v>481</v>
      </c>
      <c r="W596" s="2">
        <v>0</v>
      </c>
      <c r="X596" s="2">
        <v>0</v>
      </c>
      <c r="Y596" s="3">
        <v>376909898</v>
      </c>
      <c r="Z596" s="3">
        <v>406676195</v>
      </c>
      <c r="AA596" s="2">
        <v>2500</v>
      </c>
      <c r="AB596" s="2">
        <v>2777</v>
      </c>
      <c r="AC596" s="3">
        <v>1613478849</v>
      </c>
      <c r="AD596" s="3">
        <v>1493789734</v>
      </c>
    </row>
    <row r="597" spans="1:30" ht="53" customHeight="1" x14ac:dyDescent="0.2">
      <c r="A597" s="2">
        <v>6</v>
      </c>
      <c r="B597" s="2" t="s">
        <v>30</v>
      </c>
      <c r="C597" s="2">
        <v>2021</v>
      </c>
      <c r="D597" s="2">
        <v>1</v>
      </c>
      <c r="E597" s="2">
        <v>216</v>
      </c>
      <c r="F597" s="2" t="s">
        <v>478</v>
      </c>
      <c r="G597" s="2">
        <v>93</v>
      </c>
      <c r="H597" s="2" t="s">
        <v>32</v>
      </c>
      <c r="I597" s="2">
        <v>13</v>
      </c>
      <c r="J597" s="2" t="s">
        <v>166</v>
      </c>
      <c r="K597" s="2" t="s">
        <v>34</v>
      </c>
      <c r="L597" s="2">
        <v>1</v>
      </c>
      <c r="M597" s="2" t="s">
        <v>35</v>
      </c>
      <c r="N597" s="2">
        <v>14</v>
      </c>
      <c r="O597" s="2" t="s">
        <v>125</v>
      </c>
      <c r="P597" s="2">
        <v>7663</v>
      </c>
      <c r="Q597" s="2" t="s">
        <v>479</v>
      </c>
      <c r="R597" s="2">
        <v>1</v>
      </c>
      <c r="S597" s="2" t="s">
        <v>38</v>
      </c>
      <c r="T597" s="2" t="s">
        <v>480</v>
      </c>
      <c r="U597" s="2">
        <v>2</v>
      </c>
      <c r="V597" s="2" t="s">
        <v>481</v>
      </c>
      <c r="W597" s="2">
        <v>0</v>
      </c>
      <c r="X597" s="2">
        <v>0</v>
      </c>
      <c r="Y597" s="3">
        <v>110208454</v>
      </c>
      <c r="Z597" s="3">
        <v>131885527</v>
      </c>
      <c r="AA597" s="2">
        <v>731</v>
      </c>
      <c r="AB597" s="2">
        <v>861</v>
      </c>
      <c r="AC597" s="3">
        <v>471781216</v>
      </c>
      <c r="AD597" s="3">
        <v>484437617</v>
      </c>
    </row>
    <row r="598" spans="1:30" ht="53" customHeight="1" x14ac:dyDescent="0.2">
      <c r="A598" s="2">
        <v>6</v>
      </c>
      <c r="B598" s="2" t="s">
        <v>30</v>
      </c>
      <c r="C598" s="2">
        <v>2021</v>
      </c>
      <c r="D598" s="2">
        <v>1</v>
      </c>
      <c r="E598" s="2">
        <v>216</v>
      </c>
      <c r="F598" s="2" t="s">
        <v>478</v>
      </c>
      <c r="G598" s="2">
        <v>93</v>
      </c>
      <c r="H598" s="2" t="s">
        <v>32</v>
      </c>
      <c r="I598" s="2">
        <v>14</v>
      </c>
      <c r="J598" s="2" t="s">
        <v>55</v>
      </c>
      <c r="K598" s="2" t="s">
        <v>34</v>
      </c>
      <c r="L598" s="2">
        <v>1</v>
      </c>
      <c r="M598" s="2" t="s">
        <v>35</v>
      </c>
      <c r="N598" s="2">
        <v>14</v>
      </c>
      <c r="O598" s="2" t="s">
        <v>125</v>
      </c>
      <c r="P598" s="2">
        <v>7663</v>
      </c>
      <c r="Q598" s="2" t="s">
        <v>479</v>
      </c>
      <c r="R598" s="2">
        <v>1</v>
      </c>
      <c r="S598" s="2" t="s">
        <v>38</v>
      </c>
      <c r="T598" s="2" t="s">
        <v>480</v>
      </c>
      <c r="U598" s="2">
        <v>2</v>
      </c>
      <c r="V598" s="2" t="s">
        <v>481</v>
      </c>
      <c r="W598" s="2">
        <v>0</v>
      </c>
      <c r="X598" s="2">
        <v>0</v>
      </c>
      <c r="Y598" s="3">
        <v>126189434</v>
      </c>
      <c r="Z598" s="3">
        <v>126638092</v>
      </c>
      <c r="AA598" s="2">
        <v>837</v>
      </c>
      <c r="AB598" s="2">
        <v>801</v>
      </c>
      <c r="AC598" s="3">
        <v>540192719</v>
      </c>
      <c r="AD598" s="3">
        <v>465162911</v>
      </c>
    </row>
    <row r="599" spans="1:30" ht="53" customHeight="1" x14ac:dyDescent="0.2">
      <c r="A599" s="2">
        <v>6</v>
      </c>
      <c r="B599" s="2" t="s">
        <v>30</v>
      </c>
      <c r="C599" s="2">
        <v>2021</v>
      </c>
      <c r="D599" s="2">
        <v>1</v>
      </c>
      <c r="E599" s="2">
        <v>216</v>
      </c>
      <c r="F599" s="2" t="s">
        <v>478</v>
      </c>
      <c r="G599" s="2">
        <v>93</v>
      </c>
      <c r="H599" s="2" t="s">
        <v>32</v>
      </c>
      <c r="I599" s="2">
        <v>15</v>
      </c>
      <c r="J599" s="2" t="s">
        <v>167</v>
      </c>
      <c r="K599" s="2" t="s">
        <v>34</v>
      </c>
      <c r="L599" s="2">
        <v>1</v>
      </c>
      <c r="M599" s="2" t="s">
        <v>35</v>
      </c>
      <c r="N599" s="2">
        <v>14</v>
      </c>
      <c r="O599" s="2" t="s">
        <v>125</v>
      </c>
      <c r="P599" s="2">
        <v>7663</v>
      </c>
      <c r="Q599" s="2" t="s">
        <v>479</v>
      </c>
      <c r="R599" s="2">
        <v>1</v>
      </c>
      <c r="S599" s="2" t="s">
        <v>38</v>
      </c>
      <c r="T599" s="2" t="s">
        <v>480</v>
      </c>
      <c r="U599" s="2">
        <v>2</v>
      </c>
      <c r="V599" s="2" t="s">
        <v>481</v>
      </c>
      <c r="W599" s="2">
        <v>0</v>
      </c>
      <c r="X599" s="2">
        <v>0</v>
      </c>
      <c r="Y599" s="3">
        <v>18694731</v>
      </c>
      <c r="Z599" s="3">
        <v>15217561</v>
      </c>
      <c r="AA599" s="2">
        <v>124</v>
      </c>
      <c r="AB599" s="2">
        <v>110</v>
      </c>
      <c r="AC599" s="3">
        <v>80028551</v>
      </c>
      <c r="AD599" s="3">
        <v>55896648</v>
      </c>
    </row>
    <row r="600" spans="1:30" ht="53" customHeight="1" x14ac:dyDescent="0.2">
      <c r="A600" s="2">
        <v>6</v>
      </c>
      <c r="B600" s="2" t="s">
        <v>30</v>
      </c>
      <c r="C600" s="2">
        <v>2021</v>
      </c>
      <c r="D600" s="2">
        <v>1</v>
      </c>
      <c r="E600" s="2">
        <v>216</v>
      </c>
      <c r="F600" s="2" t="s">
        <v>478</v>
      </c>
      <c r="G600" s="2">
        <v>93</v>
      </c>
      <c r="H600" s="2" t="s">
        <v>32</v>
      </c>
      <c r="I600" s="2">
        <v>16</v>
      </c>
      <c r="J600" s="2" t="s">
        <v>168</v>
      </c>
      <c r="K600" s="2" t="s">
        <v>34</v>
      </c>
      <c r="L600" s="2">
        <v>1</v>
      </c>
      <c r="M600" s="2" t="s">
        <v>35</v>
      </c>
      <c r="N600" s="2">
        <v>14</v>
      </c>
      <c r="O600" s="2" t="s">
        <v>125</v>
      </c>
      <c r="P600" s="2">
        <v>7663</v>
      </c>
      <c r="Q600" s="2" t="s">
        <v>479</v>
      </c>
      <c r="R600" s="2">
        <v>1</v>
      </c>
      <c r="S600" s="2" t="s">
        <v>38</v>
      </c>
      <c r="T600" s="2" t="s">
        <v>480</v>
      </c>
      <c r="U600" s="2">
        <v>2</v>
      </c>
      <c r="V600" s="2" t="s">
        <v>481</v>
      </c>
      <c r="W600" s="2">
        <v>0</v>
      </c>
      <c r="X600" s="2">
        <v>0</v>
      </c>
      <c r="Y600" s="3">
        <v>74175868</v>
      </c>
      <c r="Z600" s="3">
        <v>83434213</v>
      </c>
      <c r="AA600" s="2">
        <v>492</v>
      </c>
      <c r="AB600" s="2">
        <v>524</v>
      </c>
      <c r="AC600" s="3">
        <v>317532638</v>
      </c>
      <c r="AD600" s="3">
        <v>306467829</v>
      </c>
    </row>
    <row r="601" spans="1:30" ht="53" customHeight="1" x14ac:dyDescent="0.2">
      <c r="A601" s="2">
        <v>6</v>
      </c>
      <c r="B601" s="2" t="s">
        <v>30</v>
      </c>
      <c r="C601" s="2">
        <v>2021</v>
      </c>
      <c r="D601" s="2">
        <v>1</v>
      </c>
      <c r="E601" s="2">
        <v>216</v>
      </c>
      <c r="F601" s="2" t="s">
        <v>478</v>
      </c>
      <c r="G601" s="2">
        <v>93</v>
      </c>
      <c r="H601" s="2" t="s">
        <v>32</v>
      </c>
      <c r="I601" s="2">
        <v>17</v>
      </c>
      <c r="J601" s="2" t="s">
        <v>70</v>
      </c>
      <c r="K601" s="2" t="s">
        <v>34</v>
      </c>
      <c r="L601" s="2">
        <v>1</v>
      </c>
      <c r="M601" s="2" t="s">
        <v>35</v>
      </c>
      <c r="N601" s="2">
        <v>14</v>
      </c>
      <c r="O601" s="2" t="s">
        <v>125</v>
      </c>
      <c r="P601" s="2">
        <v>7663</v>
      </c>
      <c r="Q601" s="2" t="s">
        <v>479</v>
      </c>
      <c r="R601" s="2">
        <v>1</v>
      </c>
      <c r="S601" s="2" t="s">
        <v>38</v>
      </c>
      <c r="T601" s="2" t="s">
        <v>480</v>
      </c>
      <c r="U601" s="2">
        <v>2</v>
      </c>
      <c r="V601" s="2" t="s">
        <v>481</v>
      </c>
      <c r="W601" s="2">
        <v>0</v>
      </c>
      <c r="X601" s="2">
        <v>0</v>
      </c>
      <c r="Y601" s="3">
        <v>28192860</v>
      </c>
      <c r="Z601" s="3">
        <v>8043</v>
      </c>
      <c r="AA601" s="2">
        <v>187</v>
      </c>
      <c r="AB601" s="2">
        <v>164</v>
      </c>
      <c r="AC601" s="3">
        <v>120688218</v>
      </c>
      <c r="AD601" s="3">
        <v>11199558</v>
      </c>
    </row>
    <row r="602" spans="1:30" ht="53" customHeight="1" x14ac:dyDescent="0.2">
      <c r="A602" s="2">
        <v>6</v>
      </c>
      <c r="B602" s="2" t="s">
        <v>30</v>
      </c>
      <c r="C602" s="2">
        <v>2021</v>
      </c>
      <c r="D602" s="2">
        <v>1</v>
      </c>
      <c r="E602" s="2">
        <v>216</v>
      </c>
      <c r="F602" s="2" t="s">
        <v>478</v>
      </c>
      <c r="G602" s="2">
        <v>93</v>
      </c>
      <c r="H602" s="2" t="s">
        <v>32</v>
      </c>
      <c r="I602" s="2">
        <v>18</v>
      </c>
      <c r="J602" s="2" t="s">
        <v>169</v>
      </c>
      <c r="K602" s="2" t="s">
        <v>34</v>
      </c>
      <c r="L602" s="2">
        <v>1</v>
      </c>
      <c r="M602" s="2" t="s">
        <v>35</v>
      </c>
      <c r="N602" s="2">
        <v>14</v>
      </c>
      <c r="O602" s="2" t="s">
        <v>125</v>
      </c>
      <c r="P602" s="2">
        <v>7663</v>
      </c>
      <c r="Q602" s="2" t="s">
        <v>479</v>
      </c>
      <c r="R602" s="2">
        <v>1</v>
      </c>
      <c r="S602" s="2" t="s">
        <v>38</v>
      </c>
      <c r="T602" s="2" t="s">
        <v>480</v>
      </c>
      <c r="U602" s="2">
        <v>2</v>
      </c>
      <c r="V602" s="2" t="s">
        <v>481</v>
      </c>
      <c r="W602" s="2">
        <v>0</v>
      </c>
      <c r="X602" s="2">
        <v>0</v>
      </c>
      <c r="Y602" s="3">
        <v>753819796</v>
      </c>
      <c r="Z602" s="3">
        <v>769099023</v>
      </c>
      <c r="AA602" s="2">
        <v>5000</v>
      </c>
      <c r="AB602" s="2">
        <v>4713</v>
      </c>
      <c r="AC602" s="3">
        <v>3226957699</v>
      </c>
      <c r="AD602" s="3">
        <v>2825029445</v>
      </c>
    </row>
    <row r="603" spans="1:30" ht="53" customHeight="1" x14ac:dyDescent="0.2">
      <c r="A603" s="2">
        <v>6</v>
      </c>
      <c r="B603" s="2" t="s">
        <v>30</v>
      </c>
      <c r="C603" s="2">
        <v>2021</v>
      </c>
      <c r="D603" s="2">
        <v>1</v>
      </c>
      <c r="E603" s="2">
        <v>216</v>
      </c>
      <c r="F603" s="2" t="s">
        <v>478</v>
      </c>
      <c r="G603" s="2">
        <v>93</v>
      </c>
      <c r="H603" s="2" t="s">
        <v>32</v>
      </c>
      <c r="I603" s="2">
        <v>19</v>
      </c>
      <c r="J603" s="2" t="s">
        <v>170</v>
      </c>
      <c r="K603" s="2" t="s">
        <v>34</v>
      </c>
      <c r="L603" s="2">
        <v>1</v>
      </c>
      <c r="M603" s="2" t="s">
        <v>35</v>
      </c>
      <c r="N603" s="2">
        <v>14</v>
      </c>
      <c r="O603" s="2" t="s">
        <v>125</v>
      </c>
      <c r="P603" s="2">
        <v>7663</v>
      </c>
      <c r="Q603" s="2" t="s">
        <v>479</v>
      </c>
      <c r="R603" s="2">
        <v>1</v>
      </c>
      <c r="S603" s="2" t="s">
        <v>38</v>
      </c>
      <c r="T603" s="2" t="s">
        <v>480</v>
      </c>
      <c r="U603" s="2">
        <v>2</v>
      </c>
      <c r="V603" s="2" t="s">
        <v>481</v>
      </c>
      <c r="W603" s="2">
        <v>0</v>
      </c>
      <c r="X603" s="2">
        <v>0</v>
      </c>
      <c r="Y603" s="3">
        <v>257957134</v>
      </c>
      <c r="Z603" s="3">
        <v>237009137</v>
      </c>
      <c r="AA603" s="2">
        <v>1711</v>
      </c>
      <c r="AB603" s="2">
        <v>1492</v>
      </c>
      <c r="AC603" s="3">
        <v>1104264925</v>
      </c>
      <c r="AD603" s="3">
        <v>870574232</v>
      </c>
    </row>
    <row r="604" spans="1:30" ht="53" customHeight="1" x14ac:dyDescent="0.2">
      <c r="A604" s="2">
        <v>6</v>
      </c>
      <c r="B604" s="2" t="s">
        <v>30</v>
      </c>
      <c r="C604" s="2">
        <v>2021</v>
      </c>
      <c r="D604" s="2">
        <v>1</v>
      </c>
      <c r="E604" s="2">
        <v>216</v>
      </c>
      <c r="F604" s="2" t="s">
        <v>478</v>
      </c>
      <c r="G604" s="2">
        <v>93</v>
      </c>
      <c r="H604" s="2" t="s">
        <v>32</v>
      </c>
      <c r="I604" s="2">
        <v>20</v>
      </c>
      <c r="J604" s="2" t="s">
        <v>171</v>
      </c>
      <c r="K604" s="2" t="s">
        <v>34</v>
      </c>
      <c r="L604" s="2">
        <v>1</v>
      </c>
      <c r="M604" s="2" t="s">
        <v>35</v>
      </c>
      <c r="N604" s="2">
        <v>14</v>
      </c>
      <c r="O604" s="2" t="s">
        <v>125</v>
      </c>
      <c r="P604" s="2">
        <v>7663</v>
      </c>
      <c r="Q604" s="2" t="s">
        <v>479</v>
      </c>
      <c r="R604" s="2">
        <v>1</v>
      </c>
      <c r="S604" s="2" t="s">
        <v>38</v>
      </c>
      <c r="T604" s="2" t="s">
        <v>480</v>
      </c>
      <c r="U604" s="2">
        <v>2</v>
      </c>
      <c r="V604" s="2" t="s">
        <v>481</v>
      </c>
      <c r="W604" s="2">
        <v>0</v>
      </c>
      <c r="X604" s="2">
        <v>0</v>
      </c>
      <c r="Y604" s="3">
        <v>30152792</v>
      </c>
      <c r="Z604" s="3">
        <v>29385636</v>
      </c>
      <c r="AA604" s="2">
        <v>200</v>
      </c>
      <c r="AB604" s="2">
        <v>236</v>
      </c>
      <c r="AC604" s="3">
        <v>129078308</v>
      </c>
      <c r="AD604" s="3">
        <v>107938354</v>
      </c>
    </row>
    <row r="605" spans="1:30" ht="53" customHeight="1" x14ac:dyDescent="0.2">
      <c r="A605" s="2">
        <v>6</v>
      </c>
      <c r="B605" s="2" t="s">
        <v>30</v>
      </c>
      <c r="C605" s="2">
        <v>2021</v>
      </c>
      <c r="D605" s="2">
        <v>1</v>
      </c>
      <c r="E605" s="2">
        <v>216</v>
      </c>
      <c r="F605" s="2" t="s">
        <v>478</v>
      </c>
      <c r="G605" s="2">
        <v>93</v>
      </c>
      <c r="H605" s="2" t="s">
        <v>32</v>
      </c>
      <c r="I605" s="2">
        <v>77</v>
      </c>
      <c r="J605" s="2" t="s">
        <v>90</v>
      </c>
      <c r="K605" s="2" t="s">
        <v>79</v>
      </c>
      <c r="L605" s="2">
        <v>1</v>
      </c>
      <c r="M605" s="2" t="s">
        <v>35</v>
      </c>
      <c r="N605" s="2">
        <v>14</v>
      </c>
      <c r="O605" s="2" t="s">
        <v>125</v>
      </c>
      <c r="P605" s="2">
        <v>7663</v>
      </c>
      <c r="Q605" s="2" t="s">
        <v>479</v>
      </c>
      <c r="R605" s="2">
        <v>1</v>
      </c>
      <c r="S605" s="2" t="s">
        <v>38</v>
      </c>
      <c r="T605" s="2" t="s">
        <v>483</v>
      </c>
      <c r="U605" s="2">
        <v>3</v>
      </c>
      <c r="V605" s="2" t="s">
        <v>484</v>
      </c>
      <c r="W605" s="2">
        <v>0</v>
      </c>
      <c r="Y605" s="3">
        <v>0</v>
      </c>
      <c r="AA605" s="2">
        <v>320</v>
      </c>
      <c r="AB605" s="2">
        <v>386</v>
      </c>
      <c r="AC605" s="3">
        <v>106383000</v>
      </c>
      <c r="AD605" s="3">
        <v>12600000</v>
      </c>
    </row>
    <row r="606" spans="1:30" ht="53" customHeight="1" x14ac:dyDescent="0.2">
      <c r="A606" s="2">
        <v>6</v>
      </c>
      <c r="B606" s="2" t="s">
        <v>30</v>
      </c>
      <c r="C606" s="2">
        <v>2021</v>
      </c>
      <c r="D606" s="2">
        <v>1</v>
      </c>
      <c r="E606" s="2">
        <v>216</v>
      </c>
      <c r="F606" s="2" t="s">
        <v>478</v>
      </c>
      <c r="G606" s="2">
        <v>93</v>
      </c>
      <c r="H606" s="2" t="s">
        <v>32</v>
      </c>
      <c r="I606" s="2">
        <v>77</v>
      </c>
      <c r="J606" s="2" t="s">
        <v>90</v>
      </c>
      <c r="K606" s="2" t="s">
        <v>79</v>
      </c>
      <c r="L606" s="2">
        <v>1</v>
      </c>
      <c r="M606" s="2" t="s">
        <v>35</v>
      </c>
      <c r="N606" s="2">
        <v>14</v>
      </c>
      <c r="O606" s="2" t="s">
        <v>125</v>
      </c>
      <c r="P606" s="2">
        <v>7663</v>
      </c>
      <c r="Q606" s="2" t="s">
        <v>479</v>
      </c>
      <c r="R606" s="2">
        <v>1</v>
      </c>
      <c r="S606" s="2" t="s">
        <v>38</v>
      </c>
      <c r="T606" s="2" t="s">
        <v>483</v>
      </c>
      <c r="U606" s="2">
        <v>4</v>
      </c>
      <c r="V606" s="2" t="s">
        <v>485</v>
      </c>
      <c r="W606" s="2">
        <v>0</v>
      </c>
      <c r="Y606" s="3">
        <v>0</v>
      </c>
      <c r="AA606" s="2">
        <v>2</v>
      </c>
      <c r="AB606" s="2">
        <v>0</v>
      </c>
      <c r="AC606" s="3">
        <v>54828000</v>
      </c>
      <c r="AD606" s="3">
        <v>32092000</v>
      </c>
    </row>
    <row r="607" spans="1:30" ht="53" customHeight="1" x14ac:dyDescent="0.2">
      <c r="A607" s="2">
        <v>6</v>
      </c>
      <c r="B607" s="2" t="s">
        <v>30</v>
      </c>
      <c r="C607" s="2">
        <v>2021</v>
      </c>
      <c r="D607" s="2">
        <v>1</v>
      </c>
      <c r="E607" s="2">
        <v>216</v>
      </c>
      <c r="F607" s="2" t="s">
        <v>478</v>
      </c>
      <c r="G607" s="2">
        <v>93</v>
      </c>
      <c r="H607" s="2" t="s">
        <v>32</v>
      </c>
      <c r="I607" s="2">
        <v>77</v>
      </c>
      <c r="J607" s="2" t="s">
        <v>90</v>
      </c>
      <c r="K607" s="2" t="s">
        <v>79</v>
      </c>
      <c r="L607" s="2">
        <v>1</v>
      </c>
      <c r="M607" s="2" t="s">
        <v>35</v>
      </c>
      <c r="N607" s="2">
        <v>14</v>
      </c>
      <c r="O607" s="2" t="s">
        <v>125</v>
      </c>
      <c r="P607" s="2">
        <v>7663</v>
      </c>
      <c r="Q607" s="2" t="s">
        <v>479</v>
      </c>
      <c r="R607" s="2">
        <v>1</v>
      </c>
      <c r="S607" s="2" t="s">
        <v>38</v>
      </c>
      <c r="T607" s="2" t="s">
        <v>483</v>
      </c>
      <c r="U607" s="2">
        <v>5</v>
      </c>
      <c r="V607" s="2" t="s">
        <v>486</v>
      </c>
      <c r="W607" s="2">
        <v>0</v>
      </c>
      <c r="Y607" s="3">
        <v>0</v>
      </c>
      <c r="AA607" s="2">
        <v>240</v>
      </c>
      <c r="AB607" s="2">
        <v>219</v>
      </c>
      <c r="AC607" s="3">
        <v>555754000</v>
      </c>
      <c r="AD607" s="3">
        <v>216503275</v>
      </c>
    </row>
    <row r="608" spans="1:30" ht="53" customHeight="1" x14ac:dyDescent="0.2">
      <c r="A608" s="2">
        <v>6</v>
      </c>
      <c r="B608" s="2" t="s">
        <v>30</v>
      </c>
      <c r="C608" s="2">
        <v>2021</v>
      </c>
      <c r="D608" s="2">
        <v>1</v>
      </c>
      <c r="E608" s="2">
        <v>216</v>
      </c>
      <c r="F608" s="2" t="s">
        <v>478</v>
      </c>
      <c r="G608" s="2">
        <v>93</v>
      </c>
      <c r="H608" s="2" t="s">
        <v>32</v>
      </c>
      <c r="I608" s="2">
        <v>77</v>
      </c>
      <c r="J608" s="2" t="s">
        <v>90</v>
      </c>
      <c r="K608" s="2" t="s">
        <v>79</v>
      </c>
      <c r="L608" s="2">
        <v>1</v>
      </c>
      <c r="M608" s="2" t="s">
        <v>35</v>
      </c>
      <c r="N608" s="2">
        <v>20</v>
      </c>
      <c r="O608" s="2" t="s">
        <v>200</v>
      </c>
      <c r="P608" s="2">
        <v>7572</v>
      </c>
      <c r="Q608" s="2" t="s">
        <v>487</v>
      </c>
      <c r="R608" s="2">
        <v>1</v>
      </c>
      <c r="S608" s="2" t="s">
        <v>38</v>
      </c>
      <c r="T608" s="2" t="s">
        <v>488</v>
      </c>
      <c r="U608" s="2">
        <v>2</v>
      </c>
      <c r="V608" s="2" t="s">
        <v>489</v>
      </c>
      <c r="W608" s="2">
        <v>0</v>
      </c>
      <c r="Y608" s="3">
        <v>0</v>
      </c>
      <c r="AA608" s="2">
        <v>0.3</v>
      </c>
      <c r="AB608" s="2">
        <v>0</v>
      </c>
      <c r="AC608" s="3">
        <v>87502690</v>
      </c>
      <c r="AD608" s="3">
        <v>87502690</v>
      </c>
    </row>
    <row r="609" spans="1:30" ht="53" customHeight="1" x14ac:dyDescent="0.2">
      <c r="A609" s="2">
        <v>6</v>
      </c>
      <c r="B609" s="2" t="s">
        <v>30</v>
      </c>
      <c r="C609" s="2">
        <v>2021</v>
      </c>
      <c r="D609" s="2">
        <v>1</v>
      </c>
      <c r="E609" s="2">
        <v>216</v>
      </c>
      <c r="F609" s="2" t="s">
        <v>478</v>
      </c>
      <c r="G609" s="2">
        <v>93</v>
      </c>
      <c r="H609" s="2" t="s">
        <v>32</v>
      </c>
      <c r="I609" s="2">
        <v>77</v>
      </c>
      <c r="J609" s="2" t="s">
        <v>90</v>
      </c>
      <c r="K609" s="2" t="s">
        <v>79</v>
      </c>
      <c r="L609" s="2">
        <v>1</v>
      </c>
      <c r="M609" s="2" t="s">
        <v>35</v>
      </c>
      <c r="N609" s="2">
        <v>20</v>
      </c>
      <c r="O609" s="2" t="s">
        <v>200</v>
      </c>
      <c r="P609" s="2">
        <v>7572</v>
      </c>
      <c r="Q609" s="2" t="s">
        <v>487</v>
      </c>
      <c r="R609" s="2">
        <v>1</v>
      </c>
      <c r="S609" s="2" t="s">
        <v>38</v>
      </c>
      <c r="T609" s="2" t="s">
        <v>488</v>
      </c>
      <c r="U609" s="2">
        <v>3</v>
      </c>
      <c r="V609" s="2" t="s">
        <v>490</v>
      </c>
      <c r="W609" s="2">
        <v>0</v>
      </c>
      <c r="Y609" s="3">
        <v>0</v>
      </c>
      <c r="AA609" s="2">
        <v>1</v>
      </c>
      <c r="AB609" s="2">
        <v>1</v>
      </c>
      <c r="AC609" s="3">
        <v>3143310</v>
      </c>
      <c r="AD609" s="3">
        <v>0</v>
      </c>
    </row>
    <row r="610" spans="1:30" ht="53" customHeight="1" x14ac:dyDescent="0.2">
      <c r="A610" s="2">
        <v>6</v>
      </c>
      <c r="B610" s="2" t="s">
        <v>30</v>
      </c>
      <c r="C610" s="2">
        <v>2021</v>
      </c>
      <c r="D610" s="2">
        <v>1</v>
      </c>
      <c r="E610" s="2">
        <v>216</v>
      </c>
      <c r="F610" s="2" t="s">
        <v>478</v>
      </c>
      <c r="G610" s="2">
        <v>93</v>
      </c>
      <c r="H610" s="2" t="s">
        <v>32</v>
      </c>
      <c r="I610" s="2">
        <v>77</v>
      </c>
      <c r="J610" s="2" t="s">
        <v>90</v>
      </c>
      <c r="K610" s="2" t="s">
        <v>79</v>
      </c>
      <c r="L610" s="2">
        <v>1</v>
      </c>
      <c r="M610" s="2" t="s">
        <v>35</v>
      </c>
      <c r="N610" s="2">
        <v>21</v>
      </c>
      <c r="O610" s="2" t="s">
        <v>36</v>
      </c>
      <c r="P610" s="2">
        <v>7586</v>
      </c>
      <c r="Q610" s="2" t="s">
        <v>491</v>
      </c>
      <c r="R610" s="2">
        <v>1</v>
      </c>
      <c r="S610" s="2" t="s">
        <v>38</v>
      </c>
      <c r="T610" s="2" t="s">
        <v>492</v>
      </c>
      <c r="U610" s="2">
        <v>1</v>
      </c>
      <c r="V610" s="2" t="s">
        <v>493</v>
      </c>
      <c r="W610" s="2">
        <v>0</v>
      </c>
      <c r="X610" s="2">
        <v>0</v>
      </c>
      <c r="Y610" s="3">
        <v>44271623</v>
      </c>
      <c r="Z610" s="3">
        <v>44271623</v>
      </c>
      <c r="AA610" s="2">
        <v>2</v>
      </c>
      <c r="AB610" s="2">
        <v>2</v>
      </c>
      <c r="AC610" s="3">
        <v>217882000</v>
      </c>
      <c r="AD610" s="3">
        <v>182983452</v>
      </c>
    </row>
    <row r="611" spans="1:30" ht="53" customHeight="1" x14ac:dyDescent="0.2">
      <c r="A611" s="2">
        <v>6</v>
      </c>
      <c r="B611" s="2" t="s">
        <v>30</v>
      </c>
      <c r="C611" s="2">
        <v>2021</v>
      </c>
      <c r="D611" s="2">
        <v>1</v>
      </c>
      <c r="E611" s="2">
        <v>216</v>
      </c>
      <c r="F611" s="2" t="s">
        <v>478</v>
      </c>
      <c r="G611" s="2">
        <v>93</v>
      </c>
      <c r="H611" s="2" t="s">
        <v>32</v>
      </c>
      <c r="I611" s="2">
        <v>77</v>
      </c>
      <c r="J611" s="2" t="s">
        <v>90</v>
      </c>
      <c r="K611" s="2" t="s">
        <v>79</v>
      </c>
      <c r="L611" s="2">
        <v>1</v>
      </c>
      <c r="M611" s="2" t="s">
        <v>35</v>
      </c>
      <c r="N611" s="2">
        <v>21</v>
      </c>
      <c r="O611" s="2" t="s">
        <v>36</v>
      </c>
      <c r="P611" s="2">
        <v>7586</v>
      </c>
      <c r="Q611" s="2" t="s">
        <v>491</v>
      </c>
      <c r="R611" s="2">
        <v>1</v>
      </c>
      <c r="S611" s="2" t="s">
        <v>38</v>
      </c>
      <c r="T611" s="2" t="s">
        <v>492</v>
      </c>
      <c r="U611" s="2">
        <v>2</v>
      </c>
      <c r="V611" s="2" t="s">
        <v>494</v>
      </c>
      <c r="W611" s="2">
        <v>0</v>
      </c>
      <c r="Y611" s="3">
        <v>0</v>
      </c>
      <c r="AA611" s="2">
        <v>1</v>
      </c>
      <c r="AB611" s="2">
        <v>0</v>
      </c>
      <c r="AC611" s="3">
        <v>5000000</v>
      </c>
      <c r="AD611" s="3">
        <v>0</v>
      </c>
    </row>
    <row r="612" spans="1:30" ht="53" customHeight="1" x14ac:dyDescent="0.2">
      <c r="A612" s="2">
        <v>6</v>
      </c>
      <c r="B612" s="2" t="s">
        <v>30</v>
      </c>
      <c r="C612" s="2">
        <v>2021</v>
      </c>
      <c r="D612" s="2">
        <v>1</v>
      </c>
      <c r="E612" s="2">
        <v>216</v>
      </c>
      <c r="F612" s="2" t="s">
        <v>478</v>
      </c>
      <c r="G612" s="2">
        <v>93</v>
      </c>
      <c r="H612" s="2" t="s">
        <v>32</v>
      </c>
      <c r="I612" s="2">
        <v>77</v>
      </c>
      <c r="J612" s="2" t="s">
        <v>90</v>
      </c>
      <c r="K612" s="2" t="s">
        <v>79</v>
      </c>
      <c r="L612" s="2">
        <v>1</v>
      </c>
      <c r="M612" s="2" t="s">
        <v>35</v>
      </c>
      <c r="N612" s="2">
        <v>21</v>
      </c>
      <c r="O612" s="2" t="s">
        <v>36</v>
      </c>
      <c r="P612" s="2">
        <v>7691</v>
      </c>
      <c r="Q612" s="2" t="s">
        <v>495</v>
      </c>
      <c r="R612" s="2">
        <v>1</v>
      </c>
      <c r="S612" s="2" t="s">
        <v>38</v>
      </c>
      <c r="T612" s="2" t="s">
        <v>496</v>
      </c>
      <c r="U612" s="2">
        <v>2</v>
      </c>
      <c r="V612" s="2" t="s">
        <v>497</v>
      </c>
      <c r="W612" s="2">
        <v>0</v>
      </c>
      <c r="Y612" s="3">
        <v>0</v>
      </c>
      <c r="AA612" s="2">
        <v>1</v>
      </c>
      <c r="AB612" s="2">
        <v>1</v>
      </c>
      <c r="AC612" s="3">
        <v>464410696</v>
      </c>
      <c r="AD612" s="3">
        <v>464410696</v>
      </c>
    </row>
    <row r="613" spans="1:30" ht="53" customHeight="1" x14ac:dyDescent="0.2">
      <c r="A613" s="2">
        <v>6</v>
      </c>
      <c r="B613" s="2" t="s">
        <v>30</v>
      </c>
      <c r="C613" s="2">
        <v>2021</v>
      </c>
      <c r="D613" s="2">
        <v>1</v>
      </c>
      <c r="E613" s="2">
        <v>216</v>
      </c>
      <c r="F613" s="2" t="s">
        <v>478</v>
      </c>
      <c r="G613" s="2">
        <v>93</v>
      </c>
      <c r="H613" s="2" t="s">
        <v>32</v>
      </c>
      <c r="I613" s="2">
        <v>77</v>
      </c>
      <c r="J613" s="2" t="s">
        <v>90</v>
      </c>
      <c r="K613" s="2" t="s">
        <v>79</v>
      </c>
      <c r="L613" s="2">
        <v>1</v>
      </c>
      <c r="M613" s="2" t="s">
        <v>35</v>
      </c>
      <c r="N613" s="2">
        <v>21</v>
      </c>
      <c r="O613" s="2" t="s">
        <v>36</v>
      </c>
      <c r="P613" s="2">
        <v>7691</v>
      </c>
      <c r="Q613" s="2" t="s">
        <v>495</v>
      </c>
      <c r="R613" s="2">
        <v>1</v>
      </c>
      <c r="S613" s="2" t="s">
        <v>38</v>
      </c>
      <c r="T613" s="2" t="s">
        <v>496</v>
      </c>
      <c r="U613" s="2">
        <v>3</v>
      </c>
      <c r="V613" s="2" t="s">
        <v>498</v>
      </c>
      <c r="W613" s="2">
        <v>0</v>
      </c>
      <c r="X613" s="2">
        <v>0</v>
      </c>
      <c r="Y613" s="3">
        <v>2245724734</v>
      </c>
      <c r="Z613" s="3">
        <v>2187867431</v>
      </c>
      <c r="AA613" s="2">
        <v>320</v>
      </c>
      <c r="AB613" s="2">
        <v>253</v>
      </c>
      <c r="AC613" s="3">
        <v>7741972304</v>
      </c>
      <c r="AD613" s="3">
        <v>6647321408</v>
      </c>
    </row>
    <row r="614" spans="1:30" ht="53" customHeight="1" x14ac:dyDescent="0.2">
      <c r="A614" s="2">
        <v>6</v>
      </c>
      <c r="B614" s="2" t="s">
        <v>30</v>
      </c>
      <c r="C614" s="2">
        <v>2021</v>
      </c>
      <c r="D614" s="2">
        <v>1</v>
      </c>
      <c r="E614" s="2">
        <v>216</v>
      </c>
      <c r="F614" s="2" t="s">
        <v>478</v>
      </c>
      <c r="G614" s="2">
        <v>93</v>
      </c>
      <c r="H614" s="2" t="s">
        <v>32</v>
      </c>
      <c r="I614" s="2">
        <v>77</v>
      </c>
      <c r="J614" s="2" t="s">
        <v>90</v>
      </c>
      <c r="K614" s="2" t="s">
        <v>79</v>
      </c>
      <c r="L614" s="2">
        <v>1</v>
      </c>
      <c r="M614" s="2" t="s">
        <v>35</v>
      </c>
      <c r="N614" s="2">
        <v>21</v>
      </c>
      <c r="O614" s="2" t="s">
        <v>36</v>
      </c>
      <c r="P614" s="2">
        <v>7691</v>
      </c>
      <c r="Q614" s="2" t="s">
        <v>495</v>
      </c>
      <c r="R614" s="2">
        <v>1</v>
      </c>
      <c r="S614" s="2" t="s">
        <v>38</v>
      </c>
      <c r="T614" s="2" t="s">
        <v>496</v>
      </c>
      <c r="U614" s="2">
        <v>4</v>
      </c>
      <c r="V614" s="2" t="s">
        <v>499</v>
      </c>
      <c r="W614" s="2">
        <v>0</v>
      </c>
      <c r="Y614" s="3">
        <v>0</v>
      </c>
      <c r="AA614" s="2">
        <v>1625000</v>
      </c>
      <c r="AB614" s="2">
        <v>965533</v>
      </c>
      <c r="AC614" s="3">
        <v>2747952000</v>
      </c>
      <c r="AD614" s="3">
        <v>2237284928</v>
      </c>
    </row>
    <row r="615" spans="1:30" ht="53" customHeight="1" x14ac:dyDescent="0.2">
      <c r="A615" s="2">
        <v>6</v>
      </c>
      <c r="B615" s="2" t="s">
        <v>30</v>
      </c>
      <c r="C615" s="2">
        <v>2021</v>
      </c>
      <c r="D615" s="2">
        <v>1</v>
      </c>
      <c r="E615" s="2">
        <v>216</v>
      </c>
      <c r="F615" s="2" t="s">
        <v>478</v>
      </c>
      <c r="G615" s="2">
        <v>93</v>
      </c>
      <c r="H615" s="2" t="s">
        <v>32</v>
      </c>
      <c r="I615" s="2">
        <v>77</v>
      </c>
      <c r="J615" s="2" t="s">
        <v>90</v>
      </c>
      <c r="K615" s="2" t="s">
        <v>79</v>
      </c>
      <c r="L615" s="2">
        <v>1</v>
      </c>
      <c r="M615" s="2" t="s">
        <v>35</v>
      </c>
      <c r="N615" s="2">
        <v>21</v>
      </c>
      <c r="O615" s="2" t="s">
        <v>36</v>
      </c>
      <c r="P615" s="2">
        <v>7693</v>
      </c>
      <c r="Q615" s="2" t="s">
        <v>500</v>
      </c>
      <c r="R615" s="2">
        <v>1</v>
      </c>
      <c r="S615" s="2" t="s">
        <v>38</v>
      </c>
      <c r="T615" s="2" t="s">
        <v>501</v>
      </c>
      <c r="U615" s="2">
        <v>2</v>
      </c>
      <c r="V615" s="2" t="s">
        <v>502</v>
      </c>
      <c r="W615" s="2">
        <v>0</v>
      </c>
      <c r="Y615" s="3">
        <v>0</v>
      </c>
      <c r="AA615" s="2">
        <v>92</v>
      </c>
      <c r="AB615" s="2">
        <v>117</v>
      </c>
      <c r="AC615" s="3">
        <v>486361000</v>
      </c>
      <c r="AD615" s="3">
        <v>255000000</v>
      </c>
    </row>
    <row r="616" spans="1:30" ht="53" customHeight="1" x14ac:dyDescent="0.2">
      <c r="A616" s="2">
        <v>6</v>
      </c>
      <c r="B616" s="2" t="s">
        <v>30</v>
      </c>
      <c r="C616" s="2">
        <v>2021</v>
      </c>
      <c r="D616" s="2">
        <v>1</v>
      </c>
      <c r="E616" s="2">
        <v>216</v>
      </c>
      <c r="F616" s="2" t="s">
        <v>478</v>
      </c>
      <c r="G616" s="2">
        <v>93</v>
      </c>
      <c r="H616" s="2" t="s">
        <v>32</v>
      </c>
      <c r="I616" s="2">
        <v>77</v>
      </c>
      <c r="J616" s="2" t="s">
        <v>90</v>
      </c>
      <c r="K616" s="2" t="s">
        <v>79</v>
      </c>
      <c r="L616" s="2">
        <v>1</v>
      </c>
      <c r="M616" s="2" t="s">
        <v>35</v>
      </c>
      <c r="N616" s="2">
        <v>21</v>
      </c>
      <c r="O616" s="2" t="s">
        <v>36</v>
      </c>
      <c r="P616" s="2">
        <v>7693</v>
      </c>
      <c r="Q616" s="2" t="s">
        <v>500</v>
      </c>
      <c r="R616" s="2">
        <v>1</v>
      </c>
      <c r="S616" s="2" t="s">
        <v>38</v>
      </c>
      <c r="T616" s="2" t="s">
        <v>501</v>
      </c>
      <c r="U616" s="2">
        <v>3</v>
      </c>
      <c r="V616" s="2" t="s">
        <v>503</v>
      </c>
      <c r="W616" s="2">
        <v>0</v>
      </c>
      <c r="X616" s="2">
        <v>0</v>
      </c>
      <c r="Y616" s="3">
        <v>27438000</v>
      </c>
      <c r="Z616" s="3">
        <v>27367333</v>
      </c>
      <c r="AA616" s="2">
        <v>30</v>
      </c>
      <c r="AB616" s="2">
        <v>29</v>
      </c>
      <c r="AC616" s="3">
        <v>455081000</v>
      </c>
      <c r="AD616" s="3">
        <v>348967426</v>
      </c>
    </row>
    <row r="617" spans="1:30" ht="53" customHeight="1" x14ac:dyDescent="0.2">
      <c r="A617" s="2">
        <v>6</v>
      </c>
      <c r="B617" s="2" t="s">
        <v>30</v>
      </c>
      <c r="C617" s="2">
        <v>2021</v>
      </c>
      <c r="D617" s="2">
        <v>1</v>
      </c>
      <c r="E617" s="2">
        <v>216</v>
      </c>
      <c r="F617" s="2" t="s">
        <v>478</v>
      </c>
      <c r="G617" s="2">
        <v>93</v>
      </c>
      <c r="H617" s="2" t="s">
        <v>32</v>
      </c>
      <c r="I617" s="2">
        <v>77</v>
      </c>
      <c r="J617" s="2" t="s">
        <v>90</v>
      </c>
      <c r="K617" s="2" t="s">
        <v>79</v>
      </c>
      <c r="L617" s="2">
        <v>5</v>
      </c>
      <c r="M617" s="2" t="s">
        <v>80</v>
      </c>
      <c r="N617" s="2">
        <v>56</v>
      </c>
      <c r="O617" s="2" t="s">
        <v>81</v>
      </c>
      <c r="P617" s="2">
        <v>7697</v>
      </c>
      <c r="Q617" s="2" t="s">
        <v>504</v>
      </c>
      <c r="R617" s="2">
        <v>1</v>
      </c>
      <c r="S617" s="2" t="s">
        <v>38</v>
      </c>
      <c r="T617" s="2" t="s">
        <v>505</v>
      </c>
      <c r="U617" s="2">
        <v>3</v>
      </c>
      <c r="V617" s="2" t="s">
        <v>506</v>
      </c>
      <c r="W617" s="2">
        <v>0</v>
      </c>
      <c r="X617" s="2">
        <v>0</v>
      </c>
      <c r="Y617" s="3">
        <v>124183909</v>
      </c>
      <c r="Z617" s="3">
        <v>124183909</v>
      </c>
      <c r="AA617" s="2">
        <v>30</v>
      </c>
      <c r="AB617" s="2">
        <v>21</v>
      </c>
      <c r="AC617" s="3">
        <v>2416823000</v>
      </c>
      <c r="AD617" s="3">
        <v>1445713014</v>
      </c>
    </row>
    <row r="618" spans="1:30" ht="53" customHeight="1" x14ac:dyDescent="0.2">
      <c r="A618" s="2">
        <v>6</v>
      </c>
      <c r="B618" s="2" t="s">
        <v>30</v>
      </c>
      <c r="C618" s="2">
        <v>2021</v>
      </c>
      <c r="D618" s="2">
        <v>1</v>
      </c>
      <c r="E618" s="2">
        <v>216</v>
      </c>
      <c r="F618" s="2" t="s">
        <v>478</v>
      </c>
      <c r="G618" s="2">
        <v>93</v>
      </c>
      <c r="H618" s="2" t="s">
        <v>32</v>
      </c>
      <c r="I618" s="2">
        <v>77</v>
      </c>
      <c r="J618" s="2" t="s">
        <v>90</v>
      </c>
      <c r="K618" s="2" t="s">
        <v>79</v>
      </c>
      <c r="L618" s="2">
        <v>5</v>
      </c>
      <c r="M618" s="2" t="s">
        <v>80</v>
      </c>
      <c r="N618" s="2">
        <v>56</v>
      </c>
      <c r="O618" s="2" t="s">
        <v>81</v>
      </c>
      <c r="P618" s="2">
        <v>7697</v>
      </c>
      <c r="Q618" s="2" t="s">
        <v>504</v>
      </c>
      <c r="R618" s="2">
        <v>1</v>
      </c>
      <c r="S618" s="2" t="s">
        <v>38</v>
      </c>
      <c r="T618" s="2" t="s">
        <v>505</v>
      </c>
      <c r="U618" s="2">
        <v>4</v>
      </c>
      <c r="V618" s="2" t="s">
        <v>507</v>
      </c>
      <c r="W618" s="2">
        <v>0</v>
      </c>
      <c r="Y618" s="3">
        <v>0</v>
      </c>
      <c r="AA618" s="2">
        <v>4</v>
      </c>
      <c r="AB618" s="2">
        <v>6</v>
      </c>
      <c r="AC618" s="3">
        <v>206800000</v>
      </c>
      <c r="AD618" s="3">
        <v>0</v>
      </c>
    </row>
    <row r="619" spans="1:30" ht="53" customHeight="1" x14ac:dyDescent="0.2">
      <c r="A619" s="2">
        <v>6</v>
      </c>
      <c r="B619" s="2" t="s">
        <v>30</v>
      </c>
      <c r="C619" s="2">
        <v>2021</v>
      </c>
      <c r="D619" s="2">
        <v>1</v>
      </c>
      <c r="E619" s="2">
        <v>216</v>
      </c>
      <c r="F619" s="2" t="s">
        <v>478</v>
      </c>
      <c r="G619" s="2">
        <v>93</v>
      </c>
      <c r="H619" s="2" t="s">
        <v>32</v>
      </c>
      <c r="I619" s="2">
        <v>98</v>
      </c>
      <c r="J619" s="2" t="s">
        <v>476</v>
      </c>
      <c r="K619" s="2" t="s">
        <v>79</v>
      </c>
      <c r="L619" s="2">
        <v>1</v>
      </c>
      <c r="M619" s="2" t="s">
        <v>35</v>
      </c>
      <c r="N619" s="2">
        <v>14</v>
      </c>
      <c r="O619" s="2" t="s">
        <v>125</v>
      </c>
      <c r="P619" s="2">
        <v>7663</v>
      </c>
      <c r="Q619" s="2" t="s">
        <v>479</v>
      </c>
      <c r="R619" s="2">
        <v>1</v>
      </c>
      <c r="S619" s="2" t="s">
        <v>38</v>
      </c>
      <c r="T619" s="2" t="s">
        <v>508</v>
      </c>
      <c r="U619" s="2">
        <v>2</v>
      </c>
      <c r="V619" s="2" t="s">
        <v>481</v>
      </c>
      <c r="W619" s="2">
        <v>0</v>
      </c>
      <c r="X619" s="2">
        <v>0</v>
      </c>
      <c r="Y619" s="3">
        <v>150663</v>
      </c>
      <c r="Z619" s="3">
        <v>0</v>
      </c>
      <c r="AA619" s="2">
        <v>1</v>
      </c>
      <c r="AB619" s="2">
        <v>0</v>
      </c>
      <c r="AC619" s="3">
        <v>645389</v>
      </c>
      <c r="AD619" s="3">
        <v>0</v>
      </c>
    </row>
    <row r="620" spans="1:30" ht="53" customHeight="1" x14ac:dyDescent="0.2">
      <c r="A620" s="2">
        <v>6</v>
      </c>
      <c r="B620" s="2" t="s">
        <v>30</v>
      </c>
      <c r="C620" s="2">
        <v>2021</v>
      </c>
      <c r="D620" s="2">
        <v>1</v>
      </c>
      <c r="E620" s="2">
        <v>119</v>
      </c>
      <c r="F620" s="2" t="s">
        <v>509</v>
      </c>
      <c r="G620" s="2">
        <v>93</v>
      </c>
      <c r="H620" s="2" t="s">
        <v>32</v>
      </c>
      <c r="I620" s="2">
        <v>1</v>
      </c>
      <c r="J620" s="2" t="s">
        <v>119</v>
      </c>
      <c r="K620" s="2" t="s">
        <v>34</v>
      </c>
      <c r="L620" s="2">
        <v>3</v>
      </c>
      <c r="M620" s="2" t="s">
        <v>49</v>
      </c>
      <c r="N620" s="2">
        <v>45</v>
      </c>
      <c r="O620" s="2" t="s">
        <v>50</v>
      </c>
      <c r="P620" s="2">
        <v>7610</v>
      </c>
      <c r="Q620" s="2" t="s">
        <v>510</v>
      </c>
      <c r="R620" s="2">
        <v>1</v>
      </c>
      <c r="S620" s="2" t="s">
        <v>38</v>
      </c>
      <c r="T620" s="2" t="s">
        <v>511</v>
      </c>
      <c r="U620" s="2">
        <v>1</v>
      </c>
      <c r="V620" s="2" t="s">
        <v>512</v>
      </c>
      <c r="W620" s="2">
        <v>0</v>
      </c>
      <c r="Y620" s="3">
        <v>0</v>
      </c>
      <c r="AA620" s="2">
        <v>1</v>
      </c>
      <c r="AB620" s="2">
        <v>0.79</v>
      </c>
      <c r="AC620" s="3">
        <v>23449891</v>
      </c>
      <c r="AD620" s="3">
        <v>22572873</v>
      </c>
    </row>
    <row r="621" spans="1:30" ht="53" customHeight="1" x14ac:dyDescent="0.2">
      <c r="A621" s="2">
        <v>6</v>
      </c>
      <c r="B621" s="2" t="s">
        <v>30</v>
      </c>
      <c r="C621" s="2">
        <v>2021</v>
      </c>
      <c r="D621" s="2">
        <v>1</v>
      </c>
      <c r="E621" s="2">
        <v>119</v>
      </c>
      <c r="F621" s="2" t="s">
        <v>509</v>
      </c>
      <c r="G621" s="2">
        <v>93</v>
      </c>
      <c r="H621" s="2" t="s">
        <v>32</v>
      </c>
      <c r="I621" s="2">
        <v>1</v>
      </c>
      <c r="J621" s="2" t="s">
        <v>119</v>
      </c>
      <c r="K621" s="2" t="s">
        <v>34</v>
      </c>
      <c r="L621" s="2">
        <v>3</v>
      </c>
      <c r="M621" s="2" t="s">
        <v>49</v>
      </c>
      <c r="N621" s="2">
        <v>45</v>
      </c>
      <c r="O621" s="2" t="s">
        <v>50</v>
      </c>
      <c r="P621" s="2">
        <v>7610</v>
      </c>
      <c r="Q621" s="2" t="s">
        <v>510</v>
      </c>
      <c r="R621" s="2">
        <v>1</v>
      </c>
      <c r="S621" s="2" t="s">
        <v>38</v>
      </c>
      <c r="T621" s="2" t="s">
        <v>511</v>
      </c>
      <c r="U621" s="2">
        <v>2</v>
      </c>
      <c r="V621" s="2" t="s">
        <v>513</v>
      </c>
      <c r="W621" s="2">
        <v>0</v>
      </c>
      <c r="Y621" s="3">
        <v>0</v>
      </c>
      <c r="AA621" s="2">
        <v>5</v>
      </c>
      <c r="AB621" s="2">
        <v>0</v>
      </c>
      <c r="AC621" s="3">
        <v>36850109</v>
      </c>
      <c r="AD621" s="3">
        <v>23475638</v>
      </c>
    </row>
    <row r="622" spans="1:30" ht="53" customHeight="1" x14ac:dyDescent="0.2">
      <c r="A622" s="2">
        <v>6</v>
      </c>
      <c r="B622" s="2" t="s">
        <v>30</v>
      </c>
      <c r="C622" s="2">
        <v>2021</v>
      </c>
      <c r="D622" s="2">
        <v>1</v>
      </c>
      <c r="E622" s="2">
        <v>119</v>
      </c>
      <c r="F622" s="2" t="s">
        <v>509</v>
      </c>
      <c r="G622" s="2">
        <v>93</v>
      </c>
      <c r="H622" s="2" t="s">
        <v>32</v>
      </c>
      <c r="I622" s="2">
        <v>2</v>
      </c>
      <c r="J622" s="2" t="s">
        <v>147</v>
      </c>
      <c r="K622" s="2" t="s">
        <v>34</v>
      </c>
      <c r="L622" s="2">
        <v>1</v>
      </c>
      <c r="M622" s="2" t="s">
        <v>35</v>
      </c>
      <c r="N622" s="2">
        <v>21</v>
      </c>
      <c r="O622" s="2" t="s">
        <v>36</v>
      </c>
      <c r="P622" s="2">
        <v>7654</v>
      </c>
      <c r="Q622" s="2" t="s">
        <v>514</v>
      </c>
      <c r="R622" s="2">
        <v>1</v>
      </c>
      <c r="S622" s="2" t="s">
        <v>38</v>
      </c>
      <c r="T622" s="2" t="s">
        <v>515</v>
      </c>
      <c r="U622" s="2">
        <v>2</v>
      </c>
      <c r="V622" s="2" t="s">
        <v>516</v>
      </c>
      <c r="W622" s="2">
        <v>0</v>
      </c>
      <c r="Y622" s="3">
        <v>0</v>
      </c>
      <c r="AA622" s="2">
        <v>0</v>
      </c>
      <c r="AB622" s="2">
        <v>0</v>
      </c>
      <c r="AC622" s="3">
        <v>41394270312</v>
      </c>
      <c r="AD622" s="3">
        <v>11458276541</v>
      </c>
    </row>
    <row r="623" spans="1:30" ht="53" customHeight="1" x14ac:dyDescent="0.2">
      <c r="A623" s="2">
        <v>6</v>
      </c>
      <c r="B623" s="2" t="s">
        <v>30</v>
      </c>
      <c r="C623" s="2">
        <v>2021</v>
      </c>
      <c r="D623" s="2">
        <v>1</v>
      </c>
      <c r="E623" s="2">
        <v>119</v>
      </c>
      <c r="F623" s="2" t="s">
        <v>509</v>
      </c>
      <c r="G623" s="2">
        <v>93</v>
      </c>
      <c r="H623" s="2" t="s">
        <v>32</v>
      </c>
      <c r="I623" s="2">
        <v>3</v>
      </c>
      <c r="J623" s="2" t="s">
        <v>33</v>
      </c>
      <c r="K623" s="2" t="s">
        <v>34</v>
      </c>
      <c r="L623" s="2">
        <v>1</v>
      </c>
      <c r="M623" s="2" t="s">
        <v>35</v>
      </c>
      <c r="N623" s="2">
        <v>21</v>
      </c>
      <c r="O623" s="2" t="s">
        <v>36</v>
      </c>
      <c r="P623" s="2">
        <v>7650</v>
      </c>
      <c r="Q623" s="2" t="s">
        <v>517</v>
      </c>
      <c r="R623" s="2">
        <v>1</v>
      </c>
      <c r="S623" s="2" t="s">
        <v>38</v>
      </c>
      <c r="T623" s="2" t="s">
        <v>518</v>
      </c>
      <c r="U623" s="2">
        <v>4</v>
      </c>
      <c r="V623" s="2" t="s">
        <v>519</v>
      </c>
      <c r="W623" s="2">
        <v>0</v>
      </c>
      <c r="Y623" s="3">
        <v>0</v>
      </c>
      <c r="AA623" s="2">
        <v>2</v>
      </c>
      <c r="AB623" s="2">
        <v>2</v>
      </c>
      <c r="AC623" s="3">
        <v>92000000</v>
      </c>
      <c r="AD623" s="3">
        <v>92000000</v>
      </c>
    </row>
    <row r="624" spans="1:30" ht="53" customHeight="1" x14ac:dyDescent="0.2">
      <c r="A624" s="2">
        <v>6</v>
      </c>
      <c r="B624" s="2" t="s">
        <v>30</v>
      </c>
      <c r="C624" s="2">
        <v>2021</v>
      </c>
      <c r="D624" s="2">
        <v>1</v>
      </c>
      <c r="E624" s="2">
        <v>119</v>
      </c>
      <c r="F624" s="2" t="s">
        <v>509</v>
      </c>
      <c r="G624" s="2">
        <v>93</v>
      </c>
      <c r="H624" s="2" t="s">
        <v>32</v>
      </c>
      <c r="I624" s="2">
        <v>3</v>
      </c>
      <c r="J624" s="2" t="s">
        <v>33</v>
      </c>
      <c r="K624" s="2" t="s">
        <v>34</v>
      </c>
      <c r="L624" s="2">
        <v>3</v>
      </c>
      <c r="M624" s="2" t="s">
        <v>49</v>
      </c>
      <c r="N624" s="2">
        <v>45</v>
      </c>
      <c r="O624" s="2" t="s">
        <v>50</v>
      </c>
      <c r="P624" s="2">
        <v>7610</v>
      </c>
      <c r="Q624" s="2" t="s">
        <v>510</v>
      </c>
      <c r="R624" s="2">
        <v>1</v>
      </c>
      <c r="S624" s="2" t="s">
        <v>38</v>
      </c>
      <c r="T624" s="2" t="s">
        <v>511</v>
      </c>
      <c r="U624" s="2">
        <v>1</v>
      </c>
      <c r="V624" s="2" t="s">
        <v>512</v>
      </c>
      <c r="W624" s="2">
        <v>0</v>
      </c>
      <c r="Y624" s="3">
        <v>0</v>
      </c>
      <c r="AA624" s="2">
        <v>1</v>
      </c>
      <c r="AB624" s="2">
        <v>0.79</v>
      </c>
      <c r="AC624" s="3">
        <v>23449891</v>
      </c>
      <c r="AD624" s="3">
        <v>22572873</v>
      </c>
    </row>
    <row r="625" spans="1:30" ht="53" customHeight="1" x14ac:dyDescent="0.2">
      <c r="A625" s="2">
        <v>6</v>
      </c>
      <c r="B625" s="2" t="s">
        <v>30</v>
      </c>
      <c r="C625" s="2">
        <v>2021</v>
      </c>
      <c r="D625" s="2">
        <v>1</v>
      </c>
      <c r="E625" s="2">
        <v>119</v>
      </c>
      <c r="F625" s="2" t="s">
        <v>509</v>
      </c>
      <c r="G625" s="2">
        <v>93</v>
      </c>
      <c r="H625" s="2" t="s">
        <v>32</v>
      </c>
      <c r="I625" s="2">
        <v>3</v>
      </c>
      <c r="J625" s="2" t="s">
        <v>33</v>
      </c>
      <c r="K625" s="2" t="s">
        <v>34</v>
      </c>
      <c r="L625" s="2">
        <v>3</v>
      </c>
      <c r="M625" s="2" t="s">
        <v>49</v>
      </c>
      <c r="N625" s="2">
        <v>45</v>
      </c>
      <c r="O625" s="2" t="s">
        <v>50</v>
      </c>
      <c r="P625" s="2">
        <v>7610</v>
      </c>
      <c r="Q625" s="2" t="s">
        <v>510</v>
      </c>
      <c r="R625" s="2">
        <v>1</v>
      </c>
      <c r="S625" s="2" t="s">
        <v>38</v>
      </c>
      <c r="T625" s="2" t="s">
        <v>511</v>
      </c>
      <c r="U625" s="2">
        <v>2</v>
      </c>
      <c r="V625" s="2" t="s">
        <v>513</v>
      </c>
      <c r="W625" s="2">
        <v>0</v>
      </c>
      <c r="Y625" s="3">
        <v>0</v>
      </c>
      <c r="AA625" s="2">
        <v>5</v>
      </c>
      <c r="AB625" s="2">
        <v>2</v>
      </c>
      <c r="AC625" s="3">
        <v>36850109</v>
      </c>
      <c r="AD625" s="3">
        <v>23475638</v>
      </c>
    </row>
    <row r="626" spans="1:30" ht="53" customHeight="1" x14ac:dyDescent="0.2">
      <c r="A626" s="2">
        <v>6</v>
      </c>
      <c r="B626" s="2" t="s">
        <v>30</v>
      </c>
      <c r="C626" s="2">
        <v>2021</v>
      </c>
      <c r="D626" s="2">
        <v>1</v>
      </c>
      <c r="E626" s="2">
        <v>119</v>
      </c>
      <c r="F626" s="2" t="s">
        <v>509</v>
      </c>
      <c r="G626" s="2">
        <v>93</v>
      </c>
      <c r="H626" s="2" t="s">
        <v>32</v>
      </c>
      <c r="I626" s="2">
        <v>4</v>
      </c>
      <c r="J626" s="2" t="s">
        <v>156</v>
      </c>
      <c r="K626" s="2" t="s">
        <v>34</v>
      </c>
      <c r="L626" s="2">
        <v>1</v>
      </c>
      <c r="M626" s="2" t="s">
        <v>35</v>
      </c>
      <c r="N626" s="2">
        <v>21</v>
      </c>
      <c r="O626" s="2" t="s">
        <v>36</v>
      </c>
      <c r="P626" s="2">
        <v>7650</v>
      </c>
      <c r="Q626" s="2" t="s">
        <v>517</v>
      </c>
      <c r="R626" s="2">
        <v>2</v>
      </c>
      <c r="S626" s="2" t="s">
        <v>38</v>
      </c>
      <c r="T626" s="2" t="s">
        <v>520</v>
      </c>
      <c r="U626" s="2">
        <v>4</v>
      </c>
      <c r="V626" s="2" t="s">
        <v>519</v>
      </c>
      <c r="W626" s="2">
        <v>0</v>
      </c>
      <c r="Y626" s="3">
        <v>0</v>
      </c>
      <c r="AA626" s="2">
        <v>128</v>
      </c>
      <c r="AB626" s="2">
        <v>128</v>
      </c>
      <c r="AC626" s="3">
        <v>594000000</v>
      </c>
      <c r="AD626" s="3">
        <v>594000000</v>
      </c>
    </row>
    <row r="627" spans="1:30" ht="53" customHeight="1" x14ac:dyDescent="0.2">
      <c r="A627" s="2">
        <v>6</v>
      </c>
      <c r="B627" s="2" t="s">
        <v>30</v>
      </c>
      <c r="C627" s="2">
        <v>2021</v>
      </c>
      <c r="D627" s="2">
        <v>1</v>
      </c>
      <c r="E627" s="2">
        <v>119</v>
      </c>
      <c r="F627" s="2" t="s">
        <v>509</v>
      </c>
      <c r="G627" s="2">
        <v>93</v>
      </c>
      <c r="H627" s="2" t="s">
        <v>32</v>
      </c>
      <c r="I627" s="2">
        <v>4</v>
      </c>
      <c r="J627" s="2" t="s">
        <v>156</v>
      </c>
      <c r="K627" s="2" t="s">
        <v>34</v>
      </c>
      <c r="L627" s="2">
        <v>3</v>
      </c>
      <c r="M627" s="2" t="s">
        <v>49</v>
      </c>
      <c r="N627" s="2">
        <v>45</v>
      </c>
      <c r="O627" s="2" t="s">
        <v>50</v>
      </c>
      <c r="P627" s="2">
        <v>7610</v>
      </c>
      <c r="Q627" s="2" t="s">
        <v>510</v>
      </c>
      <c r="R627" s="2">
        <v>1</v>
      </c>
      <c r="S627" s="2" t="s">
        <v>38</v>
      </c>
      <c r="T627" s="2" t="s">
        <v>511</v>
      </c>
      <c r="U627" s="2">
        <v>1</v>
      </c>
      <c r="V627" s="2" t="s">
        <v>512</v>
      </c>
      <c r="W627" s="2">
        <v>0</v>
      </c>
      <c r="Y627" s="3">
        <v>0</v>
      </c>
      <c r="AA627" s="2">
        <v>1</v>
      </c>
      <c r="AB627" s="2">
        <v>0.79</v>
      </c>
      <c r="AC627" s="3">
        <v>23449891</v>
      </c>
      <c r="AD627" s="3">
        <v>22572873</v>
      </c>
    </row>
    <row r="628" spans="1:30" ht="53" customHeight="1" x14ac:dyDescent="0.2">
      <c r="A628" s="2">
        <v>6</v>
      </c>
      <c r="B628" s="2" t="s">
        <v>30</v>
      </c>
      <c r="C628" s="2">
        <v>2021</v>
      </c>
      <c r="D628" s="2">
        <v>1</v>
      </c>
      <c r="E628" s="2">
        <v>119</v>
      </c>
      <c r="F628" s="2" t="s">
        <v>509</v>
      </c>
      <c r="G628" s="2">
        <v>93</v>
      </c>
      <c r="H628" s="2" t="s">
        <v>32</v>
      </c>
      <c r="I628" s="2">
        <v>4</v>
      </c>
      <c r="J628" s="2" t="s">
        <v>156</v>
      </c>
      <c r="K628" s="2" t="s">
        <v>34</v>
      </c>
      <c r="L628" s="2">
        <v>3</v>
      </c>
      <c r="M628" s="2" t="s">
        <v>49</v>
      </c>
      <c r="N628" s="2">
        <v>45</v>
      </c>
      <c r="O628" s="2" t="s">
        <v>50</v>
      </c>
      <c r="P628" s="2">
        <v>7610</v>
      </c>
      <c r="Q628" s="2" t="s">
        <v>510</v>
      </c>
      <c r="R628" s="2">
        <v>1</v>
      </c>
      <c r="S628" s="2" t="s">
        <v>38</v>
      </c>
      <c r="T628" s="2" t="s">
        <v>511</v>
      </c>
      <c r="U628" s="2">
        <v>2</v>
      </c>
      <c r="V628" s="2" t="s">
        <v>513</v>
      </c>
      <c r="W628" s="2">
        <v>0</v>
      </c>
      <c r="Y628" s="3">
        <v>0</v>
      </c>
      <c r="AA628" s="2">
        <v>5</v>
      </c>
      <c r="AB628" s="2">
        <v>4</v>
      </c>
      <c r="AC628" s="3">
        <v>36850109</v>
      </c>
      <c r="AD628" s="3">
        <v>23475638</v>
      </c>
    </row>
    <row r="629" spans="1:30" ht="53" customHeight="1" x14ac:dyDescent="0.2">
      <c r="A629" s="2">
        <v>6</v>
      </c>
      <c r="B629" s="2" t="s">
        <v>30</v>
      </c>
      <c r="C629" s="2">
        <v>2021</v>
      </c>
      <c r="D629" s="2">
        <v>1</v>
      </c>
      <c r="E629" s="2">
        <v>119</v>
      </c>
      <c r="F629" s="2" t="s">
        <v>509</v>
      </c>
      <c r="G629" s="2">
        <v>93</v>
      </c>
      <c r="H629" s="2" t="s">
        <v>32</v>
      </c>
      <c r="I629" s="2">
        <v>5</v>
      </c>
      <c r="J629" s="2" t="s">
        <v>157</v>
      </c>
      <c r="K629" s="2" t="s">
        <v>34</v>
      </c>
      <c r="L629" s="2">
        <v>3</v>
      </c>
      <c r="M629" s="2" t="s">
        <v>49</v>
      </c>
      <c r="N629" s="2">
        <v>45</v>
      </c>
      <c r="O629" s="2" t="s">
        <v>50</v>
      </c>
      <c r="P629" s="2">
        <v>7610</v>
      </c>
      <c r="Q629" s="2" t="s">
        <v>510</v>
      </c>
      <c r="R629" s="2">
        <v>1</v>
      </c>
      <c r="S629" s="2" t="s">
        <v>38</v>
      </c>
      <c r="T629" s="2" t="s">
        <v>511</v>
      </c>
      <c r="U629" s="2">
        <v>1</v>
      </c>
      <c r="V629" s="2" t="s">
        <v>512</v>
      </c>
      <c r="W629" s="2">
        <v>0</v>
      </c>
      <c r="Y629" s="3">
        <v>0</v>
      </c>
      <c r="AA629" s="2">
        <v>1</v>
      </c>
      <c r="AB629" s="2">
        <v>0.79</v>
      </c>
      <c r="AC629" s="3">
        <v>23449891</v>
      </c>
      <c r="AD629" s="3">
        <v>22572873</v>
      </c>
    </row>
    <row r="630" spans="1:30" ht="53" customHeight="1" x14ac:dyDescent="0.2">
      <c r="A630" s="2">
        <v>6</v>
      </c>
      <c r="B630" s="2" t="s">
        <v>30</v>
      </c>
      <c r="C630" s="2">
        <v>2021</v>
      </c>
      <c r="D630" s="2">
        <v>1</v>
      </c>
      <c r="E630" s="2">
        <v>119</v>
      </c>
      <c r="F630" s="2" t="s">
        <v>509</v>
      </c>
      <c r="G630" s="2">
        <v>93</v>
      </c>
      <c r="H630" s="2" t="s">
        <v>32</v>
      </c>
      <c r="I630" s="2">
        <v>5</v>
      </c>
      <c r="J630" s="2" t="s">
        <v>157</v>
      </c>
      <c r="K630" s="2" t="s">
        <v>34</v>
      </c>
      <c r="L630" s="2">
        <v>3</v>
      </c>
      <c r="M630" s="2" t="s">
        <v>49</v>
      </c>
      <c r="N630" s="2">
        <v>45</v>
      </c>
      <c r="O630" s="2" t="s">
        <v>50</v>
      </c>
      <c r="P630" s="2">
        <v>7610</v>
      </c>
      <c r="Q630" s="2" t="s">
        <v>510</v>
      </c>
      <c r="R630" s="2">
        <v>1</v>
      </c>
      <c r="S630" s="2" t="s">
        <v>38</v>
      </c>
      <c r="T630" s="2" t="s">
        <v>511</v>
      </c>
      <c r="U630" s="2">
        <v>2</v>
      </c>
      <c r="V630" s="2" t="s">
        <v>513</v>
      </c>
      <c r="W630" s="2">
        <v>0</v>
      </c>
      <c r="Y630" s="3">
        <v>0</v>
      </c>
      <c r="AA630" s="2">
        <v>5</v>
      </c>
      <c r="AB630" s="2">
        <v>4</v>
      </c>
      <c r="AC630" s="3">
        <v>36850109</v>
      </c>
      <c r="AD630" s="3">
        <v>23475638</v>
      </c>
    </row>
    <row r="631" spans="1:30" ht="53" customHeight="1" x14ac:dyDescent="0.2">
      <c r="A631" s="2">
        <v>6</v>
      </c>
      <c r="B631" s="2" t="s">
        <v>30</v>
      </c>
      <c r="C631" s="2">
        <v>2021</v>
      </c>
      <c r="D631" s="2">
        <v>1</v>
      </c>
      <c r="E631" s="2">
        <v>119</v>
      </c>
      <c r="F631" s="2" t="s">
        <v>509</v>
      </c>
      <c r="G631" s="2">
        <v>93</v>
      </c>
      <c r="H631" s="2" t="s">
        <v>32</v>
      </c>
      <c r="I631" s="2">
        <v>7</v>
      </c>
      <c r="J631" s="2" t="s">
        <v>159</v>
      </c>
      <c r="K631" s="2" t="s">
        <v>34</v>
      </c>
      <c r="L631" s="2">
        <v>3</v>
      </c>
      <c r="M631" s="2" t="s">
        <v>49</v>
      </c>
      <c r="N631" s="2">
        <v>45</v>
      </c>
      <c r="O631" s="2" t="s">
        <v>50</v>
      </c>
      <c r="P631" s="2">
        <v>7610</v>
      </c>
      <c r="Q631" s="2" t="s">
        <v>510</v>
      </c>
      <c r="R631" s="2">
        <v>1</v>
      </c>
      <c r="S631" s="2" t="s">
        <v>38</v>
      </c>
      <c r="T631" s="2" t="s">
        <v>511</v>
      </c>
      <c r="U631" s="2">
        <v>1</v>
      </c>
      <c r="V631" s="2" t="s">
        <v>512</v>
      </c>
      <c r="W631" s="2">
        <v>0</v>
      </c>
      <c r="Y631" s="3">
        <v>0</v>
      </c>
      <c r="AA631" s="2">
        <v>1</v>
      </c>
      <c r="AB631" s="2">
        <v>0.79</v>
      </c>
      <c r="AC631" s="3">
        <v>23449891</v>
      </c>
      <c r="AD631" s="3">
        <v>22572873</v>
      </c>
    </row>
    <row r="632" spans="1:30" ht="53" customHeight="1" x14ac:dyDescent="0.2">
      <c r="A632" s="2">
        <v>6</v>
      </c>
      <c r="B632" s="2" t="s">
        <v>30</v>
      </c>
      <c r="C632" s="2">
        <v>2021</v>
      </c>
      <c r="D632" s="2">
        <v>1</v>
      </c>
      <c r="E632" s="2">
        <v>119</v>
      </c>
      <c r="F632" s="2" t="s">
        <v>509</v>
      </c>
      <c r="G632" s="2">
        <v>93</v>
      </c>
      <c r="H632" s="2" t="s">
        <v>32</v>
      </c>
      <c r="I632" s="2">
        <v>7</v>
      </c>
      <c r="J632" s="2" t="s">
        <v>159</v>
      </c>
      <c r="K632" s="2" t="s">
        <v>34</v>
      </c>
      <c r="L632" s="2">
        <v>3</v>
      </c>
      <c r="M632" s="2" t="s">
        <v>49</v>
      </c>
      <c r="N632" s="2">
        <v>45</v>
      </c>
      <c r="O632" s="2" t="s">
        <v>50</v>
      </c>
      <c r="P632" s="2">
        <v>7610</v>
      </c>
      <c r="Q632" s="2" t="s">
        <v>510</v>
      </c>
      <c r="R632" s="2">
        <v>1</v>
      </c>
      <c r="S632" s="2" t="s">
        <v>38</v>
      </c>
      <c r="T632" s="2" t="s">
        <v>511</v>
      </c>
      <c r="U632" s="2">
        <v>2</v>
      </c>
      <c r="V632" s="2" t="s">
        <v>513</v>
      </c>
      <c r="W632" s="2">
        <v>0</v>
      </c>
      <c r="Y632" s="3">
        <v>0</v>
      </c>
      <c r="AA632" s="2">
        <v>5</v>
      </c>
      <c r="AB632" s="2">
        <v>5</v>
      </c>
      <c r="AC632" s="3">
        <v>36850109</v>
      </c>
      <c r="AD632" s="3">
        <v>23475638</v>
      </c>
    </row>
    <row r="633" spans="1:30" ht="53" customHeight="1" x14ac:dyDescent="0.2">
      <c r="A633" s="2">
        <v>6</v>
      </c>
      <c r="B633" s="2" t="s">
        <v>30</v>
      </c>
      <c r="C633" s="2">
        <v>2021</v>
      </c>
      <c r="D633" s="2">
        <v>1</v>
      </c>
      <c r="E633" s="2">
        <v>119</v>
      </c>
      <c r="F633" s="2" t="s">
        <v>509</v>
      </c>
      <c r="G633" s="2">
        <v>93</v>
      </c>
      <c r="H633" s="2" t="s">
        <v>32</v>
      </c>
      <c r="I633" s="2">
        <v>8</v>
      </c>
      <c r="J633" s="2" t="s">
        <v>160</v>
      </c>
      <c r="K633" s="2" t="s">
        <v>34</v>
      </c>
      <c r="L633" s="2">
        <v>3</v>
      </c>
      <c r="M633" s="2" t="s">
        <v>49</v>
      </c>
      <c r="N633" s="2">
        <v>45</v>
      </c>
      <c r="O633" s="2" t="s">
        <v>50</v>
      </c>
      <c r="P633" s="2">
        <v>7610</v>
      </c>
      <c r="Q633" s="2" t="s">
        <v>510</v>
      </c>
      <c r="R633" s="2">
        <v>1</v>
      </c>
      <c r="S633" s="2" t="s">
        <v>38</v>
      </c>
      <c r="T633" s="2" t="s">
        <v>511</v>
      </c>
      <c r="U633" s="2">
        <v>1</v>
      </c>
      <c r="V633" s="2" t="s">
        <v>512</v>
      </c>
      <c r="W633" s="2">
        <v>0</v>
      </c>
      <c r="Y633" s="3">
        <v>0</v>
      </c>
      <c r="AA633" s="2">
        <v>1</v>
      </c>
      <c r="AB633" s="2">
        <v>0.78</v>
      </c>
      <c r="AC633" s="3">
        <v>23449891</v>
      </c>
      <c r="AD633" s="3">
        <v>22572873</v>
      </c>
    </row>
    <row r="634" spans="1:30" ht="53" customHeight="1" x14ac:dyDescent="0.2">
      <c r="A634" s="2">
        <v>6</v>
      </c>
      <c r="B634" s="2" t="s">
        <v>30</v>
      </c>
      <c r="C634" s="2">
        <v>2021</v>
      </c>
      <c r="D634" s="2">
        <v>1</v>
      </c>
      <c r="E634" s="2">
        <v>119</v>
      </c>
      <c r="F634" s="2" t="s">
        <v>509</v>
      </c>
      <c r="G634" s="2">
        <v>93</v>
      </c>
      <c r="H634" s="2" t="s">
        <v>32</v>
      </c>
      <c r="I634" s="2">
        <v>8</v>
      </c>
      <c r="J634" s="2" t="s">
        <v>160</v>
      </c>
      <c r="K634" s="2" t="s">
        <v>34</v>
      </c>
      <c r="L634" s="2">
        <v>3</v>
      </c>
      <c r="M634" s="2" t="s">
        <v>49</v>
      </c>
      <c r="N634" s="2">
        <v>45</v>
      </c>
      <c r="O634" s="2" t="s">
        <v>50</v>
      </c>
      <c r="P634" s="2">
        <v>7610</v>
      </c>
      <c r="Q634" s="2" t="s">
        <v>510</v>
      </c>
      <c r="R634" s="2">
        <v>1</v>
      </c>
      <c r="S634" s="2" t="s">
        <v>38</v>
      </c>
      <c r="T634" s="2" t="s">
        <v>511</v>
      </c>
      <c r="U634" s="2">
        <v>2</v>
      </c>
      <c r="V634" s="2" t="s">
        <v>513</v>
      </c>
      <c r="W634" s="2">
        <v>0</v>
      </c>
      <c r="Y634" s="3">
        <v>0</v>
      </c>
      <c r="AA634" s="2">
        <v>5</v>
      </c>
      <c r="AB634" s="2">
        <v>0</v>
      </c>
      <c r="AC634" s="3">
        <v>36850109</v>
      </c>
      <c r="AD634" s="3">
        <v>23475638</v>
      </c>
    </row>
    <row r="635" spans="1:30" ht="53" customHeight="1" x14ac:dyDescent="0.2">
      <c r="A635" s="2">
        <v>6</v>
      </c>
      <c r="B635" s="2" t="s">
        <v>30</v>
      </c>
      <c r="C635" s="2">
        <v>2021</v>
      </c>
      <c r="D635" s="2">
        <v>1</v>
      </c>
      <c r="E635" s="2">
        <v>119</v>
      </c>
      <c r="F635" s="2" t="s">
        <v>509</v>
      </c>
      <c r="G635" s="2">
        <v>93</v>
      </c>
      <c r="H635" s="2" t="s">
        <v>32</v>
      </c>
      <c r="I635" s="2">
        <v>9</v>
      </c>
      <c r="J635" s="2" t="s">
        <v>162</v>
      </c>
      <c r="K635" s="2" t="s">
        <v>34</v>
      </c>
      <c r="L635" s="2">
        <v>1</v>
      </c>
      <c r="M635" s="2" t="s">
        <v>35</v>
      </c>
      <c r="N635" s="2">
        <v>21</v>
      </c>
      <c r="O635" s="2" t="s">
        <v>36</v>
      </c>
      <c r="P635" s="2">
        <v>7650</v>
      </c>
      <c r="Q635" s="2" t="s">
        <v>517</v>
      </c>
      <c r="R635" s="2">
        <v>1</v>
      </c>
      <c r="S635" s="2" t="s">
        <v>38</v>
      </c>
      <c r="T635" s="2" t="s">
        <v>521</v>
      </c>
      <c r="U635" s="2">
        <v>4</v>
      </c>
      <c r="V635" s="2" t="s">
        <v>519</v>
      </c>
      <c r="W635" s="2">
        <v>0</v>
      </c>
      <c r="Y635" s="3">
        <v>0</v>
      </c>
      <c r="AA635" s="2">
        <v>30</v>
      </c>
      <c r="AB635" s="2">
        <v>30</v>
      </c>
      <c r="AC635" s="3">
        <v>429500000</v>
      </c>
      <c r="AD635" s="3">
        <v>429500000</v>
      </c>
    </row>
    <row r="636" spans="1:30" ht="53" customHeight="1" x14ac:dyDescent="0.2">
      <c r="A636" s="2">
        <v>6</v>
      </c>
      <c r="B636" s="2" t="s">
        <v>30</v>
      </c>
      <c r="C636" s="2">
        <v>2021</v>
      </c>
      <c r="D636" s="2">
        <v>1</v>
      </c>
      <c r="E636" s="2">
        <v>119</v>
      </c>
      <c r="F636" s="2" t="s">
        <v>509</v>
      </c>
      <c r="G636" s="2">
        <v>93</v>
      </c>
      <c r="H636" s="2" t="s">
        <v>32</v>
      </c>
      <c r="I636" s="2">
        <v>12</v>
      </c>
      <c r="J636" s="2" t="s">
        <v>165</v>
      </c>
      <c r="K636" s="2" t="s">
        <v>34</v>
      </c>
      <c r="L636" s="2">
        <v>1</v>
      </c>
      <c r="M636" s="2" t="s">
        <v>35</v>
      </c>
      <c r="N636" s="2">
        <v>21</v>
      </c>
      <c r="O636" s="2" t="s">
        <v>36</v>
      </c>
      <c r="P636" s="2">
        <v>7650</v>
      </c>
      <c r="Q636" s="2" t="s">
        <v>517</v>
      </c>
      <c r="R636" s="2">
        <v>1</v>
      </c>
      <c r="S636" s="2" t="s">
        <v>38</v>
      </c>
      <c r="T636" s="2" t="s">
        <v>522</v>
      </c>
      <c r="U636" s="2">
        <v>4</v>
      </c>
      <c r="V636" s="2" t="s">
        <v>519</v>
      </c>
      <c r="W636" s="2">
        <v>0</v>
      </c>
      <c r="Y636" s="3">
        <v>0</v>
      </c>
      <c r="AA636" s="2">
        <v>24</v>
      </c>
      <c r="AB636" s="2">
        <v>24</v>
      </c>
      <c r="AC636" s="3">
        <v>345800000</v>
      </c>
      <c r="AD636" s="3">
        <v>345800000</v>
      </c>
    </row>
    <row r="637" spans="1:30" ht="53" customHeight="1" x14ac:dyDescent="0.2">
      <c r="A637" s="2">
        <v>6</v>
      </c>
      <c r="B637" s="2" t="s">
        <v>30</v>
      </c>
      <c r="C637" s="2">
        <v>2021</v>
      </c>
      <c r="D637" s="2">
        <v>1</v>
      </c>
      <c r="E637" s="2">
        <v>119</v>
      </c>
      <c r="F637" s="2" t="s">
        <v>509</v>
      </c>
      <c r="G637" s="2">
        <v>93</v>
      </c>
      <c r="H637" s="2" t="s">
        <v>32</v>
      </c>
      <c r="I637" s="2">
        <v>12</v>
      </c>
      <c r="J637" s="2" t="s">
        <v>165</v>
      </c>
      <c r="K637" s="2" t="s">
        <v>34</v>
      </c>
      <c r="L637" s="2">
        <v>1</v>
      </c>
      <c r="M637" s="2" t="s">
        <v>35</v>
      </c>
      <c r="N637" s="2">
        <v>21</v>
      </c>
      <c r="O637" s="2" t="s">
        <v>36</v>
      </c>
      <c r="P637" s="2">
        <v>7654</v>
      </c>
      <c r="Q637" s="2" t="s">
        <v>514</v>
      </c>
      <c r="R637" s="2">
        <v>1</v>
      </c>
      <c r="S637" s="2" t="s">
        <v>38</v>
      </c>
      <c r="T637" s="2" t="s">
        <v>523</v>
      </c>
      <c r="U637" s="2">
        <v>2</v>
      </c>
      <c r="V637" s="2" t="s">
        <v>516</v>
      </c>
      <c r="W637" s="2">
        <v>0</v>
      </c>
      <c r="Y637" s="3">
        <v>0</v>
      </c>
      <c r="AA637" s="2">
        <v>0</v>
      </c>
      <c r="AB637" s="2">
        <v>0</v>
      </c>
      <c r="AC637" s="3">
        <v>10780563</v>
      </c>
      <c r="AD637" s="3">
        <v>10780563</v>
      </c>
    </row>
    <row r="638" spans="1:30" ht="53" customHeight="1" x14ac:dyDescent="0.2">
      <c r="A638" s="2">
        <v>6</v>
      </c>
      <c r="B638" s="2" t="s">
        <v>30</v>
      </c>
      <c r="C638" s="2">
        <v>2021</v>
      </c>
      <c r="D638" s="2">
        <v>1</v>
      </c>
      <c r="E638" s="2">
        <v>119</v>
      </c>
      <c r="F638" s="2" t="s">
        <v>509</v>
      </c>
      <c r="G638" s="2">
        <v>93</v>
      </c>
      <c r="H638" s="2" t="s">
        <v>32</v>
      </c>
      <c r="I638" s="2">
        <v>13</v>
      </c>
      <c r="J638" s="2" t="s">
        <v>166</v>
      </c>
      <c r="K638" s="2" t="s">
        <v>34</v>
      </c>
      <c r="L638" s="2">
        <v>1</v>
      </c>
      <c r="M638" s="2" t="s">
        <v>35</v>
      </c>
      <c r="N638" s="2">
        <v>21</v>
      </c>
      <c r="O638" s="2" t="s">
        <v>36</v>
      </c>
      <c r="P638" s="2">
        <v>7654</v>
      </c>
      <c r="Q638" s="2" t="s">
        <v>514</v>
      </c>
      <c r="R638" s="2">
        <v>1</v>
      </c>
      <c r="S638" s="2" t="s">
        <v>38</v>
      </c>
      <c r="T638" s="2" t="s">
        <v>524</v>
      </c>
      <c r="U638" s="2">
        <v>2</v>
      </c>
      <c r="V638" s="2" t="s">
        <v>516</v>
      </c>
      <c r="W638" s="2">
        <v>0</v>
      </c>
      <c r="Y638" s="3">
        <v>0</v>
      </c>
      <c r="AA638" s="2">
        <v>0</v>
      </c>
      <c r="AB638" s="2">
        <v>0</v>
      </c>
      <c r="AC638" s="3">
        <v>156805125</v>
      </c>
      <c r="AD638" s="3">
        <v>156805125</v>
      </c>
    </row>
    <row r="639" spans="1:30" ht="53" customHeight="1" x14ac:dyDescent="0.2">
      <c r="A639" s="2">
        <v>6</v>
      </c>
      <c r="B639" s="2" t="s">
        <v>30</v>
      </c>
      <c r="C639" s="2">
        <v>2021</v>
      </c>
      <c r="D639" s="2">
        <v>1</v>
      </c>
      <c r="E639" s="2">
        <v>119</v>
      </c>
      <c r="F639" s="2" t="s">
        <v>509</v>
      </c>
      <c r="G639" s="2">
        <v>93</v>
      </c>
      <c r="H639" s="2" t="s">
        <v>32</v>
      </c>
      <c r="I639" s="2">
        <v>15</v>
      </c>
      <c r="J639" s="2" t="s">
        <v>167</v>
      </c>
      <c r="K639" s="2" t="s">
        <v>34</v>
      </c>
      <c r="L639" s="2">
        <v>1</v>
      </c>
      <c r="M639" s="2" t="s">
        <v>35</v>
      </c>
      <c r="N639" s="2">
        <v>21</v>
      </c>
      <c r="O639" s="2" t="s">
        <v>36</v>
      </c>
      <c r="P639" s="2">
        <v>7650</v>
      </c>
      <c r="Q639" s="2" t="s">
        <v>517</v>
      </c>
      <c r="R639" s="2">
        <v>1</v>
      </c>
      <c r="S639" s="2" t="s">
        <v>38</v>
      </c>
      <c r="T639" s="2" t="s">
        <v>525</v>
      </c>
      <c r="U639" s="2">
        <v>4</v>
      </c>
      <c r="V639" s="2" t="s">
        <v>519</v>
      </c>
      <c r="W639" s="2">
        <v>0</v>
      </c>
      <c r="Y639" s="3">
        <v>0</v>
      </c>
      <c r="AA639" s="2">
        <v>22</v>
      </c>
      <c r="AB639" s="2">
        <v>22</v>
      </c>
      <c r="AC639" s="3">
        <v>127000000</v>
      </c>
      <c r="AD639" s="3">
        <v>127000000</v>
      </c>
    </row>
    <row r="640" spans="1:30" ht="53" customHeight="1" x14ac:dyDescent="0.2">
      <c r="A640" s="2">
        <v>6</v>
      </c>
      <c r="B640" s="2" t="s">
        <v>30</v>
      </c>
      <c r="C640" s="2">
        <v>2021</v>
      </c>
      <c r="D640" s="2">
        <v>1</v>
      </c>
      <c r="E640" s="2">
        <v>119</v>
      </c>
      <c r="F640" s="2" t="s">
        <v>509</v>
      </c>
      <c r="G640" s="2">
        <v>93</v>
      </c>
      <c r="H640" s="2" t="s">
        <v>32</v>
      </c>
      <c r="I640" s="2">
        <v>16</v>
      </c>
      <c r="J640" s="2" t="s">
        <v>168</v>
      </c>
      <c r="K640" s="2" t="s">
        <v>34</v>
      </c>
      <c r="L640" s="2">
        <v>3</v>
      </c>
      <c r="M640" s="2" t="s">
        <v>49</v>
      </c>
      <c r="N640" s="2">
        <v>45</v>
      </c>
      <c r="O640" s="2" t="s">
        <v>50</v>
      </c>
      <c r="P640" s="2">
        <v>7610</v>
      </c>
      <c r="Q640" s="2" t="s">
        <v>510</v>
      </c>
      <c r="R640" s="2">
        <v>1</v>
      </c>
      <c r="S640" s="2" t="s">
        <v>38</v>
      </c>
      <c r="T640" s="2" t="s">
        <v>511</v>
      </c>
      <c r="U640" s="2">
        <v>1</v>
      </c>
      <c r="V640" s="2" t="s">
        <v>512</v>
      </c>
      <c r="W640" s="2">
        <v>0</v>
      </c>
      <c r="Y640" s="3">
        <v>0</v>
      </c>
      <c r="AA640" s="2">
        <v>1</v>
      </c>
      <c r="AB640" s="2">
        <v>0.78</v>
      </c>
      <c r="AC640" s="3">
        <v>23449891</v>
      </c>
      <c r="AD640" s="3">
        <v>22572873</v>
      </c>
    </row>
    <row r="641" spans="1:30" ht="53" customHeight="1" x14ac:dyDescent="0.2">
      <c r="A641" s="2">
        <v>6</v>
      </c>
      <c r="B641" s="2" t="s">
        <v>30</v>
      </c>
      <c r="C641" s="2">
        <v>2021</v>
      </c>
      <c r="D641" s="2">
        <v>1</v>
      </c>
      <c r="E641" s="2">
        <v>119</v>
      </c>
      <c r="F641" s="2" t="s">
        <v>509</v>
      </c>
      <c r="G641" s="2">
        <v>93</v>
      </c>
      <c r="H641" s="2" t="s">
        <v>32</v>
      </c>
      <c r="I641" s="2">
        <v>16</v>
      </c>
      <c r="J641" s="2" t="s">
        <v>168</v>
      </c>
      <c r="K641" s="2" t="s">
        <v>34</v>
      </c>
      <c r="L641" s="2">
        <v>3</v>
      </c>
      <c r="M641" s="2" t="s">
        <v>49</v>
      </c>
      <c r="N641" s="2">
        <v>45</v>
      </c>
      <c r="O641" s="2" t="s">
        <v>50</v>
      </c>
      <c r="P641" s="2">
        <v>7610</v>
      </c>
      <c r="Q641" s="2" t="s">
        <v>510</v>
      </c>
      <c r="R641" s="2">
        <v>1</v>
      </c>
      <c r="S641" s="2" t="s">
        <v>38</v>
      </c>
      <c r="T641" s="2" t="s">
        <v>511</v>
      </c>
      <c r="U641" s="2">
        <v>2</v>
      </c>
      <c r="V641" s="2" t="s">
        <v>513</v>
      </c>
      <c r="W641" s="2">
        <v>0</v>
      </c>
      <c r="Y641" s="3">
        <v>0</v>
      </c>
      <c r="AA641" s="2">
        <v>5</v>
      </c>
      <c r="AB641" s="2">
        <v>2</v>
      </c>
      <c r="AC641" s="3">
        <v>36850109</v>
      </c>
      <c r="AD641" s="3">
        <v>23475638</v>
      </c>
    </row>
    <row r="642" spans="1:30" ht="53" customHeight="1" x14ac:dyDescent="0.2">
      <c r="A642" s="2">
        <v>6</v>
      </c>
      <c r="B642" s="2" t="s">
        <v>30</v>
      </c>
      <c r="C642" s="2">
        <v>2021</v>
      </c>
      <c r="D642" s="2">
        <v>1</v>
      </c>
      <c r="E642" s="2">
        <v>119</v>
      </c>
      <c r="F642" s="2" t="s">
        <v>509</v>
      </c>
      <c r="G642" s="2">
        <v>93</v>
      </c>
      <c r="H642" s="2" t="s">
        <v>32</v>
      </c>
      <c r="I642" s="2">
        <v>17</v>
      </c>
      <c r="J642" s="2" t="s">
        <v>70</v>
      </c>
      <c r="K642" s="2" t="s">
        <v>34</v>
      </c>
      <c r="L642" s="2">
        <v>3</v>
      </c>
      <c r="M642" s="2" t="s">
        <v>49</v>
      </c>
      <c r="N642" s="2">
        <v>45</v>
      </c>
      <c r="O642" s="2" t="s">
        <v>50</v>
      </c>
      <c r="P642" s="2">
        <v>7610</v>
      </c>
      <c r="Q642" s="2" t="s">
        <v>510</v>
      </c>
      <c r="R642" s="2">
        <v>1</v>
      </c>
      <c r="S642" s="2" t="s">
        <v>38</v>
      </c>
      <c r="T642" s="2" t="s">
        <v>511</v>
      </c>
      <c r="U642" s="2">
        <v>1</v>
      </c>
      <c r="V642" s="2" t="s">
        <v>512</v>
      </c>
      <c r="W642" s="2">
        <v>0</v>
      </c>
      <c r="Y642" s="3">
        <v>0</v>
      </c>
      <c r="AA642" s="2">
        <v>1</v>
      </c>
      <c r="AB642" s="2">
        <v>0.78</v>
      </c>
      <c r="AC642" s="3">
        <v>23449891</v>
      </c>
      <c r="AD642" s="3">
        <v>22572873</v>
      </c>
    </row>
    <row r="643" spans="1:30" ht="53" customHeight="1" x14ac:dyDescent="0.2">
      <c r="A643" s="2">
        <v>6</v>
      </c>
      <c r="B643" s="2" t="s">
        <v>30</v>
      </c>
      <c r="C643" s="2">
        <v>2021</v>
      </c>
      <c r="D643" s="2">
        <v>1</v>
      </c>
      <c r="E643" s="2">
        <v>119</v>
      </c>
      <c r="F643" s="2" t="s">
        <v>509</v>
      </c>
      <c r="G643" s="2">
        <v>93</v>
      </c>
      <c r="H643" s="2" t="s">
        <v>32</v>
      </c>
      <c r="I643" s="2">
        <v>17</v>
      </c>
      <c r="J643" s="2" t="s">
        <v>70</v>
      </c>
      <c r="K643" s="2" t="s">
        <v>34</v>
      </c>
      <c r="L643" s="2">
        <v>3</v>
      </c>
      <c r="M643" s="2" t="s">
        <v>49</v>
      </c>
      <c r="N643" s="2">
        <v>45</v>
      </c>
      <c r="O643" s="2" t="s">
        <v>50</v>
      </c>
      <c r="P643" s="2">
        <v>7610</v>
      </c>
      <c r="Q643" s="2" t="s">
        <v>510</v>
      </c>
      <c r="R643" s="2">
        <v>1</v>
      </c>
      <c r="S643" s="2" t="s">
        <v>38</v>
      </c>
      <c r="T643" s="2" t="s">
        <v>511</v>
      </c>
      <c r="U643" s="2">
        <v>2</v>
      </c>
      <c r="V643" s="2" t="s">
        <v>513</v>
      </c>
      <c r="W643" s="2">
        <v>0</v>
      </c>
      <c r="Y643" s="3">
        <v>0</v>
      </c>
      <c r="AA643" s="2">
        <v>5</v>
      </c>
      <c r="AB643" s="2">
        <v>5</v>
      </c>
      <c r="AC643" s="3">
        <v>36850109</v>
      </c>
      <c r="AD643" s="3">
        <v>23475638</v>
      </c>
    </row>
    <row r="644" spans="1:30" ht="53" customHeight="1" x14ac:dyDescent="0.2">
      <c r="A644" s="2">
        <v>6</v>
      </c>
      <c r="B644" s="2" t="s">
        <v>30</v>
      </c>
      <c r="C644" s="2">
        <v>2021</v>
      </c>
      <c r="D644" s="2">
        <v>1</v>
      </c>
      <c r="E644" s="2">
        <v>119</v>
      </c>
      <c r="F644" s="2" t="s">
        <v>509</v>
      </c>
      <c r="G644" s="2">
        <v>93</v>
      </c>
      <c r="H644" s="2" t="s">
        <v>32</v>
      </c>
      <c r="I644" s="2">
        <v>18</v>
      </c>
      <c r="J644" s="2" t="s">
        <v>169</v>
      </c>
      <c r="K644" s="2" t="s">
        <v>34</v>
      </c>
      <c r="L644" s="2">
        <v>3</v>
      </c>
      <c r="M644" s="2" t="s">
        <v>49</v>
      </c>
      <c r="N644" s="2">
        <v>45</v>
      </c>
      <c r="O644" s="2" t="s">
        <v>50</v>
      </c>
      <c r="P644" s="2">
        <v>7610</v>
      </c>
      <c r="Q644" s="2" t="s">
        <v>510</v>
      </c>
      <c r="R644" s="2">
        <v>1</v>
      </c>
      <c r="S644" s="2" t="s">
        <v>38</v>
      </c>
      <c r="T644" s="2" t="s">
        <v>511</v>
      </c>
      <c r="U644" s="2">
        <v>1</v>
      </c>
      <c r="V644" s="2" t="s">
        <v>512</v>
      </c>
      <c r="W644" s="2">
        <v>0</v>
      </c>
      <c r="Y644" s="3">
        <v>0</v>
      </c>
      <c r="AA644" s="2">
        <v>1</v>
      </c>
      <c r="AB644" s="2">
        <v>0.78</v>
      </c>
      <c r="AC644" s="3">
        <v>23449891</v>
      </c>
      <c r="AD644" s="3">
        <v>22572873</v>
      </c>
    </row>
    <row r="645" spans="1:30" ht="53" customHeight="1" x14ac:dyDescent="0.2">
      <c r="A645" s="2">
        <v>6</v>
      </c>
      <c r="B645" s="2" t="s">
        <v>30</v>
      </c>
      <c r="C645" s="2">
        <v>2021</v>
      </c>
      <c r="D645" s="2">
        <v>1</v>
      </c>
      <c r="E645" s="2">
        <v>119</v>
      </c>
      <c r="F645" s="2" t="s">
        <v>509</v>
      </c>
      <c r="G645" s="2">
        <v>93</v>
      </c>
      <c r="H645" s="2" t="s">
        <v>32</v>
      </c>
      <c r="I645" s="2">
        <v>18</v>
      </c>
      <c r="J645" s="2" t="s">
        <v>169</v>
      </c>
      <c r="K645" s="2" t="s">
        <v>34</v>
      </c>
      <c r="L645" s="2">
        <v>3</v>
      </c>
      <c r="M645" s="2" t="s">
        <v>49</v>
      </c>
      <c r="N645" s="2">
        <v>45</v>
      </c>
      <c r="O645" s="2" t="s">
        <v>50</v>
      </c>
      <c r="P645" s="2">
        <v>7610</v>
      </c>
      <c r="Q645" s="2" t="s">
        <v>510</v>
      </c>
      <c r="R645" s="2">
        <v>1</v>
      </c>
      <c r="S645" s="2" t="s">
        <v>38</v>
      </c>
      <c r="T645" s="2" t="s">
        <v>511</v>
      </c>
      <c r="U645" s="2">
        <v>2</v>
      </c>
      <c r="V645" s="2" t="s">
        <v>513</v>
      </c>
      <c r="W645" s="2">
        <v>0</v>
      </c>
      <c r="Y645" s="3">
        <v>0</v>
      </c>
      <c r="AA645" s="2">
        <v>5</v>
      </c>
      <c r="AB645" s="2">
        <v>0</v>
      </c>
      <c r="AC645" s="3">
        <v>36850109</v>
      </c>
      <c r="AD645" s="3">
        <v>23475638</v>
      </c>
    </row>
    <row r="646" spans="1:30" ht="53" customHeight="1" x14ac:dyDescent="0.2">
      <c r="A646" s="2">
        <v>6</v>
      </c>
      <c r="B646" s="2" t="s">
        <v>30</v>
      </c>
      <c r="C646" s="2">
        <v>2021</v>
      </c>
      <c r="D646" s="2">
        <v>1</v>
      </c>
      <c r="E646" s="2">
        <v>119</v>
      </c>
      <c r="F646" s="2" t="s">
        <v>509</v>
      </c>
      <c r="G646" s="2">
        <v>93</v>
      </c>
      <c r="H646" s="2" t="s">
        <v>32</v>
      </c>
      <c r="I646" s="2">
        <v>19</v>
      </c>
      <c r="J646" s="2" t="s">
        <v>170</v>
      </c>
      <c r="K646" s="2" t="s">
        <v>34</v>
      </c>
      <c r="L646" s="2">
        <v>1</v>
      </c>
      <c r="M646" s="2" t="s">
        <v>35</v>
      </c>
      <c r="N646" s="2">
        <v>21</v>
      </c>
      <c r="O646" s="2" t="s">
        <v>36</v>
      </c>
      <c r="P646" s="2">
        <v>7650</v>
      </c>
      <c r="Q646" s="2" t="s">
        <v>517</v>
      </c>
      <c r="R646" s="2">
        <v>2</v>
      </c>
      <c r="S646" s="2" t="s">
        <v>38</v>
      </c>
      <c r="T646" s="2" t="s">
        <v>526</v>
      </c>
      <c r="U646" s="2">
        <v>4</v>
      </c>
      <c r="V646" s="2" t="s">
        <v>519</v>
      </c>
      <c r="W646" s="2">
        <v>0</v>
      </c>
      <c r="Y646" s="3">
        <v>0</v>
      </c>
      <c r="AA646" s="2">
        <v>75</v>
      </c>
      <c r="AB646" s="2">
        <v>75</v>
      </c>
      <c r="AC646" s="3">
        <v>550500000</v>
      </c>
      <c r="AD646" s="3">
        <v>550500000</v>
      </c>
    </row>
    <row r="647" spans="1:30" ht="53" customHeight="1" x14ac:dyDescent="0.2">
      <c r="A647" s="2">
        <v>6</v>
      </c>
      <c r="B647" s="2" t="s">
        <v>30</v>
      </c>
      <c r="C647" s="2">
        <v>2021</v>
      </c>
      <c r="D647" s="2">
        <v>1</v>
      </c>
      <c r="E647" s="2">
        <v>119</v>
      </c>
      <c r="F647" s="2" t="s">
        <v>509</v>
      </c>
      <c r="G647" s="2">
        <v>93</v>
      </c>
      <c r="H647" s="2" t="s">
        <v>32</v>
      </c>
      <c r="I647" s="2">
        <v>19</v>
      </c>
      <c r="J647" s="2" t="s">
        <v>170</v>
      </c>
      <c r="K647" s="2" t="s">
        <v>34</v>
      </c>
      <c r="L647" s="2">
        <v>3</v>
      </c>
      <c r="M647" s="2" t="s">
        <v>49</v>
      </c>
      <c r="N647" s="2">
        <v>45</v>
      </c>
      <c r="O647" s="2" t="s">
        <v>50</v>
      </c>
      <c r="P647" s="2">
        <v>7610</v>
      </c>
      <c r="Q647" s="2" t="s">
        <v>510</v>
      </c>
      <c r="R647" s="2">
        <v>1</v>
      </c>
      <c r="S647" s="2" t="s">
        <v>38</v>
      </c>
      <c r="T647" s="2" t="s">
        <v>511</v>
      </c>
      <c r="U647" s="2">
        <v>1</v>
      </c>
      <c r="V647" s="2" t="s">
        <v>512</v>
      </c>
      <c r="W647" s="2">
        <v>0</v>
      </c>
      <c r="Y647" s="3">
        <v>0</v>
      </c>
      <c r="AA647" s="2">
        <v>1</v>
      </c>
      <c r="AB647" s="2">
        <v>0.78</v>
      </c>
      <c r="AC647" s="3">
        <v>23449891</v>
      </c>
      <c r="AD647" s="3">
        <v>22572868</v>
      </c>
    </row>
    <row r="648" spans="1:30" ht="53" customHeight="1" x14ac:dyDescent="0.2">
      <c r="A648" s="2">
        <v>6</v>
      </c>
      <c r="B648" s="2" t="s">
        <v>30</v>
      </c>
      <c r="C648" s="2">
        <v>2021</v>
      </c>
      <c r="D648" s="2">
        <v>1</v>
      </c>
      <c r="E648" s="2">
        <v>119</v>
      </c>
      <c r="F648" s="2" t="s">
        <v>509</v>
      </c>
      <c r="G648" s="2">
        <v>93</v>
      </c>
      <c r="H648" s="2" t="s">
        <v>32</v>
      </c>
      <c r="I648" s="2">
        <v>19</v>
      </c>
      <c r="J648" s="2" t="s">
        <v>170</v>
      </c>
      <c r="K648" s="2" t="s">
        <v>34</v>
      </c>
      <c r="L648" s="2">
        <v>3</v>
      </c>
      <c r="M648" s="2" t="s">
        <v>49</v>
      </c>
      <c r="N648" s="2">
        <v>45</v>
      </c>
      <c r="O648" s="2" t="s">
        <v>50</v>
      </c>
      <c r="P648" s="2">
        <v>7610</v>
      </c>
      <c r="Q648" s="2" t="s">
        <v>510</v>
      </c>
      <c r="R648" s="2">
        <v>1</v>
      </c>
      <c r="S648" s="2" t="s">
        <v>38</v>
      </c>
      <c r="T648" s="2" t="s">
        <v>511</v>
      </c>
      <c r="U648" s="2">
        <v>2</v>
      </c>
      <c r="V648" s="2" t="s">
        <v>513</v>
      </c>
      <c r="W648" s="2">
        <v>0</v>
      </c>
      <c r="X648" s="2">
        <v>0</v>
      </c>
      <c r="Y648" s="3">
        <v>22620214</v>
      </c>
      <c r="Z648" s="3">
        <v>22619801</v>
      </c>
      <c r="AA648" s="2">
        <v>5</v>
      </c>
      <c r="AB648" s="2">
        <v>3</v>
      </c>
      <c r="AC648" s="3">
        <v>36850109</v>
      </c>
      <c r="AD648" s="3">
        <v>23475633</v>
      </c>
    </row>
    <row r="649" spans="1:30" ht="53" customHeight="1" x14ac:dyDescent="0.2">
      <c r="A649" s="2">
        <v>6</v>
      </c>
      <c r="B649" s="2" t="s">
        <v>30</v>
      </c>
      <c r="C649" s="2">
        <v>2021</v>
      </c>
      <c r="D649" s="2">
        <v>1</v>
      </c>
      <c r="E649" s="2">
        <v>119</v>
      </c>
      <c r="F649" s="2" t="s">
        <v>509</v>
      </c>
      <c r="G649" s="2">
        <v>93</v>
      </c>
      <c r="H649" s="2" t="s">
        <v>32</v>
      </c>
      <c r="I649" s="2">
        <v>77</v>
      </c>
      <c r="J649" s="2" t="s">
        <v>90</v>
      </c>
      <c r="K649" s="2" t="s">
        <v>79</v>
      </c>
      <c r="L649" s="2">
        <v>1</v>
      </c>
      <c r="M649" s="2" t="s">
        <v>35</v>
      </c>
      <c r="N649" s="2">
        <v>1</v>
      </c>
      <c r="O649" s="2" t="s">
        <v>527</v>
      </c>
      <c r="P649" s="2">
        <v>7885</v>
      </c>
      <c r="Q649" s="2" t="s">
        <v>528</v>
      </c>
      <c r="R649" s="2">
        <v>1</v>
      </c>
      <c r="S649" s="2" t="s">
        <v>38</v>
      </c>
      <c r="T649" s="2" t="s">
        <v>529</v>
      </c>
      <c r="U649" s="2">
        <v>1</v>
      </c>
      <c r="V649" s="2" t="s">
        <v>530</v>
      </c>
      <c r="W649" s="2">
        <v>0</v>
      </c>
      <c r="Y649" s="3">
        <v>0</v>
      </c>
      <c r="AA649" s="2">
        <v>100</v>
      </c>
      <c r="AB649" s="2">
        <v>52</v>
      </c>
      <c r="AC649" s="3">
        <v>6134594000</v>
      </c>
      <c r="AD649" s="3">
        <v>2496664748</v>
      </c>
    </row>
    <row r="650" spans="1:30" ht="53" customHeight="1" x14ac:dyDescent="0.2">
      <c r="A650" s="2">
        <v>6</v>
      </c>
      <c r="B650" s="2" t="s">
        <v>30</v>
      </c>
      <c r="C650" s="2">
        <v>2021</v>
      </c>
      <c r="D650" s="2">
        <v>1</v>
      </c>
      <c r="E650" s="2">
        <v>119</v>
      </c>
      <c r="F650" s="2" t="s">
        <v>509</v>
      </c>
      <c r="G650" s="2">
        <v>93</v>
      </c>
      <c r="H650" s="2" t="s">
        <v>32</v>
      </c>
      <c r="I650" s="2">
        <v>77</v>
      </c>
      <c r="J650" s="2" t="s">
        <v>90</v>
      </c>
      <c r="K650" s="2" t="s">
        <v>79</v>
      </c>
      <c r="L650" s="2">
        <v>1</v>
      </c>
      <c r="M650" s="2" t="s">
        <v>35</v>
      </c>
      <c r="N650" s="2">
        <v>15</v>
      </c>
      <c r="O650" s="2" t="s">
        <v>129</v>
      </c>
      <c r="P650" s="2">
        <v>7880</v>
      </c>
      <c r="Q650" s="2" t="s">
        <v>531</v>
      </c>
      <c r="R650" s="2">
        <v>1</v>
      </c>
      <c r="S650" s="2" t="s">
        <v>38</v>
      </c>
      <c r="T650" s="2" t="s">
        <v>529</v>
      </c>
      <c r="U650" s="2">
        <v>1</v>
      </c>
      <c r="V650" s="2" t="s">
        <v>532</v>
      </c>
      <c r="W650" s="2">
        <v>0</v>
      </c>
      <c r="X650" s="2">
        <v>0</v>
      </c>
      <c r="Y650" s="3">
        <v>628602131</v>
      </c>
      <c r="Z650" s="3">
        <v>627676224</v>
      </c>
      <c r="AA650" s="2">
        <v>1</v>
      </c>
      <c r="AB650" s="2">
        <v>0.75</v>
      </c>
      <c r="AC650" s="3">
        <v>34645943852</v>
      </c>
      <c r="AD650" s="3">
        <v>34406253394</v>
      </c>
    </row>
    <row r="651" spans="1:30" ht="53" customHeight="1" x14ac:dyDescent="0.2">
      <c r="A651" s="2">
        <v>6</v>
      </c>
      <c r="B651" s="2" t="s">
        <v>30</v>
      </c>
      <c r="C651" s="2">
        <v>2021</v>
      </c>
      <c r="D651" s="2">
        <v>1</v>
      </c>
      <c r="E651" s="2">
        <v>119</v>
      </c>
      <c r="F651" s="2" t="s">
        <v>509</v>
      </c>
      <c r="G651" s="2">
        <v>93</v>
      </c>
      <c r="H651" s="2" t="s">
        <v>32</v>
      </c>
      <c r="I651" s="2">
        <v>77</v>
      </c>
      <c r="J651" s="2" t="s">
        <v>90</v>
      </c>
      <c r="K651" s="2" t="s">
        <v>79</v>
      </c>
      <c r="L651" s="2">
        <v>1</v>
      </c>
      <c r="M651" s="2" t="s">
        <v>35</v>
      </c>
      <c r="N651" s="2">
        <v>15</v>
      </c>
      <c r="O651" s="2" t="s">
        <v>129</v>
      </c>
      <c r="P651" s="2">
        <v>7880</v>
      </c>
      <c r="Q651" s="2" t="s">
        <v>531</v>
      </c>
      <c r="R651" s="2">
        <v>1</v>
      </c>
      <c r="S651" s="2" t="s">
        <v>38</v>
      </c>
      <c r="T651" s="2" t="s">
        <v>529</v>
      </c>
      <c r="U651" s="2">
        <v>2</v>
      </c>
      <c r="V651" s="2" t="s">
        <v>533</v>
      </c>
      <c r="W651" s="2">
        <v>0</v>
      </c>
      <c r="Y651" s="3">
        <v>0</v>
      </c>
      <c r="AA651" s="2">
        <v>0.5</v>
      </c>
      <c r="AB651" s="2">
        <v>0.46</v>
      </c>
      <c r="AC651" s="3">
        <v>1049336148</v>
      </c>
      <c r="AD651" s="3">
        <v>1016045724</v>
      </c>
    </row>
    <row r="652" spans="1:30" ht="53" customHeight="1" x14ac:dyDescent="0.2">
      <c r="A652" s="2">
        <v>6</v>
      </c>
      <c r="B652" s="2" t="s">
        <v>30</v>
      </c>
      <c r="C652" s="2">
        <v>2021</v>
      </c>
      <c r="D652" s="2">
        <v>1</v>
      </c>
      <c r="E652" s="2">
        <v>119</v>
      </c>
      <c r="F652" s="2" t="s">
        <v>509</v>
      </c>
      <c r="G652" s="2">
        <v>93</v>
      </c>
      <c r="H652" s="2" t="s">
        <v>32</v>
      </c>
      <c r="I652" s="2">
        <v>77</v>
      </c>
      <c r="J652" s="2" t="s">
        <v>90</v>
      </c>
      <c r="K652" s="2" t="s">
        <v>79</v>
      </c>
      <c r="L652" s="2">
        <v>1</v>
      </c>
      <c r="M652" s="2" t="s">
        <v>35</v>
      </c>
      <c r="N652" s="2">
        <v>15</v>
      </c>
      <c r="O652" s="2" t="s">
        <v>129</v>
      </c>
      <c r="P652" s="2">
        <v>7880</v>
      </c>
      <c r="Q652" s="2" t="s">
        <v>531</v>
      </c>
      <c r="R652" s="2">
        <v>1</v>
      </c>
      <c r="S652" s="2" t="s">
        <v>38</v>
      </c>
      <c r="T652" s="2" t="s">
        <v>529</v>
      </c>
      <c r="U652" s="2">
        <v>3</v>
      </c>
      <c r="V652" s="2" t="s">
        <v>534</v>
      </c>
      <c r="W652" s="2">
        <v>0</v>
      </c>
      <c r="Y652" s="3">
        <v>0</v>
      </c>
      <c r="AA652" s="2">
        <v>2</v>
      </c>
      <c r="AB652" s="2">
        <v>1</v>
      </c>
      <c r="AC652" s="3">
        <v>210000000</v>
      </c>
      <c r="AD652" s="3">
        <v>110000000</v>
      </c>
    </row>
    <row r="653" spans="1:30" ht="53" customHeight="1" x14ac:dyDescent="0.2">
      <c r="A653" s="2">
        <v>6</v>
      </c>
      <c r="B653" s="2" t="s">
        <v>30</v>
      </c>
      <c r="C653" s="2">
        <v>2021</v>
      </c>
      <c r="D653" s="2">
        <v>1</v>
      </c>
      <c r="E653" s="2">
        <v>119</v>
      </c>
      <c r="F653" s="2" t="s">
        <v>509</v>
      </c>
      <c r="G653" s="2">
        <v>93</v>
      </c>
      <c r="H653" s="2" t="s">
        <v>32</v>
      </c>
      <c r="I653" s="2">
        <v>77</v>
      </c>
      <c r="J653" s="2" t="s">
        <v>90</v>
      </c>
      <c r="K653" s="2" t="s">
        <v>79</v>
      </c>
      <c r="L653" s="2">
        <v>1</v>
      </c>
      <c r="M653" s="2" t="s">
        <v>35</v>
      </c>
      <c r="N653" s="2">
        <v>20</v>
      </c>
      <c r="O653" s="2" t="s">
        <v>200</v>
      </c>
      <c r="P653" s="2">
        <v>7656</v>
      </c>
      <c r="Q653" s="2" t="s">
        <v>535</v>
      </c>
      <c r="R653" s="2">
        <v>1</v>
      </c>
      <c r="S653" s="2" t="s">
        <v>38</v>
      </c>
      <c r="T653" s="2" t="s">
        <v>529</v>
      </c>
      <c r="U653" s="2">
        <v>1</v>
      </c>
      <c r="V653" s="2" t="s">
        <v>536</v>
      </c>
      <c r="W653" s="2">
        <v>0</v>
      </c>
      <c r="Y653" s="3">
        <v>0</v>
      </c>
      <c r="AA653" s="2">
        <v>0.2</v>
      </c>
      <c r="AB653" s="2">
        <v>0.14000000000000001</v>
      </c>
      <c r="AC653" s="3">
        <v>63641800</v>
      </c>
      <c r="AD653" s="3">
        <v>63641800</v>
      </c>
    </row>
    <row r="654" spans="1:30" ht="53" customHeight="1" x14ac:dyDescent="0.2">
      <c r="A654" s="2">
        <v>6</v>
      </c>
      <c r="B654" s="2" t="s">
        <v>30</v>
      </c>
      <c r="C654" s="2">
        <v>2021</v>
      </c>
      <c r="D654" s="2">
        <v>1</v>
      </c>
      <c r="E654" s="2">
        <v>119</v>
      </c>
      <c r="F654" s="2" t="s">
        <v>509</v>
      </c>
      <c r="G654" s="2">
        <v>93</v>
      </c>
      <c r="H654" s="2" t="s">
        <v>32</v>
      </c>
      <c r="I654" s="2">
        <v>77</v>
      </c>
      <c r="J654" s="2" t="s">
        <v>90</v>
      </c>
      <c r="K654" s="2" t="s">
        <v>79</v>
      </c>
      <c r="L654" s="2">
        <v>1</v>
      </c>
      <c r="M654" s="2" t="s">
        <v>35</v>
      </c>
      <c r="N654" s="2">
        <v>20</v>
      </c>
      <c r="O654" s="2" t="s">
        <v>200</v>
      </c>
      <c r="P654" s="2">
        <v>7656</v>
      </c>
      <c r="Q654" s="2" t="s">
        <v>535</v>
      </c>
      <c r="R654" s="2">
        <v>1</v>
      </c>
      <c r="S654" s="2" t="s">
        <v>38</v>
      </c>
      <c r="T654" s="2" t="s">
        <v>529</v>
      </c>
      <c r="U654" s="2">
        <v>2</v>
      </c>
      <c r="V654" s="2" t="s">
        <v>537</v>
      </c>
      <c r="W654" s="2">
        <v>0</v>
      </c>
      <c r="Y654" s="3">
        <v>0</v>
      </c>
      <c r="AA654" s="2">
        <v>0.2</v>
      </c>
      <c r="AB654" s="2">
        <v>0.14000000000000001</v>
      </c>
      <c r="AC654" s="3">
        <v>63641800</v>
      </c>
      <c r="AD654" s="3">
        <v>63641800</v>
      </c>
    </row>
    <row r="655" spans="1:30" ht="53" customHeight="1" x14ac:dyDescent="0.2">
      <c r="A655" s="2">
        <v>6</v>
      </c>
      <c r="B655" s="2" t="s">
        <v>30</v>
      </c>
      <c r="C655" s="2">
        <v>2021</v>
      </c>
      <c r="D655" s="2">
        <v>1</v>
      </c>
      <c r="E655" s="2">
        <v>119</v>
      </c>
      <c r="F655" s="2" t="s">
        <v>509</v>
      </c>
      <c r="G655" s="2">
        <v>93</v>
      </c>
      <c r="H655" s="2" t="s">
        <v>32</v>
      </c>
      <c r="I655" s="2">
        <v>77</v>
      </c>
      <c r="J655" s="2" t="s">
        <v>90</v>
      </c>
      <c r="K655" s="2" t="s">
        <v>79</v>
      </c>
      <c r="L655" s="2">
        <v>1</v>
      </c>
      <c r="M655" s="2" t="s">
        <v>35</v>
      </c>
      <c r="N655" s="2">
        <v>20</v>
      </c>
      <c r="O655" s="2" t="s">
        <v>200</v>
      </c>
      <c r="P655" s="2">
        <v>7656</v>
      </c>
      <c r="Q655" s="2" t="s">
        <v>535</v>
      </c>
      <c r="R655" s="2">
        <v>1</v>
      </c>
      <c r="S655" s="2" t="s">
        <v>38</v>
      </c>
      <c r="T655" s="2" t="s">
        <v>529</v>
      </c>
      <c r="U655" s="2">
        <v>3</v>
      </c>
      <c r="V655" s="2" t="s">
        <v>538</v>
      </c>
      <c r="W655" s="2">
        <v>0</v>
      </c>
      <c r="Y655" s="3">
        <v>0</v>
      </c>
      <c r="AA655" s="2">
        <v>0.2</v>
      </c>
      <c r="AB655" s="2">
        <v>0.11</v>
      </c>
      <c r="AC655" s="3">
        <v>7116400</v>
      </c>
      <c r="AD655" s="3">
        <v>7059240</v>
      </c>
    </row>
    <row r="656" spans="1:30" ht="53" customHeight="1" x14ac:dyDescent="0.2">
      <c r="A656" s="2">
        <v>6</v>
      </c>
      <c r="B656" s="2" t="s">
        <v>30</v>
      </c>
      <c r="C656" s="2">
        <v>2021</v>
      </c>
      <c r="D656" s="2">
        <v>1</v>
      </c>
      <c r="E656" s="2">
        <v>119</v>
      </c>
      <c r="F656" s="2" t="s">
        <v>509</v>
      </c>
      <c r="G656" s="2">
        <v>93</v>
      </c>
      <c r="H656" s="2" t="s">
        <v>32</v>
      </c>
      <c r="I656" s="2">
        <v>77</v>
      </c>
      <c r="J656" s="2" t="s">
        <v>90</v>
      </c>
      <c r="K656" s="2" t="s">
        <v>79</v>
      </c>
      <c r="L656" s="2">
        <v>1</v>
      </c>
      <c r="M656" s="2" t="s">
        <v>35</v>
      </c>
      <c r="N656" s="2">
        <v>20</v>
      </c>
      <c r="O656" s="2" t="s">
        <v>200</v>
      </c>
      <c r="P656" s="2">
        <v>7884</v>
      </c>
      <c r="Q656" s="2" t="s">
        <v>539</v>
      </c>
      <c r="R656" s="2">
        <v>1</v>
      </c>
      <c r="S656" s="2" t="s">
        <v>38</v>
      </c>
      <c r="T656" s="2" t="s">
        <v>529</v>
      </c>
      <c r="U656" s="2">
        <v>1</v>
      </c>
      <c r="V656" s="2" t="s">
        <v>540</v>
      </c>
      <c r="W656" s="2">
        <v>0</v>
      </c>
      <c r="X656" s="2">
        <v>0</v>
      </c>
      <c r="Y656" s="3">
        <v>10000000</v>
      </c>
      <c r="Z656" s="3">
        <v>10000000</v>
      </c>
      <c r="AA656" s="2">
        <v>1000</v>
      </c>
      <c r="AB656" s="2">
        <v>892</v>
      </c>
      <c r="AC656" s="3">
        <v>1241139957</v>
      </c>
      <c r="AD656" s="3">
        <v>234211281</v>
      </c>
    </row>
    <row r="657" spans="1:30" ht="53" customHeight="1" x14ac:dyDescent="0.2">
      <c r="A657" s="2">
        <v>6</v>
      </c>
      <c r="B657" s="2" t="s">
        <v>30</v>
      </c>
      <c r="C657" s="2">
        <v>2021</v>
      </c>
      <c r="D657" s="2">
        <v>1</v>
      </c>
      <c r="E657" s="2">
        <v>119</v>
      </c>
      <c r="F657" s="2" t="s">
        <v>509</v>
      </c>
      <c r="G657" s="2">
        <v>93</v>
      </c>
      <c r="H657" s="2" t="s">
        <v>32</v>
      </c>
      <c r="I657" s="2">
        <v>77</v>
      </c>
      <c r="J657" s="2" t="s">
        <v>90</v>
      </c>
      <c r="K657" s="2" t="s">
        <v>79</v>
      </c>
      <c r="L657" s="2">
        <v>1</v>
      </c>
      <c r="M657" s="2" t="s">
        <v>35</v>
      </c>
      <c r="N657" s="2">
        <v>20</v>
      </c>
      <c r="O657" s="2" t="s">
        <v>200</v>
      </c>
      <c r="P657" s="2">
        <v>7884</v>
      </c>
      <c r="Q657" s="2" t="s">
        <v>539</v>
      </c>
      <c r="R657" s="2">
        <v>1</v>
      </c>
      <c r="S657" s="2" t="s">
        <v>38</v>
      </c>
      <c r="T657" s="2" t="s">
        <v>529</v>
      </c>
      <c r="U657" s="2">
        <v>2</v>
      </c>
      <c r="V657" s="2" t="s">
        <v>541</v>
      </c>
      <c r="W657" s="2">
        <v>0</v>
      </c>
      <c r="Y657" s="3">
        <v>0</v>
      </c>
      <c r="AA657" s="2">
        <v>46</v>
      </c>
      <c r="AB657" s="2">
        <v>46</v>
      </c>
      <c r="AC657" s="3">
        <v>231070852</v>
      </c>
      <c r="AD657" s="3">
        <v>175990205</v>
      </c>
    </row>
    <row r="658" spans="1:30" ht="53" customHeight="1" x14ac:dyDescent="0.2">
      <c r="A658" s="2">
        <v>6</v>
      </c>
      <c r="B658" s="2" t="s">
        <v>30</v>
      </c>
      <c r="C658" s="2">
        <v>2021</v>
      </c>
      <c r="D658" s="2">
        <v>1</v>
      </c>
      <c r="E658" s="2">
        <v>119</v>
      </c>
      <c r="F658" s="2" t="s">
        <v>509</v>
      </c>
      <c r="G658" s="2">
        <v>93</v>
      </c>
      <c r="H658" s="2" t="s">
        <v>32</v>
      </c>
      <c r="I658" s="2">
        <v>77</v>
      </c>
      <c r="J658" s="2" t="s">
        <v>90</v>
      </c>
      <c r="K658" s="2" t="s">
        <v>79</v>
      </c>
      <c r="L658" s="2">
        <v>1</v>
      </c>
      <c r="M658" s="2" t="s">
        <v>35</v>
      </c>
      <c r="N658" s="2">
        <v>20</v>
      </c>
      <c r="O658" s="2" t="s">
        <v>200</v>
      </c>
      <c r="P658" s="2">
        <v>7884</v>
      </c>
      <c r="Q658" s="2" t="s">
        <v>539</v>
      </c>
      <c r="R658" s="2">
        <v>1</v>
      </c>
      <c r="S658" s="2" t="s">
        <v>38</v>
      </c>
      <c r="T658" s="2" t="s">
        <v>529</v>
      </c>
      <c r="U658" s="2">
        <v>3</v>
      </c>
      <c r="V658" s="2" t="s">
        <v>542</v>
      </c>
      <c r="W658" s="2">
        <v>0</v>
      </c>
      <c r="Y658" s="3">
        <v>0</v>
      </c>
      <c r="AA658" s="2">
        <v>0.25</v>
      </c>
      <c r="AB658" s="2">
        <v>0.2</v>
      </c>
      <c r="AC658" s="3">
        <v>155789191</v>
      </c>
      <c r="AD658" s="3">
        <v>155291708</v>
      </c>
    </row>
    <row r="659" spans="1:30" ht="53" customHeight="1" x14ac:dyDescent="0.2">
      <c r="A659" s="2">
        <v>6</v>
      </c>
      <c r="B659" s="2" t="s">
        <v>30</v>
      </c>
      <c r="C659" s="2">
        <v>2021</v>
      </c>
      <c r="D659" s="2">
        <v>1</v>
      </c>
      <c r="E659" s="2">
        <v>119</v>
      </c>
      <c r="F659" s="2" t="s">
        <v>509</v>
      </c>
      <c r="G659" s="2">
        <v>93</v>
      </c>
      <c r="H659" s="2" t="s">
        <v>32</v>
      </c>
      <c r="I659" s="2">
        <v>77</v>
      </c>
      <c r="J659" s="2" t="s">
        <v>90</v>
      </c>
      <c r="K659" s="2" t="s">
        <v>79</v>
      </c>
      <c r="L659" s="2">
        <v>1</v>
      </c>
      <c r="M659" s="2" t="s">
        <v>35</v>
      </c>
      <c r="N659" s="2">
        <v>20</v>
      </c>
      <c r="O659" s="2" t="s">
        <v>200</v>
      </c>
      <c r="P659" s="2">
        <v>7884</v>
      </c>
      <c r="Q659" s="2" t="s">
        <v>539</v>
      </c>
      <c r="R659" s="2">
        <v>1</v>
      </c>
      <c r="S659" s="2" t="s">
        <v>38</v>
      </c>
      <c r="T659" s="2" t="s">
        <v>529</v>
      </c>
      <c r="U659" s="2">
        <v>4</v>
      </c>
      <c r="V659" s="2" t="s">
        <v>543</v>
      </c>
      <c r="W659" s="2">
        <v>0</v>
      </c>
      <c r="Y659" s="3">
        <v>0</v>
      </c>
      <c r="AA659" s="2">
        <v>1</v>
      </c>
      <c r="AB659" s="2">
        <v>0.27</v>
      </c>
      <c r="AC659" s="3">
        <v>3764576326</v>
      </c>
      <c r="AD659" s="3">
        <v>62833887</v>
      </c>
    </row>
    <row r="660" spans="1:30" ht="53" customHeight="1" x14ac:dyDescent="0.2">
      <c r="A660" s="2">
        <v>6</v>
      </c>
      <c r="B660" s="2" t="s">
        <v>30</v>
      </c>
      <c r="C660" s="2">
        <v>2021</v>
      </c>
      <c r="D660" s="2">
        <v>1</v>
      </c>
      <c r="E660" s="2">
        <v>119</v>
      </c>
      <c r="F660" s="2" t="s">
        <v>509</v>
      </c>
      <c r="G660" s="2">
        <v>93</v>
      </c>
      <c r="H660" s="2" t="s">
        <v>32</v>
      </c>
      <c r="I660" s="2">
        <v>77</v>
      </c>
      <c r="J660" s="2" t="s">
        <v>90</v>
      </c>
      <c r="K660" s="2" t="s">
        <v>79</v>
      </c>
      <c r="L660" s="2">
        <v>1</v>
      </c>
      <c r="M660" s="2" t="s">
        <v>35</v>
      </c>
      <c r="N660" s="2">
        <v>21</v>
      </c>
      <c r="O660" s="2" t="s">
        <v>36</v>
      </c>
      <c r="P660" s="2">
        <v>7648</v>
      </c>
      <c r="Q660" s="2" t="s">
        <v>544</v>
      </c>
      <c r="R660" s="2">
        <v>1</v>
      </c>
      <c r="S660" s="2" t="s">
        <v>38</v>
      </c>
      <c r="T660" s="2" t="s">
        <v>529</v>
      </c>
      <c r="U660" s="2">
        <v>1</v>
      </c>
      <c r="V660" s="2" t="s">
        <v>545</v>
      </c>
      <c r="W660" s="2">
        <v>0</v>
      </c>
      <c r="Y660" s="3">
        <v>0</v>
      </c>
      <c r="AA660" s="2">
        <v>20</v>
      </c>
      <c r="AB660" s="2">
        <v>14.4</v>
      </c>
      <c r="AC660" s="3">
        <v>2810597201</v>
      </c>
      <c r="AD660" s="3">
        <v>2689780655</v>
      </c>
    </row>
    <row r="661" spans="1:30" ht="53" customHeight="1" x14ac:dyDescent="0.2">
      <c r="A661" s="2">
        <v>6</v>
      </c>
      <c r="B661" s="2" t="s">
        <v>30</v>
      </c>
      <c r="C661" s="2">
        <v>2021</v>
      </c>
      <c r="D661" s="2">
        <v>1</v>
      </c>
      <c r="E661" s="2">
        <v>119</v>
      </c>
      <c r="F661" s="2" t="s">
        <v>509</v>
      </c>
      <c r="G661" s="2">
        <v>93</v>
      </c>
      <c r="H661" s="2" t="s">
        <v>32</v>
      </c>
      <c r="I661" s="2">
        <v>77</v>
      </c>
      <c r="J661" s="2" t="s">
        <v>90</v>
      </c>
      <c r="K661" s="2" t="s">
        <v>79</v>
      </c>
      <c r="L661" s="2">
        <v>1</v>
      </c>
      <c r="M661" s="2" t="s">
        <v>35</v>
      </c>
      <c r="N661" s="2">
        <v>21</v>
      </c>
      <c r="O661" s="2" t="s">
        <v>36</v>
      </c>
      <c r="P661" s="2">
        <v>7648</v>
      </c>
      <c r="Q661" s="2" t="s">
        <v>544</v>
      </c>
      <c r="R661" s="2">
        <v>1</v>
      </c>
      <c r="S661" s="2" t="s">
        <v>38</v>
      </c>
      <c r="T661" s="2" t="s">
        <v>529</v>
      </c>
      <c r="U661" s="2">
        <v>2</v>
      </c>
      <c r="V661" s="2" t="s">
        <v>546</v>
      </c>
      <c r="W661" s="2">
        <v>0</v>
      </c>
      <c r="X661" s="2">
        <v>0</v>
      </c>
      <c r="Y661" s="3">
        <v>97792206</v>
      </c>
      <c r="Z661" s="3">
        <v>97792206</v>
      </c>
      <c r="AA661" s="2">
        <v>26</v>
      </c>
      <c r="AB661" s="2">
        <v>18.2</v>
      </c>
      <c r="AC661" s="3">
        <v>340968213</v>
      </c>
      <c r="AD661" s="3">
        <v>207641231</v>
      </c>
    </row>
    <row r="662" spans="1:30" ht="53" customHeight="1" x14ac:dyDescent="0.2">
      <c r="A662" s="2">
        <v>6</v>
      </c>
      <c r="B662" s="2" t="s">
        <v>30</v>
      </c>
      <c r="C662" s="2">
        <v>2021</v>
      </c>
      <c r="D662" s="2">
        <v>1</v>
      </c>
      <c r="E662" s="2">
        <v>119</v>
      </c>
      <c r="F662" s="2" t="s">
        <v>509</v>
      </c>
      <c r="G662" s="2">
        <v>93</v>
      </c>
      <c r="H662" s="2" t="s">
        <v>32</v>
      </c>
      <c r="I662" s="2">
        <v>77</v>
      </c>
      <c r="J662" s="2" t="s">
        <v>90</v>
      </c>
      <c r="K662" s="2" t="s">
        <v>79</v>
      </c>
      <c r="L662" s="2">
        <v>1</v>
      </c>
      <c r="M662" s="2" t="s">
        <v>35</v>
      </c>
      <c r="N662" s="2">
        <v>21</v>
      </c>
      <c r="O662" s="2" t="s">
        <v>36</v>
      </c>
      <c r="P662" s="2">
        <v>7648</v>
      </c>
      <c r="Q662" s="2" t="s">
        <v>544</v>
      </c>
      <c r="R662" s="2">
        <v>1</v>
      </c>
      <c r="S662" s="2" t="s">
        <v>38</v>
      </c>
      <c r="T662" s="2" t="s">
        <v>529</v>
      </c>
      <c r="U662" s="2">
        <v>3</v>
      </c>
      <c r="V662" s="2" t="s">
        <v>547</v>
      </c>
      <c r="W662" s="2">
        <v>0</v>
      </c>
      <c r="X662" s="2">
        <v>0</v>
      </c>
      <c r="Y662" s="3">
        <v>59728920</v>
      </c>
      <c r="Z662" s="3">
        <v>36195459</v>
      </c>
      <c r="AA662" s="2">
        <v>23</v>
      </c>
      <c r="AB662" s="2">
        <v>16.72</v>
      </c>
      <c r="AC662" s="3">
        <v>652269586</v>
      </c>
      <c r="AD662" s="3">
        <v>614400000</v>
      </c>
    </row>
    <row r="663" spans="1:30" ht="53" customHeight="1" x14ac:dyDescent="0.2">
      <c r="A663" s="2">
        <v>6</v>
      </c>
      <c r="B663" s="2" t="s">
        <v>30</v>
      </c>
      <c r="C663" s="2">
        <v>2021</v>
      </c>
      <c r="D663" s="2">
        <v>1</v>
      </c>
      <c r="E663" s="2">
        <v>119</v>
      </c>
      <c r="F663" s="2" t="s">
        <v>509</v>
      </c>
      <c r="G663" s="2">
        <v>93</v>
      </c>
      <c r="H663" s="2" t="s">
        <v>32</v>
      </c>
      <c r="I663" s="2">
        <v>77</v>
      </c>
      <c r="J663" s="2" t="s">
        <v>90</v>
      </c>
      <c r="K663" s="2" t="s">
        <v>79</v>
      </c>
      <c r="L663" s="2">
        <v>1</v>
      </c>
      <c r="M663" s="2" t="s">
        <v>35</v>
      </c>
      <c r="N663" s="2">
        <v>21</v>
      </c>
      <c r="O663" s="2" t="s">
        <v>36</v>
      </c>
      <c r="P663" s="2">
        <v>7650</v>
      </c>
      <c r="Q663" s="2" t="s">
        <v>517</v>
      </c>
      <c r="R663" s="2">
        <v>1</v>
      </c>
      <c r="S663" s="2" t="s">
        <v>38</v>
      </c>
      <c r="T663" s="2" t="s">
        <v>529</v>
      </c>
      <c r="U663" s="2">
        <v>1</v>
      </c>
      <c r="V663" s="2" t="s">
        <v>548</v>
      </c>
      <c r="W663" s="2">
        <v>0</v>
      </c>
      <c r="X663" s="2">
        <v>0</v>
      </c>
      <c r="Y663" s="3">
        <v>7022424</v>
      </c>
      <c r="Z663" s="3">
        <v>7022424</v>
      </c>
      <c r="AA663" s="2">
        <v>2</v>
      </c>
      <c r="AB663" s="2">
        <v>0</v>
      </c>
      <c r="AC663" s="3">
        <v>373787000</v>
      </c>
      <c r="AD663" s="3">
        <v>237577123</v>
      </c>
    </row>
    <row r="664" spans="1:30" ht="53" customHeight="1" x14ac:dyDescent="0.2">
      <c r="A664" s="2">
        <v>6</v>
      </c>
      <c r="B664" s="2" t="s">
        <v>30</v>
      </c>
      <c r="C664" s="2">
        <v>2021</v>
      </c>
      <c r="D664" s="2">
        <v>1</v>
      </c>
      <c r="E664" s="2">
        <v>119</v>
      </c>
      <c r="F664" s="2" t="s">
        <v>509</v>
      </c>
      <c r="G664" s="2">
        <v>93</v>
      </c>
      <c r="H664" s="2" t="s">
        <v>32</v>
      </c>
      <c r="I664" s="2">
        <v>77</v>
      </c>
      <c r="J664" s="2" t="s">
        <v>90</v>
      </c>
      <c r="K664" s="2" t="s">
        <v>79</v>
      </c>
      <c r="L664" s="2">
        <v>1</v>
      </c>
      <c r="M664" s="2" t="s">
        <v>35</v>
      </c>
      <c r="N664" s="2">
        <v>21</v>
      </c>
      <c r="O664" s="2" t="s">
        <v>36</v>
      </c>
      <c r="P664" s="2">
        <v>7650</v>
      </c>
      <c r="Q664" s="2" t="s">
        <v>517</v>
      </c>
      <c r="R664" s="2">
        <v>1</v>
      </c>
      <c r="S664" s="2" t="s">
        <v>38</v>
      </c>
      <c r="T664" s="2" t="s">
        <v>529</v>
      </c>
      <c r="U664" s="2">
        <v>2</v>
      </c>
      <c r="V664" s="2" t="s">
        <v>549</v>
      </c>
      <c r="W664" s="2">
        <v>0</v>
      </c>
      <c r="Y664" s="3">
        <v>0</v>
      </c>
      <c r="AA664" s="2">
        <v>1</v>
      </c>
      <c r="AB664" s="2">
        <v>1</v>
      </c>
      <c r="AC664" s="3">
        <v>92955000</v>
      </c>
      <c r="AD664" s="3">
        <v>92954576</v>
      </c>
    </row>
    <row r="665" spans="1:30" ht="53" customHeight="1" x14ac:dyDescent="0.2">
      <c r="A665" s="2">
        <v>6</v>
      </c>
      <c r="B665" s="2" t="s">
        <v>30</v>
      </c>
      <c r="C665" s="2">
        <v>2021</v>
      </c>
      <c r="D665" s="2">
        <v>1</v>
      </c>
      <c r="E665" s="2">
        <v>119</v>
      </c>
      <c r="F665" s="2" t="s">
        <v>509</v>
      </c>
      <c r="G665" s="2">
        <v>93</v>
      </c>
      <c r="H665" s="2" t="s">
        <v>32</v>
      </c>
      <c r="I665" s="2">
        <v>77</v>
      </c>
      <c r="J665" s="2" t="s">
        <v>90</v>
      </c>
      <c r="K665" s="2" t="s">
        <v>79</v>
      </c>
      <c r="L665" s="2">
        <v>1</v>
      </c>
      <c r="M665" s="2" t="s">
        <v>35</v>
      </c>
      <c r="N665" s="2">
        <v>21</v>
      </c>
      <c r="O665" s="2" t="s">
        <v>36</v>
      </c>
      <c r="P665" s="2">
        <v>7650</v>
      </c>
      <c r="Q665" s="2" t="s">
        <v>517</v>
      </c>
      <c r="R665" s="2">
        <v>1</v>
      </c>
      <c r="S665" s="2" t="s">
        <v>38</v>
      </c>
      <c r="T665" s="2" t="s">
        <v>529</v>
      </c>
      <c r="U665" s="2">
        <v>3</v>
      </c>
      <c r="V665" s="2" t="s">
        <v>550</v>
      </c>
      <c r="W665" s="2">
        <v>0</v>
      </c>
      <c r="Y665" s="3">
        <v>0</v>
      </c>
      <c r="AA665" s="2">
        <v>1</v>
      </c>
      <c r="AB665" s="2">
        <v>0</v>
      </c>
      <c r="AC665" s="3">
        <v>247955000</v>
      </c>
      <c r="AD665" s="3">
        <v>247954576</v>
      </c>
    </row>
    <row r="666" spans="1:30" ht="53" customHeight="1" x14ac:dyDescent="0.2">
      <c r="A666" s="2">
        <v>6</v>
      </c>
      <c r="B666" s="2" t="s">
        <v>30</v>
      </c>
      <c r="C666" s="2">
        <v>2021</v>
      </c>
      <c r="D666" s="2">
        <v>1</v>
      </c>
      <c r="E666" s="2">
        <v>119</v>
      </c>
      <c r="F666" s="2" t="s">
        <v>509</v>
      </c>
      <c r="G666" s="2">
        <v>93</v>
      </c>
      <c r="H666" s="2" t="s">
        <v>32</v>
      </c>
      <c r="I666" s="2">
        <v>77</v>
      </c>
      <c r="J666" s="2" t="s">
        <v>90</v>
      </c>
      <c r="K666" s="2" t="s">
        <v>79</v>
      </c>
      <c r="L666" s="2">
        <v>1</v>
      </c>
      <c r="M666" s="2" t="s">
        <v>35</v>
      </c>
      <c r="N666" s="2">
        <v>21</v>
      </c>
      <c r="O666" s="2" t="s">
        <v>36</v>
      </c>
      <c r="P666" s="2">
        <v>7650</v>
      </c>
      <c r="Q666" s="2" t="s">
        <v>517</v>
      </c>
      <c r="R666" s="2">
        <v>1</v>
      </c>
      <c r="S666" s="2" t="s">
        <v>38</v>
      </c>
      <c r="T666" s="2" t="s">
        <v>529</v>
      </c>
      <c r="U666" s="2">
        <v>4</v>
      </c>
      <c r="V666" s="2" t="s">
        <v>519</v>
      </c>
      <c r="W666" s="2">
        <v>0</v>
      </c>
      <c r="X666" s="2">
        <v>0</v>
      </c>
      <c r="Y666" s="3">
        <v>1601576840</v>
      </c>
      <c r="Z666" s="3">
        <v>1585076840</v>
      </c>
      <c r="AA666" s="2">
        <v>331</v>
      </c>
      <c r="AB666" s="2">
        <v>270</v>
      </c>
      <c r="AC666" s="3">
        <v>16693359331</v>
      </c>
      <c r="AD666" s="3">
        <v>11067130252</v>
      </c>
    </row>
    <row r="667" spans="1:30" ht="53" customHeight="1" x14ac:dyDescent="0.2">
      <c r="A667" s="2">
        <v>6</v>
      </c>
      <c r="B667" s="2" t="s">
        <v>30</v>
      </c>
      <c r="C667" s="2">
        <v>2021</v>
      </c>
      <c r="D667" s="2">
        <v>1</v>
      </c>
      <c r="E667" s="2">
        <v>119</v>
      </c>
      <c r="F667" s="2" t="s">
        <v>509</v>
      </c>
      <c r="G667" s="2">
        <v>93</v>
      </c>
      <c r="H667" s="2" t="s">
        <v>32</v>
      </c>
      <c r="I667" s="2">
        <v>77</v>
      </c>
      <c r="J667" s="2" t="s">
        <v>90</v>
      </c>
      <c r="K667" s="2" t="s">
        <v>79</v>
      </c>
      <c r="L667" s="2">
        <v>1</v>
      </c>
      <c r="M667" s="2" t="s">
        <v>35</v>
      </c>
      <c r="N667" s="2">
        <v>21</v>
      </c>
      <c r="O667" s="2" t="s">
        <v>36</v>
      </c>
      <c r="P667" s="2">
        <v>7650</v>
      </c>
      <c r="Q667" s="2" t="s">
        <v>517</v>
      </c>
      <c r="R667" s="2">
        <v>1</v>
      </c>
      <c r="S667" s="2" t="s">
        <v>38</v>
      </c>
      <c r="T667" s="2" t="s">
        <v>529</v>
      </c>
      <c r="U667" s="2">
        <v>5</v>
      </c>
      <c r="V667" s="2" t="s">
        <v>551</v>
      </c>
      <c r="W667" s="2">
        <v>0</v>
      </c>
      <c r="Y667" s="3">
        <v>0</v>
      </c>
      <c r="AA667" s="2">
        <v>800</v>
      </c>
      <c r="AB667" s="2">
        <v>563</v>
      </c>
      <c r="AC667" s="3">
        <v>115749000</v>
      </c>
      <c r="AD667" s="3">
        <v>99747516</v>
      </c>
    </row>
    <row r="668" spans="1:30" ht="53" customHeight="1" x14ac:dyDescent="0.2">
      <c r="A668" s="2">
        <v>6</v>
      </c>
      <c r="B668" s="2" t="s">
        <v>30</v>
      </c>
      <c r="C668" s="2">
        <v>2021</v>
      </c>
      <c r="D668" s="2">
        <v>1</v>
      </c>
      <c r="E668" s="2">
        <v>119</v>
      </c>
      <c r="F668" s="2" t="s">
        <v>509</v>
      </c>
      <c r="G668" s="2">
        <v>93</v>
      </c>
      <c r="H668" s="2" t="s">
        <v>32</v>
      </c>
      <c r="I668" s="2">
        <v>77</v>
      </c>
      <c r="J668" s="2" t="s">
        <v>90</v>
      </c>
      <c r="K668" s="2" t="s">
        <v>79</v>
      </c>
      <c r="L668" s="2">
        <v>1</v>
      </c>
      <c r="M668" s="2" t="s">
        <v>35</v>
      </c>
      <c r="N668" s="2">
        <v>21</v>
      </c>
      <c r="O668" s="2" t="s">
        <v>36</v>
      </c>
      <c r="P668" s="2">
        <v>7654</v>
      </c>
      <c r="Q668" s="2" t="s">
        <v>514</v>
      </c>
      <c r="R668" s="2">
        <v>1</v>
      </c>
      <c r="S668" s="2" t="s">
        <v>38</v>
      </c>
      <c r="T668" s="2" t="s">
        <v>552</v>
      </c>
      <c r="U668" s="2">
        <v>1</v>
      </c>
      <c r="V668" s="2" t="s">
        <v>553</v>
      </c>
      <c r="W668" s="2">
        <v>0</v>
      </c>
      <c r="X668" s="2">
        <v>0</v>
      </c>
      <c r="Y668" s="3">
        <v>11435781</v>
      </c>
      <c r="Z668" s="3">
        <v>11435781</v>
      </c>
      <c r="AA668" s="2">
        <v>1</v>
      </c>
      <c r="AB668" s="2">
        <v>0.5</v>
      </c>
      <c r="AC668" s="3">
        <v>238291906</v>
      </c>
      <c r="AD668" s="3">
        <v>196978049</v>
      </c>
    </row>
    <row r="669" spans="1:30" ht="53" customHeight="1" x14ac:dyDescent="0.2">
      <c r="A669" s="2">
        <v>6</v>
      </c>
      <c r="B669" s="2" t="s">
        <v>30</v>
      </c>
      <c r="C669" s="2">
        <v>2021</v>
      </c>
      <c r="D669" s="2">
        <v>1</v>
      </c>
      <c r="E669" s="2">
        <v>119</v>
      </c>
      <c r="F669" s="2" t="s">
        <v>509</v>
      </c>
      <c r="G669" s="2">
        <v>93</v>
      </c>
      <c r="H669" s="2" t="s">
        <v>32</v>
      </c>
      <c r="I669" s="2">
        <v>77</v>
      </c>
      <c r="J669" s="2" t="s">
        <v>90</v>
      </c>
      <c r="K669" s="2" t="s">
        <v>79</v>
      </c>
      <c r="L669" s="2">
        <v>1</v>
      </c>
      <c r="M669" s="2" t="s">
        <v>35</v>
      </c>
      <c r="N669" s="2">
        <v>21</v>
      </c>
      <c r="O669" s="2" t="s">
        <v>36</v>
      </c>
      <c r="P669" s="2">
        <v>7654</v>
      </c>
      <c r="Q669" s="2" t="s">
        <v>514</v>
      </c>
      <c r="R669" s="2">
        <v>1</v>
      </c>
      <c r="S669" s="2" t="s">
        <v>38</v>
      </c>
      <c r="T669" s="2" t="s">
        <v>552</v>
      </c>
      <c r="U669" s="2">
        <v>2</v>
      </c>
      <c r="V669" s="2" t="s">
        <v>516</v>
      </c>
      <c r="W669" s="2">
        <v>0</v>
      </c>
      <c r="X669" s="2">
        <v>0</v>
      </c>
      <c r="Y669" s="3">
        <v>72648650</v>
      </c>
      <c r="Z669" s="3">
        <v>72648650</v>
      </c>
      <c r="AA669" s="2">
        <v>2.9</v>
      </c>
      <c r="AB669" s="2">
        <v>0</v>
      </c>
      <c r="AC669" s="3">
        <v>5360687854</v>
      </c>
      <c r="AD669" s="3">
        <v>2254713688</v>
      </c>
    </row>
    <row r="670" spans="1:30" ht="53" customHeight="1" x14ac:dyDescent="0.2">
      <c r="A670" s="2">
        <v>6</v>
      </c>
      <c r="B670" s="2" t="s">
        <v>30</v>
      </c>
      <c r="C670" s="2">
        <v>2021</v>
      </c>
      <c r="D670" s="2">
        <v>1</v>
      </c>
      <c r="E670" s="2">
        <v>119</v>
      </c>
      <c r="F670" s="2" t="s">
        <v>509</v>
      </c>
      <c r="G670" s="2">
        <v>93</v>
      </c>
      <c r="H670" s="2" t="s">
        <v>32</v>
      </c>
      <c r="I670" s="2">
        <v>77</v>
      </c>
      <c r="J670" s="2" t="s">
        <v>90</v>
      </c>
      <c r="K670" s="2" t="s">
        <v>79</v>
      </c>
      <c r="L670" s="2">
        <v>1</v>
      </c>
      <c r="M670" s="2" t="s">
        <v>35</v>
      </c>
      <c r="N670" s="2">
        <v>21</v>
      </c>
      <c r="O670" s="2" t="s">
        <v>36</v>
      </c>
      <c r="P670" s="2">
        <v>7654</v>
      </c>
      <c r="Q670" s="2" t="s">
        <v>514</v>
      </c>
      <c r="R670" s="2">
        <v>1</v>
      </c>
      <c r="S670" s="2" t="s">
        <v>38</v>
      </c>
      <c r="T670" s="2" t="s">
        <v>552</v>
      </c>
      <c r="U670" s="2">
        <v>3</v>
      </c>
      <c r="V670" s="2" t="s">
        <v>554</v>
      </c>
      <c r="W670" s="2">
        <v>0</v>
      </c>
      <c r="X670" s="2">
        <v>0</v>
      </c>
      <c r="Y670" s="3">
        <v>6215020</v>
      </c>
      <c r="Z670" s="3">
        <v>6215020</v>
      </c>
      <c r="AA670" s="2">
        <v>28</v>
      </c>
      <c r="AB670" s="2">
        <v>25</v>
      </c>
      <c r="AC670" s="3">
        <v>114085240</v>
      </c>
      <c r="AD670" s="3">
        <v>112454281</v>
      </c>
    </row>
    <row r="671" spans="1:30" ht="53" customHeight="1" x14ac:dyDescent="0.2">
      <c r="A671" s="2">
        <v>6</v>
      </c>
      <c r="B671" s="2" t="s">
        <v>30</v>
      </c>
      <c r="C671" s="2">
        <v>2021</v>
      </c>
      <c r="D671" s="2">
        <v>1</v>
      </c>
      <c r="E671" s="2">
        <v>119</v>
      </c>
      <c r="F671" s="2" t="s">
        <v>509</v>
      </c>
      <c r="G671" s="2">
        <v>93</v>
      </c>
      <c r="H671" s="2" t="s">
        <v>32</v>
      </c>
      <c r="I671" s="2">
        <v>77</v>
      </c>
      <c r="J671" s="2" t="s">
        <v>90</v>
      </c>
      <c r="K671" s="2" t="s">
        <v>79</v>
      </c>
      <c r="L671" s="2">
        <v>1</v>
      </c>
      <c r="M671" s="2" t="s">
        <v>35</v>
      </c>
      <c r="N671" s="2">
        <v>21</v>
      </c>
      <c r="O671" s="2" t="s">
        <v>36</v>
      </c>
      <c r="P671" s="2">
        <v>7886</v>
      </c>
      <c r="Q671" s="2" t="s">
        <v>555</v>
      </c>
      <c r="R671" s="2">
        <v>1</v>
      </c>
      <c r="S671" s="2" t="s">
        <v>38</v>
      </c>
      <c r="T671" s="2" t="s">
        <v>529</v>
      </c>
      <c r="U671" s="2">
        <v>1</v>
      </c>
      <c r="V671" s="2" t="s">
        <v>556</v>
      </c>
      <c r="W671" s="2">
        <v>0</v>
      </c>
      <c r="Y671" s="3">
        <v>0</v>
      </c>
      <c r="AA671" s="2">
        <v>0.3</v>
      </c>
      <c r="AB671" s="2">
        <v>0.19</v>
      </c>
      <c r="AC671" s="3">
        <v>90814954</v>
      </c>
      <c r="AD671" s="3">
        <v>86823190</v>
      </c>
    </row>
    <row r="672" spans="1:30" ht="53" customHeight="1" x14ac:dyDescent="0.2">
      <c r="A672" s="2">
        <v>6</v>
      </c>
      <c r="B672" s="2" t="s">
        <v>30</v>
      </c>
      <c r="C672" s="2">
        <v>2021</v>
      </c>
      <c r="D672" s="2">
        <v>1</v>
      </c>
      <c r="E672" s="2">
        <v>119</v>
      </c>
      <c r="F672" s="2" t="s">
        <v>509</v>
      </c>
      <c r="G672" s="2">
        <v>93</v>
      </c>
      <c r="H672" s="2" t="s">
        <v>32</v>
      </c>
      <c r="I672" s="2">
        <v>77</v>
      </c>
      <c r="J672" s="2" t="s">
        <v>90</v>
      </c>
      <c r="K672" s="2" t="s">
        <v>79</v>
      </c>
      <c r="L672" s="2">
        <v>1</v>
      </c>
      <c r="M672" s="2" t="s">
        <v>35</v>
      </c>
      <c r="N672" s="2">
        <v>21</v>
      </c>
      <c r="O672" s="2" t="s">
        <v>36</v>
      </c>
      <c r="P672" s="2">
        <v>7886</v>
      </c>
      <c r="Q672" s="2" t="s">
        <v>555</v>
      </c>
      <c r="R672" s="2">
        <v>1</v>
      </c>
      <c r="S672" s="2" t="s">
        <v>38</v>
      </c>
      <c r="T672" s="2" t="s">
        <v>529</v>
      </c>
      <c r="U672" s="2">
        <v>2</v>
      </c>
      <c r="V672" s="2" t="s">
        <v>557</v>
      </c>
      <c r="W672" s="2">
        <v>0</v>
      </c>
      <c r="Y672" s="3">
        <v>0</v>
      </c>
      <c r="AA672" s="2">
        <v>5</v>
      </c>
      <c r="AB672" s="2">
        <v>4</v>
      </c>
      <c r="AC672" s="3">
        <v>98535979</v>
      </c>
      <c r="AD672" s="3">
        <v>98503014</v>
      </c>
    </row>
    <row r="673" spans="1:30" ht="53" customHeight="1" x14ac:dyDescent="0.2">
      <c r="A673" s="2">
        <v>6</v>
      </c>
      <c r="B673" s="2" t="s">
        <v>30</v>
      </c>
      <c r="C673" s="2">
        <v>2021</v>
      </c>
      <c r="D673" s="2">
        <v>1</v>
      </c>
      <c r="E673" s="2">
        <v>119</v>
      </c>
      <c r="F673" s="2" t="s">
        <v>509</v>
      </c>
      <c r="G673" s="2">
        <v>93</v>
      </c>
      <c r="H673" s="2" t="s">
        <v>32</v>
      </c>
      <c r="I673" s="2">
        <v>77</v>
      </c>
      <c r="J673" s="2" t="s">
        <v>90</v>
      </c>
      <c r="K673" s="2" t="s">
        <v>79</v>
      </c>
      <c r="L673" s="2">
        <v>1</v>
      </c>
      <c r="M673" s="2" t="s">
        <v>35</v>
      </c>
      <c r="N673" s="2">
        <v>21</v>
      </c>
      <c r="O673" s="2" t="s">
        <v>36</v>
      </c>
      <c r="P673" s="2">
        <v>7886</v>
      </c>
      <c r="Q673" s="2" t="s">
        <v>555</v>
      </c>
      <c r="R673" s="2">
        <v>1</v>
      </c>
      <c r="S673" s="2" t="s">
        <v>38</v>
      </c>
      <c r="T673" s="2" t="s">
        <v>529</v>
      </c>
      <c r="U673" s="2">
        <v>3</v>
      </c>
      <c r="V673" s="2" t="s">
        <v>558</v>
      </c>
      <c r="W673" s="2">
        <v>0</v>
      </c>
      <c r="X673" s="2">
        <v>0</v>
      </c>
      <c r="Y673" s="3">
        <v>28016721</v>
      </c>
      <c r="Z673" s="3">
        <v>27764337</v>
      </c>
      <c r="AA673" s="2">
        <v>200</v>
      </c>
      <c r="AB673" s="2">
        <v>200</v>
      </c>
      <c r="AC673" s="3">
        <v>753435067</v>
      </c>
      <c r="AD673" s="3">
        <v>704048017</v>
      </c>
    </row>
    <row r="674" spans="1:30" ht="53" customHeight="1" x14ac:dyDescent="0.2">
      <c r="A674" s="2">
        <v>6</v>
      </c>
      <c r="B674" s="2" t="s">
        <v>30</v>
      </c>
      <c r="C674" s="2">
        <v>2021</v>
      </c>
      <c r="D674" s="2">
        <v>1</v>
      </c>
      <c r="E674" s="2">
        <v>119</v>
      </c>
      <c r="F674" s="2" t="s">
        <v>509</v>
      </c>
      <c r="G674" s="2">
        <v>93</v>
      </c>
      <c r="H674" s="2" t="s">
        <v>32</v>
      </c>
      <c r="I674" s="2">
        <v>77</v>
      </c>
      <c r="J674" s="2" t="s">
        <v>90</v>
      </c>
      <c r="K674" s="2" t="s">
        <v>79</v>
      </c>
      <c r="L674" s="2">
        <v>1</v>
      </c>
      <c r="M674" s="2" t="s">
        <v>35</v>
      </c>
      <c r="N674" s="2">
        <v>24</v>
      </c>
      <c r="O674" s="2" t="s">
        <v>43</v>
      </c>
      <c r="P674" s="2">
        <v>7881</v>
      </c>
      <c r="Q674" s="2" t="s">
        <v>559</v>
      </c>
      <c r="R674" s="2">
        <v>1</v>
      </c>
      <c r="S674" s="2" t="s">
        <v>38</v>
      </c>
      <c r="T674" s="2" t="s">
        <v>529</v>
      </c>
      <c r="U674" s="2">
        <v>1</v>
      </c>
      <c r="V674" s="2" t="s">
        <v>560</v>
      </c>
      <c r="W674" s="2">
        <v>0</v>
      </c>
      <c r="Y674" s="3">
        <v>0</v>
      </c>
      <c r="AA674" s="2">
        <v>1</v>
      </c>
      <c r="AB674" s="2">
        <v>0.8</v>
      </c>
      <c r="AC674" s="3">
        <v>125203888</v>
      </c>
      <c r="AD674" s="3">
        <v>88931010</v>
      </c>
    </row>
    <row r="675" spans="1:30" ht="53" customHeight="1" x14ac:dyDescent="0.2">
      <c r="A675" s="2">
        <v>6</v>
      </c>
      <c r="B675" s="2" t="s">
        <v>30</v>
      </c>
      <c r="C675" s="2">
        <v>2021</v>
      </c>
      <c r="D675" s="2">
        <v>1</v>
      </c>
      <c r="E675" s="2">
        <v>119</v>
      </c>
      <c r="F675" s="2" t="s">
        <v>509</v>
      </c>
      <c r="G675" s="2">
        <v>93</v>
      </c>
      <c r="H675" s="2" t="s">
        <v>32</v>
      </c>
      <c r="I675" s="2">
        <v>77</v>
      </c>
      <c r="J675" s="2" t="s">
        <v>90</v>
      </c>
      <c r="K675" s="2" t="s">
        <v>79</v>
      </c>
      <c r="L675" s="2">
        <v>1</v>
      </c>
      <c r="M675" s="2" t="s">
        <v>35</v>
      </c>
      <c r="N675" s="2">
        <v>24</v>
      </c>
      <c r="O675" s="2" t="s">
        <v>43</v>
      </c>
      <c r="P675" s="2">
        <v>7881</v>
      </c>
      <c r="Q675" s="2" t="s">
        <v>559</v>
      </c>
      <c r="R675" s="2">
        <v>1</v>
      </c>
      <c r="S675" s="2" t="s">
        <v>38</v>
      </c>
      <c r="T675" s="2" t="s">
        <v>529</v>
      </c>
      <c r="U675" s="2">
        <v>2</v>
      </c>
      <c r="V675" s="2" t="s">
        <v>561</v>
      </c>
      <c r="W675" s="2">
        <v>0</v>
      </c>
      <c r="X675" s="2">
        <v>0</v>
      </c>
      <c r="Y675" s="3">
        <v>14682032</v>
      </c>
      <c r="Z675" s="3">
        <v>14682032</v>
      </c>
      <c r="AA675" s="2">
        <v>1</v>
      </c>
      <c r="AB675" s="2">
        <v>0.8</v>
      </c>
      <c r="AC675" s="3">
        <v>6463044896</v>
      </c>
      <c r="AD675" s="3">
        <v>1860916435</v>
      </c>
    </row>
    <row r="676" spans="1:30" ht="53" customHeight="1" x14ac:dyDescent="0.2">
      <c r="A676" s="2">
        <v>6</v>
      </c>
      <c r="B676" s="2" t="s">
        <v>30</v>
      </c>
      <c r="C676" s="2">
        <v>2021</v>
      </c>
      <c r="D676" s="2">
        <v>1</v>
      </c>
      <c r="E676" s="2">
        <v>119</v>
      </c>
      <c r="F676" s="2" t="s">
        <v>509</v>
      </c>
      <c r="G676" s="2">
        <v>93</v>
      </c>
      <c r="H676" s="2" t="s">
        <v>32</v>
      </c>
      <c r="I676" s="2">
        <v>77</v>
      </c>
      <c r="J676" s="2" t="s">
        <v>90</v>
      </c>
      <c r="K676" s="2" t="s">
        <v>79</v>
      </c>
      <c r="L676" s="2">
        <v>1</v>
      </c>
      <c r="M676" s="2" t="s">
        <v>35</v>
      </c>
      <c r="N676" s="2">
        <v>24</v>
      </c>
      <c r="O676" s="2" t="s">
        <v>43</v>
      </c>
      <c r="P676" s="2">
        <v>7881</v>
      </c>
      <c r="Q676" s="2" t="s">
        <v>559</v>
      </c>
      <c r="R676" s="2">
        <v>1</v>
      </c>
      <c r="S676" s="2" t="s">
        <v>38</v>
      </c>
      <c r="T676" s="2" t="s">
        <v>529</v>
      </c>
      <c r="U676" s="2">
        <v>3</v>
      </c>
      <c r="V676" s="2" t="s">
        <v>562</v>
      </c>
      <c r="W676" s="2">
        <v>0</v>
      </c>
      <c r="Y676" s="3">
        <v>0</v>
      </c>
      <c r="AA676" s="2">
        <v>1</v>
      </c>
      <c r="AB676" s="2">
        <v>0.8</v>
      </c>
      <c r="AC676" s="3">
        <v>673713454</v>
      </c>
      <c r="AD676" s="3">
        <v>553586160</v>
      </c>
    </row>
    <row r="677" spans="1:30" ht="53" customHeight="1" x14ac:dyDescent="0.2">
      <c r="A677" s="2">
        <v>6</v>
      </c>
      <c r="B677" s="2" t="s">
        <v>30</v>
      </c>
      <c r="C677" s="2">
        <v>2021</v>
      </c>
      <c r="D677" s="2">
        <v>1</v>
      </c>
      <c r="E677" s="2">
        <v>119</v>
      </c>
      <c r="F677" s="2" t="s">
        <v>509</v>
      </c>
      <c r="G677" s="2">
        <v>93</v>
      </c>
      <c r="H677" s="2" t="s">
        <v>32</v>
      </c>
      <c r="I677" s="2">
        <v>77</v>
      </c>
      <c r="J677" s="2" t="s">
        <v>90</v>
      </c>
      <c r="K677" s="2" t="s">
        <v>79</v>
      </c>
      <c r="L677" s="2">
        <v>1</v>
      </c>
      <c r="M677" s="2" t="s">
        <v>35</v>
      </c>
      <c r="N677" s="2">
        <v>24</v>
      </c>
      <c r="O677" s="2" t="s">
        <v>43</v>
      </c>
      <c r="P677" s="2">
        <v>7887</v>
      </c>
      <c r="Q677" s="2" t="s">
        <v>563</v>
      </c>
      <c r="R677" s="2">
        <v>1</v>
      </c>
      <c r="S677" s="2" t="s">
        <v>38</v>
      </c>
      <c r="T677" s="2" t="s">
        <v>529</v>
      </c>
      <c r="U677" s="2">
        <v>1</v>
      </c>
      <c r="V677" s="2" t="s">
        <v>564</v>
      </c>
      <c r="W677" s="2">
        <v>0</v>
      </c>
      <c r="X677" s="2">
        <v>0</v>
      </c>
      <c r="Y677" s="3">
        <v>6215020</v>
      </c>
      <c r="Z677" s="3">
        <v>6215020</v>
      </c>
      <c r="AA677" s="2">
        <v>0.38</v>
      </c>
      <c r="AB677" s="2">
        <v>0.28000000000000003</v>
      </c>
      <c r="AC677" s="3">
        <v>285459133</v>
      </c>
      <c r="AD677" s="3">
        <v>278562932</v>
      </c>
    </row>
    <row r="678" spans="1:30" ht="53" customHeight="1" x14ac:dyDescent="0.2">
      <c r="A678" s="2">
        <v>6</v>
      </c>
      <c r="B678" s="2" t="s">
        <v>30</v>
      </c>
      <c r="C678" s="2">
        <v>2021</v>
      </c>
      <c r="D678" s="2">
        <v>1</v>
      </c>
      <c r="E678" s="2">
        <v>119</v>
      </c>
      <c r="F678" s="2" t="s">
        <v>509</v>
      </c>
      <c r="G678" s="2">
        <v>93</v>
      </c>
      <c r="H678" s="2" t="s">
        <v>32</v>
      </c>
      <c r="I678" s="2">
        <v>77</v>
      </c>
      <c r="J678" s="2" t="s">
        <v>90</v>
      </c>
      <c r="K678" s="2" t="s">
        <v>79</v>
      </c>
      <c r="L678" s="2">
        <v>1</v>
      </c>
      <c r="M678" s="2" t="s">
        <v>35</v>
      </c>
      <c r="N678" s="2">
        <v>24</v>
      </c>
      <c r="O678" s="2" t="s">
        <v>43</v>
      </c>
      <c r="P678" s="2">
        <v>7887</v>
      </c>
      <c r="Q678" s="2" t="s">
        <v>563</v>
      </c>
      <c r="R678" s="2">
        <v>1</v>
      </c>
      <c r="S678" s="2" t="s">
        <v>38</v>
      </c>
      <c r="T678" s="2" t="s">
        <v>529</v>
      </c>
      <c r="U678" s="2">
        <v>2</v>
      </c>
      <c r="V678" s="2" t="s">
        <v>565</v>
      </c>
      <c r="W678" s="2">
        <v>0</v>
      </c>
      <c r="X678" s="2">
        <v>0</v>
      </c>
      <c r="Y678" s="3">
        <v>37738809</v>
      </c>
      <c r="Z678" s="3">
        <v>37738809</v>
      </c>
      <c r="AA678" s="2">
        <v>3</v>
      </c>
      <c r="AB678" s="2">
        <v>3</v>
      </c>
      <c r="AC678" s="3">
        <v>635840867</v>
      </c>
      <c r="AD678" s="3">
        <v>517537028</v>
      </c>
    </row>
    <row r="679" spans="1:30" ht="53" customHeight="1" x14ac:dyDescent="0.2">
      <c r="A679" s="2">
        <v>6</v>
      </c>
      <c r="B679" s="2" t="s">
        <v>30</v>
      </c>
      <c r="C679" s="2">
        <v>2021</v>
      </c>
      <c r="D679" s="2">
        <v>1</v>
      </c>
      <c r="E679" s="2">
        <v>119</v>
      </c>
      <c r="F679" s="2" t="s">
        <v>509</v>
      </c>
      <c r="G679" s="2">
        <v>93</v>
      </c>
      <c r="H679" s="2" t="s">
        <v>32</v>
      </c>
      <c r="I679" s="2">
        <v>77</v>
      </c>
      <c r="J679" s="2" t="s">
        <v>90</v>
      </c>
      <c r="K679" s="2" t="s">
        <v>79</v>
      </c>
      <c r="L679" s="2">
        <v>5</v>
      </c>
      <c r="M679" s="2" t="s">
        <v>80</v>
      </c>
      <c r="N679" s="2">
        <v>55</v>
      </c>
      <c r="O679" s="2" t="s">
        <v>566</v>
      </c>
      <c r="P679" s="2">
        <v>7879</v>
      </c>
      <c r="Q679" s="2" t="s">
        <v>567</v>
      </c>
      <c r="R679" s="2">
        <v>1</v>
      </c>
      <c r="S679" s="2" t="s">
        <v>38</v>
      </c>
      <c r="T679" s="2" t="s">
        <v>529</v>
      </c>
      <c r="U679" s="2">
        <v>1</v>
      </c>
      <c r="V679" s="2" t="s">
        <v>568</v>
      </c>
      <c r="W679" s="2">
        <v>0</v>
      </c>
      <c r="Y679" s="3">
        <v>0</v>
      </c>
      <c r="AA679" s="2">
        <v>1</v>
      </c>
      <c r="AB679" s="2">
        <v>0.7</v>
      </c>
      <c r="AC679" s="3">
        <v>42750000</v>
      </c>
      <c r="AD679" s="3">
        <v>36272877</v>
      </c>
    </row>
    <row r="680" spans="1:30" ht="53" customHeight="1" x14ac:dyDescent="0.2">
      <c r="A680" s="2">
        <v>6</v>
      </c>
      <c r="B680" s="2" t="s">
        <v>30</v>
      </c>
      <c r="C680" s="2">
        <v>2021</v>
      </c>
      <c r="D680" s="2">
        <v>1</v>
      </c>
      <c r="E680" s="2">
        <v>119</v>
      </c>
      <c r="F680" s="2" t="s">
        <v>509</v>
      </c>
      <c r="G680" s="2">
        <v>93</v>
      </c>
      <c r="H680" s="2" t="s">
        <v>32</v>
      </c>
      <c r="I680" s="2">
        <v>77</v>
      </c>
      <c r="J680" s="2" t="s">
        <v>90</v>
      </c>
      <c r="K680" s="2" t="s">
        <v>79</v>
      </c>
      <c r="L680" s="2">
        <v>5</v>
      </c>
      <c r="M680" s="2" t="s">
        <v>80</v>
      </c>
      <c r="N680" s="2">
        <v>55</v>
      </c>
      <c r="O680" s="2" t="s">
        <v>566</v>
      </c>
      <c r="P680" s="2">
        <v>7879</v>
      </c>
      <c r="Q680" s="2" t="s">
        <v>567</v>
      </c>
      <c r="R680" s="2">
        <v>1</v>
      </c>
      <c r="S680" s="2" t="s">
        <v>38</v>
      </c>
      <c r="T680" s="2" t="s">
        <v>529</v>
      </c>
      <c r="U680" s="2">
        <v>2</v>
      </c>
      <c r="V680" s="2" t="s">
        <v>569</v>
      </c>
      <c r="W680" s="2">
        <v>0</v>
      </c>
      <c r="X680" s="2">
        <v>0</v>
      </c>
      <c r="Y680" s="3">
        <v>1148346556</v>
      </c>
      <c r="Z680" s="3">
        <v>1148346486</v>
      </c>
      <c r="AA680" s="2">
        <v>4</v>
      </c>
      <c r="AB680" s="2">
        <v>3</v>
      </c>
      <c r="AC680" s="3">
        <v>7171417625</v>
      </c>
      <c r="AD680" s="3">
        <v>5776398983</v>
      </c>
    </row>
    <row r="681" spans="1:30" ht="53" customHeight="1" x14ac:dyDescent="0.2">
      <c r="A681" s="2">
        <v>6</v>
      </c>
      <c r="B681" s="2" t="s">
        <v>30</v>
      </c>
      <c r="C681" s="2">
        <v>2021</v>
      </c>
      <c r="D681" s="2">
        <v>1</v>
      </c>
      <c r="E681" s="2">
        <v>119</v>
      </c>
      <c r="F681" s="2" t="s">
        <v>509</v>
      </c>
      <c r="G681" s="2">
        <v>93</v>
      </c>
      <c r="H681" s="2" t="s">
        <v>32</v>
      </c>
      <c r="I681" s="2">
        <v>77</v>
      </c>
      <c r="J681" s="2" t="s">
        <v>90</v>
      </c>
      <c r="K681" s="2" t="s">
        <v>79</v>
      </c>
      <c r="L681" s="2">
        <v>5</v>
      </c>
      <c r="M681" s="2" t="s">
        <v>80</v>
      </c>
      <c r="N681" s="2">
        <v>55</v>
      </c>
      <c r="O681" s="2" t="s">
        <v>566</v>
      </c>
      <c r="P681" s="2">
        <v>7879</v>
      </c>
      <c r="Q681" s="2" t="s">
        <v>567</v>
      </c>
      <c r="R681" s="2">
        <v>1</v>
      </c>
      <c r="S681" s="2" t="s">
        <v>38</v>
      </c>
      <c r="T681" s="2" t="s">
        <v>529</v>
      </c>
      <c r="U681" s="2">
        <v>3</v>
      </c>
      <c r="V681" s="2" t="s">
        <v>570</v>
      </c>
      <c r="W681" s="2">
        <v>0</v>
      </c>
      <c r="X681" s="2">
        <v>0</v>
      </c>
      <c r="Y681" s="3">
        <v>513163499</v>
      </c>
      <c r="Z681" s="3">
        <v>513163499</v>
      </c>
      <c r="AA681" s="2">
        <v>1</v>
      </c>
      <c r="AB681" s="2">
        <v>0.7</v>
      </c>
      <c r="AC681" s="3">
        <v>1983496375</v>
      </c>
      <c r="AD681" s="3">
        <v>1931593427</v>
      </c>
    </row>
    <row r="682" spans="1:30" ht="53" customHeight="1" x14ac:dyDescent="0.2">
      <c r="A682" s="2">
        <v>6</v>
      </c>
      <c r="B682" s="2" t="s">
        <v>30</v>
      </c>
      <c r="C682" s="2">
        <v>2021</v>
      </c>
      <c r="D682" s="2">
        <v>1</v>
      </c>
      <c r="E682" s="2">
        <v>119</v>
      </c>
      <c r="F682" s="2" t="s">
        <v>509</v>
      </c>
      <c r="G682" s="2">
        <v>93</v>
      </c>
      <c r="H682" s="2" t="s">
        <v>32</v>
      </c>
      <c r="I682" s="2">
        <v>77</v>
      </c>
      <c r="J682" s="2" t="s">
        <v>90</v>
      </c>
      <c r="K682" s="2" t="s">
        <v>79</v>
      </c>
      <c r="L682" s="2">
        <v>5</v>
      </c>
      <c r="M682" s="2" t="s">
        <v>80</v>
      </c>
      <c r="N682" s="2">
        <v>56</v>
      </c>
      <c r="O682" s="2" t="s">
        <v>81</v>
      </c>
      <c r="P682" s="2">
        <v>7646</v>
      </c>
      <c r="Q682" s="2" t="s">
        <v>571</v>
      </c>
      <c r="R682" s="2">
        <v>1</v>
      </c>
      <c r="S682" s="2" t="s">
        <v>38</v>
      </c>
      <c r="T682" s="2" t="s">
        <v>529</v>
      </c>
      <c r="U682" s="2">
        <v>1</v>
      </c>
      <c r="V682" s="2" t="s">
        <v>572</v>
      </c>
      <c r="W682" s="2">
        <v>0</v>
      </c>
      <c r="X682" s="2">
        <v>0</v>
      </c>
      <c r="Y682" s="3">
        <v>790968676</v>
      </c>
      <c r="Z682" s="3">
        <v>790968676</v>
      </c>
      <c r="AA682" s="2">
        <v>1</v>
      </c>
      <c r="AB682" s="2">
        <v>0.7</v>
      </c>
      <c r="AC682" s="3">
        <v>1926974</v>
      </c>
      <c r="AD682" s="3">
        <v>0</v>
      </c>
    </row>
    <row r="683" spans="1:30" ht="53" customHeight="1" x14ac:dyDescent="0.2">
      <c r="A683" s="2">
        <v>6</v>
      </c>
      <c r="B683" s="2" t="s">
        <v>30</v>
      </c>
      <c r="C683" s="2">
        <v>2021</v>
      </c>
      <c r="D683" s="2">
        <v>1</v>
      </c>
      <c r="E683" s="2">
        <v>119</v>
      </c>
      <c r="F683" s="2" t="s">
        <v>509</v>
      </c>
      <c r="G683" s="2">
        <v>93</v>
      </c>
      <c r="H683" s="2" t="s">
        <v>32</v>
      </c>
      <c r="I683" s="2">
        <v>77</v>
      </c>
      <c r="J683" s="2" t="s">
        <v>90</v>
      </c>
      <c r="K683" s="2" t="s">
        <v>79</v>
      </c>
      <c r="L683" s="2">
        <v>5</v>
      </c>
      <c r="M683" s="2" t="s">
        <v>80</v>
      </c>
      <c r="N683" s="2">
        <v>56</v>
      </c>
      <c r="O683" s="2" t="s">
        <v>81</v>
      </c>
      <c r="P683" s="2">
        <v>7646</v>
      </c>
      <c r="Q683" s="2" t="s">
        <v>571</v>
      </c>
      <c r="R683" s="2">
        <v>1</v>
      </c>
      <c r="S683" s="2" t="s">
        <v>38</v>
      </c>
      <c r="T683" s="2" t="s">
        <v>529</v>
      </c>
      <c r="U683" s="2">
        <v>2</v>
      </c>
      <c r="V683" s="2" t="s">
        <v>573</v>
      </c>
      <c r="W683" s="2">
        <v>0</v>
      </c>
      <c r="Y683" s="3">
        <v>0</v>
      </c>
      <c r="AA683" s="2">
        <v>0.2</v>
      </c>
      <c r="AB683" s="2">
        <v>0.16</v>
      </c>
      <c r="AC683" s="3">
        <v>1522185805</v>
      </c>
      <c r="AD683" s="3">
        <v>1283159970</v>
      </c>
    </row>
    <row r="684" spans="1:30" ht="53" customHeight="1" x14ac:dyDescent="0.2">
      <c r="A684" s="2">
        <v>6</v>
      </c>
      <c r="B684" s="2" t="s">
        <v>30</v>
      </c>
      <c r="C684" s="2">
        <v>2021</v>
      </c>
      <c r="D684" s="2">
        <v>1</v>
      </c>
      <c r="E684" s="2">
        <v>119</v>
      </c>
      <c r="F684" s="2" t="s">
        <v>509</v>
      </c>
      <c r="G684" s="2">
        <v>93</v>
      </c>
      <c r="H684" s="2" t="s">
        <v>32</v>
      </c>
      <c r="I684" s="2">
        <v>77</v>
      </c>
      <c r="J684" s="2" t="s">
        <v>90</v>
      </c>
      <c r="K684" s="2" t="s">
        <v>79</v>
      </c>
      <c r="L684" s="2">
        <v>5</v>
      </c>
      <c r="M684" s="2" t="s">
        <v>80</v>
      </c>
      <c r="N684" s="2">
        <v>56</v>
      </c>
      <c r="O684" s="2" t="s">
        <v>81</v>
      </c>
      <c r="P684" s="2">
        <v>7646</v>
      </c>
      <c r="Q684" s="2" t="s">
        <v>571</v>
      </c>
      <c r="R684" s="2">
        <v>1</v>
      </c>
      <c r="S684" s="2" t="s">
        <v>38</v>
      </c>
      <c r="T684" s="2" t="s">
        <v>529</v>
      </c>
      <c r="U684" s="2">
        <v>3</v>
      </c>
      <c r="V684" s="2" t="s">
        <v>574</v>
      </c>
      <c r="W684" s="2">
        <v>0</v>
      </c>
      <c r="X684" s="2">
        <v>0</v>
      </c>
      <c r="Y684" s="3">
        <v>94933191</v>
      </c>
      <c r="Z684" s="3">
        <v>94933191</v>
      </c>
      <c r="AA684" s="2">
        <v>1.04</v>
      </c>
      <c r="AB684" s="2">
        <v>0.61</v>
      </c>
      <c r="AC684" s="3">
        <v>165280680</v>
      </c>
      <c r="AD684" s="3">
        <v>61210000</v>
      </c>
    </row>
    <row r="685" spans="1:30" ht="53" customHeight="1" x14ac:dyDescent="0.2">
      <c r="A685" s="2">
        <v>6</v>
      </c>
      <c r="B685" s="2" t="s">
        <v>30</v>
      </c>
      <c r="C685" s="2">
        <v>2021</v>
      </c>
      <c r="D685" s="2">
        <v>1</v>
      </c>
      <c r="E685" s="2">
        <v>119</v>
      </c>
      <c r="F685" s="2" t="s">
        <v>509</v>
      </c>
      <c r="G685" s="2">
        <v>93</v>
      </c>
      <c r="H685" s="2" t="s">
        <v>32</v>
      </c>
      <c r="I685" s="2">
        <v>77</v>
      </c>
      <c r="J685" s="2" t="s">
        <v>90</v>
      </c>
      <c r="K685" s="2" t="s">
        <v>79</v>
      </c>
      <c r="L685" s="2">
        <v>5</v>
      </c>
      <c r="M685" s="2" t="s">
        <v>80</v>
      </c>
      <c r="N685" s="2">
        <v>56</v>
      </c>
      <c r="O685" s="2" t="s">
        <v>81</v>
      </c>
      <c r="P685" s="2">
        <v>7646</v>
      </c>
      <c r="Q685" s="2" t="s">
        <v>571</v>
      </c>
      <c r="R685" s="2">
        <v>1</v>
      </c>
      <c r="S685" s="2" t="s">
        <v>38</v>
      </c>
      <c r="T685" s="2" t="s">
        <v>529</v>
      </c>
      <c r="U685" s="2">
        <v>4</v>
      </c>
      <c r="V685" s="2" t="s">
        <v>575</v>
      </c>
      <c r="W685" s="2">
        <v>0</v>
      </c>
      <c r="X685" s="2">
        <v>0</v>
      </c>
      <c r="Y685" s="3">
        <v>29765695</v>
      </c>
      <c r="Z685" s="3">
        <v>29558528</v>
      </c>
      <c r="AA685" s="2">
        <v>0.2</v>
      </c>
      <c r="AB685" s="2">
        <v>0.15</v>
      </c>
      <c r="AC685" s="3">
        <v>1478186481</v>
      </c>
      <c r="AD685" s="3">
        <v>1390806891</v>
      </c>
    </row>
    <row r="686" spans="1:30" ht="53" customHeight="1" x14ac:dyDescent="0.2">
      <c r="A686" s="2">
        <v>6</v>
      </c>
      <c r="B686" s="2" t="s">
        <v>30</v>
      </c>
      <c r="C686" s="2">
        <v>2021</v>
      </c>
      <c r="D686" s="2">
        <v>1</v>
      </c>
      <c r="E686" s="2">
        <v>119</v>
      </c>
      <c r="F686" s="2" t="s">
        <v>509</v>
      </c>
      <c r="G686" s="2">
        <v>93</v>
      </c>
      <c r="H686" s="2" t="s">
        <v>32</v>
      </c>
      <c r="I686" s="2">
        <v>77</v>
      </c>
      <c r="J686" s="2" t="s">
        <v>90</v>
      </c>
      <c r="K686" s="2" t="s">
        <v>79</v>
      </c>
      <c r="L686" s="2">
        <v>5</v>
      </c>
      <c r="M686" s="2" t="s">
        <v>80</v>
      </c>
      <c r="N686" s="2">
        <v>56</v>
      </c>
      <c r="O686" s="2" t="s">
        <v>81</v>
      </c>
      <c r="P686" s="2">
        <v>7646</v>
      </c>
      <c r="Q686" s="2" t="s">
        <v>571</v>
      </c>
      <c r="R686" s="2">
        <v>1</v>
      </c>
      <c r="S686" s="2" t="s">
        <v>38</v>
      </c>
      <c r="T686" s="2" t="s">
        <v>529</v>
      </c>
      <c r="U686" s="2">
        <v>5</v>
      </c>
      <c r="V686" s="2" t="s">
        <v>576</v>
      </c>
      <c r="W686" s="2">
        <v>0</v>
      </c>
      <c r="X686" s="2">
        <v>0</v>
      </c>
      <c r="Y686" s="3">
        <v>26203128</v>
      </c>
      <c r="Z686" s="3">
        <v>20046457</v>
      </c>
      <c r="AA686" s="2">
        <v>0.27</v>
      </c>
      <c r="AB686" s="2">
        <v>0.2</v>
      </c>
      <c r="AC686" s="3">
        <v>455160228</v>
      </c>
      <c r="AD686" s="3">
        <v>414358399</v>
      </c>
    </row>
    <row r="687" spans="1:30" ht="53" customHeight="1" x14ac:dyDescent="0.2">
      <c r="A687" s="2">
        <v>6</v>
      </c>
      <c r="B687" s="2" t="s">
        <v>30</v>
      </c>
      <c r="C687" s="2">
        <v>2021</v>
      </c>
      <c r="D687" s="2">
        <v>1</v>
      </c>
      <c r="E687" s="2">
        <v>119</v>
      </c>
      <c r="F687" s="2" t="s">
        <v>509</v>
      </c>
      <c r="G687" s="2">
        <v>93</v>
      </c>
      <c r="H687" s="2" t="s">
        <v>32</v>
      </c>
      <c r="I687" s="2">
        <v>77</v>
      </c>
      <c r="J687" s="2" t="s">
        <v>90</v>
      </c>
      <c r="K687" s="2" t="s">
        <v>79</v>
      </c>
      <c r="L687" s="2">
        <v>5</v>
      </c>
      <c r="M687" s="2" t="s">
        <v>80</v>
      </c>
      <c r="N687" s="2">
        <v>56</v>
      </c>
      <c r="O687" s="2" t="s">
        <v>81</v>
      </c>
      <c r="P687" s="2">
        <v>7646</v>
      </c>
      <c r="Q687" s="2" t="s">
        <v>571</v>
      </c>
      <c r="R687" s="2">
        <v>1</v>
      </c>
      <c r="S687" s="2" t="s">
        <v>38</v>
      </c>
      <c r="T687" s="2" t="s">
        <v>529</v>
      </c>
      <c r="U687" s="2">
        <v>6</v>
      </c>
      <c r="V687" s="2" t="s">
        <v>577</v>
      </c>
      <c r="W687" s="2">
        <v>0</v>
      </c>
      <c r="X687" s="2">
        <v>0</v>
      </c>
      <c r="Y687" s="3">
        <v>124528490</v>
      </c>
      <c r="Z687" s="3">
        <v>124528490</v>
      </c>
      <c r="AA687" s="2">
        <v>0.21</v>
      </c>
      <c r="AB687" s="2">
        <v>0.15</v>
      </c>
      <c r="AC687" s="3">
        <v>1009921832</v>
      </c>
      <c r="AD687" s="3">
        <v>941274927</v>
      </c>
    </row>
    <row r="688" spans="1:30" ht="53" customHeight="1" x14ac:dyDescent="0.2">
      <c r="A688" s="2">
        <v>6</v>
      </c>
      <c r="B688" s="2" t="s">
        <v>30</v>
      </c>
      <c r="C688" s="2">
        <v>2021</v>
      </c>
      <c r="D688" s="2">
        <v>1</v>
      </c>
      <c r="E688" s="2">
        <v>119</v>
      </c>
      <c r="F688" s="2" t="s">
        <v>509</v>
      </c>
      <c r="G688" s="2">
        <v>93</v>
      </c>
      <c r="H688" s="2" t="s">
        <v>32</v>
      </c>
      <c r="I688" s="2">
        <v>77</v>
      </c>
      <c r="J688" s="2" t="s">
        <v>90</v>
      </c>
      <c r="K688" s="2" t="s">
        <v>79</v>
      </c>
      <c r="L688" s="2">
        <v>5</v>
      </c>
      <c r="M688" s="2" t="s">
        <v>80</v>
      </c>
      <c r="N688" s="2">
        <v>56</v>
      </c>
      <c r="O688" s="2" t="s">
        <v>81</v>
      </c>
      <c r="P688" s="2">
        <v>7646</v>
      </c>
      <c r="Q688" s="2" t="s">
        <v>571</v>
      </c>
      <c r="R688" s="2">
        <v>1</v>
      </c>
      <c r="S688" s="2" t="s">
        <v>38</v>
      </c>
      <c r="T688" s="2" t="s">
        <v>529</v>
      </c>
      <c r="U688" s="2">
        <v>7</v>
      </c>
      <c r="V688" s="2" t="s">
        <v>578</v>
      </c>
      <c r="W688" s="2">
        <v>0</v>
      </c>
      <c r="X688" s="2">
        <v>0</v>
      </c>
      <c r="Y688" s="3">
        <v>1008369707</v>
      </c>
      <c r="Z688" s="3">
        <v>1008369707</v>
      </c>
      <c r="AA688" s="2">
        <v>0.2</v>
      </c>
      <c r="AB688" s="2">
        <v>0.13</v>
      </c>
      <c r="AC688" s="3">
        <v>1222998000</v>
      </c>
      <c r="AD688" s="3">
        <v>1159594307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workbookViewId="0">
      <selection activeCell="H33" sqref="H33"/>
    </sheetView>
  </sheetViews>
  <sheetFormatPr baseColWidth="10" defaultRowHeight="16" x14ac:dyDescent="0.2"/>
  <cols>
    <col min="1" max="1" width="20.33203125" bestFit="1" customWidth="1"/>
    <col min="2" max="2" width="21.5" bestFit="1" customWidth="1"/>
    <col min="3" max="3" width="15" bestFit="1" customWidth="1"/>
    <col min="4" max="4" width="17.1640625" bestFit="1" customWidth="1"/>
    <col min="5" max="5" width="16" bestFit="1" customWidth="1"/>
    <col min="6" max="6" width="17.1640625" bestFit="1" customWidth="1"/>
    <col min="7" max="8" width="16" bestFit="1" customWidth="1"/>
    <col min="9" max="9" width="17.1640625" bestFit="1" customWidth="1"/>
  </cols>
  <sheetData>
    <row r="3" spans="1:9" x14ac:dyDescent="0.2">
      <c r="A3" s="4" t="s">
        <v>601</v>
      </c>
      <c r="B3" s="4" t="s">
        <v>581</v>
      </c>
    </row>
    <row r="4" spans="1:9" x14ac:dyDescent="0.2">
      <c r="A4" s="4" t="s">
        <v>579</v>
      </c>
      <c r="B4" t="s">
        <v>107</v>
      </c>
      <c r="C4" t="s">
        <v>31</v>
      </c>
      <c r="D4" t="s">
        <v>118</v>
      </c>
      <c r="E4" t="s">
        <v>246</v>
      </c>
      <c r="F4" t="s">
        <v>284</v>
      </c>
      <c r="G4" t="s">
        <v>478</v>
      </c>
      <c r="H4" t="s">
        <v>509</v>
      </c>
      <c r="I4" t="s">
        <v>580</v>
      </c>
    </row>
    <row r="5" spans="1:9" x14ac:dyDescent="0.2">
      <c r="A5" s="5" t="s">
        <v>119</v>
      </c>
      <c r="B5" s="6"/>
      <c r="C5" s="6"/>
      <c r="D5" s="6">
        <v>508266759</v>
      </c>
      <c r="E5" s="6"/>
      <c r="F5" s="6">
        <v>632703464</v>
      </c>
      <c r="G5" s="6">
        <v>268560907</v>
      </c>
      <c r="H5" s="6">
        <v>46048511</v>
      </c>
      <c r="I5" s="6">
        <v>1455579641</v>
      </c>
    </row>
    <row r="6" spans="1:9" x14ac:dyDescent="0.2">
      <c r="A6" s="5" t="s">
        <v>147</v>
      </c>
      <c r="B6" s="6"/>
      <c r="C6" s="6"/>
      <c r="D6" s="6">
        <v>483719054</v>
      </c>
      <c r="E6" s="6"/>
      <c r="F6" s="6">
        <v>240186952</v>
      </c>
      <c r="G6" s="6">
        <v>278198260</v>
      </c>
      <c r="H6" s="6">
        <v>11458276541</v>
      </c>
      <c r="I6" s="6">
        <v>12460380807</v>
      </c>
    </row>
    <row r="7" spans="1:9" x14ac:dyDescent="0.2">
      <c r="A7" s="5" t="s">
        <v>33</v>
      </c>
      <c r="B7" s="6"/>
      <c r="C7" s="6">
        <v>677189388</v>
      </c>
      <c r="D7" s="6">
        <v>5094959851</v>
      </c>
      <c r="E7" s="6"/>
      <c r="F7" s="6">
        <v>2774077691</v>
      </c>
      <c r="G7" s="6">
        <v>787692995</v>
      </c>
      <c r="H7" s="6">
        <v>138048511</v>
      </c>
      <c r="I7" s="6">
        <v>9471968436</v>
      </c>
    </row>
    <row r="8" spans="1:9" x14ac:dyDescent="0.2">
      <c r="A8" s="5" t="s">
        <v>156</v>
      </c>
      <c r="B8" s="6"/>
      <c r="C8" s="6"/>
      <c r="D8" s="6">
        <v>1197654861</v>
      </c>
      <c r="E8" s="6"/>
      <c r="F8" s="6">
        <v>3638487071</v>
      </c>
      <c r="G8" s="6">
        <v>760708406</v>
      </c>
      <c r="H8" s="6">
        <v>640048511</v>
      </c>
      <c r="I8" s="6">
        <v>6236898849</v>
      </c>
    </row>
    <row r="9" spans="1:9" x14ac:dyDescent="0.2">
      <c r="A9" s="5" t="s">
        <v>157</v>
      </c>
      <c r="B9" s="6"/>
      <c r="C9" s="6"/>
      <c r="D9" s="6">
        <v>2277023784</v>
      </c>
      <c r="E9" s="6">
        <v>513230785</v>
      </c>
      <c r="F9" s="6">
        <v>2867168985</v>
      </c>
      <c r="G9" s="6">
        <v>301970398</v>
      </c>
      <c r="H9" s="6">
        <v>46048511</v>
      </c>
      <c r="I9" s="6">
        <v>6005442463</v>
      </c>
    </row>
    <row r="10" spans="1:9" x14ac:dyDescent="0.2">
      <c r="A10" s="5" t="s">
        <v>158</v>
      </c>
      <c r="B10" s="6"/>
      <c r="C10" s="6"/>
      <c r="D10" s="6">
        <v>988875926</v>
      </c>
      <c r="E10" s="6"/>
      <c r="F10" s="6">
        <v>4243745504</v>
      </c>
      <c r="G10" s="6">
        <v>356582065</v>
      </c>
      <c r="H10" s="6"/>
      <c r="I10" s="6">
        <v>5589203495</v>
      </c>
    </row>
    <row r="11" spans="1:9" x14ac:dyDescent="0.2">
      <c r="A11" s="5" t="s">
        <v>159</v>
      </c>
      <c r="B11" s="6"/>
      <c r="C11" s="6"/>
      <c r="D11" s="6">
        <v>3089603712</v>
      </c>
      <c r="E11" s="6"/>
      <c r="F11" s="6">
        <v>4376437743</v>
      </c>
      <c r="G11" s="6">
        <v>1215591474</v>
      </c>
      <c r="H11" s="6">
        <v>46048511</v>
      </c>
      <c r="I11" s="6">
        <v>8727681440</v>
      </c>
    </row>
    <row r="12" spans="1:9" x14ac:dyDescent="0.2">
      <c r="A12" s="5" t="s">
        <v>160</v>
      </c>
      <c r="B12" s="6"/>
      <c r="C12" s="6"/>
      <c r="D12" s="6">
        <v>4248043325</v>
      </c>
      <c r="E12" s="6"/>
      <c r="F12" s="6">
        <v>5472824306</v>
      </c>
      <c r="G12" s="6">
        <v>751071053</v>
      </c>
      <c r="H12" s="6">
        <v>46048511</v>
      </c>
      <c r="I12" s="6">
        <v>10517987195</v>
      </c>
    </row>
    <row r="13" spans="1:9" x14ac:dyDescent="0.2">
      <c r="A13" s="5" t="s">
        <v>162</v>
      </c>
      <c r="B13" s="6"/>
      <c r="C13" s="6"/>
      <c r="D13" s="6">
        <v>2120275467</v>
      </c>
      <c r="E13" s="6"/>
      <c r="F13" s="6">
        <v>1952188108</v>
      </c>
      <c r="G13" s="6">
        <v>224871573</v>
      </c>
      <c r="H13" s="6">
        <v>429500000</v>
      </c>
      <c r="I13" s="6">
        <v>4726835148</v>
      </c>
    </row>
    <row r="14" spans="1:9" x14ac:dyDescent="0.2">
      <c r="A14" s="5" t="s">
        <v>163</v>
      </c>
      <c r="B14" s="6"/>
      <c r="C14" s="6"/>
      <c r="D14" s="6">
        <v>2909903935</v>
      </c>
      <c r="E14" s="6"/>
      <c r="F14" s="6">
        <v>6404566449</v>
      </c>
      <c r="G14" s="6">
        <v>757495955</v>
      </c>
      <c r="H14" s="6"/>
      <c r="I14" s="6">
        <v>10071966339</v>
      </c>
    </row>
    <row r="15" spans="1:9" x14ac:dyDescent="0.2">
      <c r="A15" s="5" t="s">
        <v>164</v>
      </c>
      <c r="B15" s="6"/>
      <c r="C15" s="6"/>
      <c r="D15" s="6">
        <v>2208427416</v>
      </c>
      <c r="E15" s="6"/>
      <c r="F15" s="6">
        <v>7263126468</v>
      </c>
      <c r="G15" s="6">
        <v>1178969532</v>
      </c>
      <c r="H15" s="6"/>
      <c r="I15" s="6">
        <v>10650523416</v>
      </c>
    </row>
    <row r="16" spans="1:9" x14ac:dyDescent="0.2">
      <c r="A16" s="5" t="s">
        <v>165</v>
      </c>
      <c r="B16" s="6"/>
      <c r="C16" s="6"/>
      <c r="D16" s="6">
        <v>1267741054</v>
      </c>
      <c r="E16" s="6"/>
      <c r="F16" s="6">
        <v>4461353975</v>
      </c>
      <c r="G16" s="6">
        <v>1493789734</v>
      </c>
      <c r="H16" s="6">
        <v>356580563</v>
      </c>
      <c r="I16" s="6">
        <v>7579465326</v>
      </c>
    </row>
    <row r="17" spans="1:9" x14ac:dyDescent="0.2">
      <c r="A17" s="5" t="s">
        <v>166</v>
      </c>
      <c r="B17" s="6"/>
      <c r="C17" s="6"/>
      <c r="D17" s="6">
        <v>800299247</v>
      </c>
      <c r="E17" s="6"/>
      <c r="F17" s="6">
        <v>3648948723</v>
      </c>
      <c r="G17" s="6">
        <v>484437617</v>
      </c>
      <c r="H17" s="6">
        <v>156805125</v>
      </c>
      <c r="I17" s="6">
        <v>5090490712</v>
      </c>
    </row>
    <row r="18" spans="1:9" x14ac:dyDescent="0.2">
      <c r="A18" s="5" t="s">
        <v>55</v>
      </c>
      <c r="B18" s="6"/>
      <c r="C18" s="6">
        <v>1669584060</v>
      </c>
      <c r="D18" s="6">
        <v>1426568422</v>
      </c>
      <c r="E18" s="6">
        <v>1028963550</v>
      </c>
      <c r="F18" s="6">
        <v>515965112</v>
      </c>
      <c r="G18" s="6">
        <v>465162911</v>
      </c>
      <c r="H18" s="6"/>
      <c r="I18" s="6">
        <v>5106244055</v>
      </c>
    </row>
    <row r="19" spans="1:9" x14ac:dyDescent="0.2">
      <c r="A19" s="5" t="s">
        <v>167</v>
      </c>
      <c r="B19" s="6"/>
      <c r="C19" s="6"/>
      <c r="D19" s="6">
        <v>183658300</v>
      </c>
      <c r="E19" s="6"/>
      <c r="F19" s="6">
        <v>663169627</v>
      </c>
      <c r="G19" s="6">
        <v>55896648</v>
      </c>
      <c r="H19" s="6">
        <v>127000000</v>
      </c>
      <c r="I19" s="6">
        <v>1029724575</v>
      </c>
    </row>
    <row r="20" spans="1:9" x14ac:dyDescent="0.2">
      <c r="A20" s="5" t="s">
        <v>168</v>
      </c>
      <c r="B20" s="6"/>
      <c r="C20" s="6"/>
      <c r="D20" s="6">
        <v>580982914</v>
      </c>
      <c r="E20" s="6"/>
      <c r="F20" s="6">
        <v>2021426291</v>
      </c>
      <c r="G20" s="6">
        <v>306467829</v>
      </c>
      <c r="H20" s="6">
        <v>46048511</v>
      </c>
      <c r="I20" s="6">
        <v>2954925545</v>
      </c>
    </row>
    <row r="21" spans="1:9" x14ac:dyDescent="0.2">
      <c r="A21" s="5" t="s">
        <v>70</v>
      </c>
      <c r="B21" s="6"/>
      <c r="C21" s="6">
        <v>879262688</v>
      </c>
      <c r="D21" s="6">
        <v>2196314783</v>
      </c>
      <c r="E21" s="6"/>
      <c r="F21" s="6">
        <v>49326103</v>
      </c>
      <c r="G21" s="6">
        <v>11199558</v>
      </c>
      <c r="H21" s="6">
        <v>46048511</v>
      </c>
      <c r="I21" s="6">
        <v>3182151643</v>
      </c>
    </row>
    <row r="22" spans="1:9" x14ac:dyDescent="0.2">
      <c r="A22" s="5" t="s">
        <v>169</v>
      </c>
      <c r="B22" s="6"/>
      <c r="C22" s="6"/>
      <c r="D22" s="6">
        <v>2197627323</v>
      </c>
      <c r="E22" s="6"/>
      <c r="F22" s="6">
        <v>3555163519</v>
      </c>
      <c r="G22" s="6">
        <v>2825029445</v>
      </c>
      <c r="H22" s="6">
        <v>46048511</v>
      </c>
      <c r="I22" s="6">
        <v>8623868798</v>
      </c>
    </row>
    <row r="23" spans="1:9" x14ac:dyDescent="0.2">
      <c r="A23" s="5" t="s">
        <v>170</v>
      </c>
      <c r="B23" s="6"/>
      <c r="C23" s="6"/>
      <c r="D23" s="6">
        <v>2861255669</v>
      </c>
      <c r="E23" s="6"/>
      <c r="F23" s="6">
        <v>5024700313</v>
      </c>
      <c r="G23" s="6">
        <v>870574232</v>
      </c>
      <c r="H23" s="6">
        <v>596548501</v>
      </c>
      <c r="I23" s="6">
        <v>9353078715</v>
      </c>
    </row>
    <row r="24" spans="1:9" x14ac:dyDescent="0.2">
      <c r="A24" s="5" t="s">
        <v>171</v>
      </c>
      <c r="B24" s="6"/>
      <c r="C24" s="6"/>
      <c r="D24" s="6">
        <v>52866947</v>
      </c>
      <c r="E24" s="6">
        <v>446241500</v>
      </c>
      <c r="F24" s="6"/>
      <c r="G24" s="6">
        <v>107938354</v>
      </c>
      <c r="H24" s="6"/>
      <c r="I24" s="6">
        <v>607046801</v>
      </c>
    </row>
    <row r="25" spans="1:9" x14ac:dyDescent="0.2">
      <c r="A25" s="5" t="s">
        <v>397</v>
      </c>
      <c r="B25" s="6"/>
      <c r="C25" s="6"/>
      <c r="D25" s="6"/>
      <c r="E25" s="6"/>
      <c r="F25" s="6">
        <v>80532271</v>
      </c>
      <c r="G25" s="6"/>
      <c r="H25" s="6"/>
      <c r="I25" s="6">
        <v>80532271</v>
      </c>
    </row>
    <row r="26" spans="1:9" x14ac:dyDescent="0.2">
      <c r="A26" s="5" t="s">
        <v>78</v>
      </c>
      <c r="B26" s="6">
        <v>1029774079</v>
      </c>
      <c r="C26" s="6">
        <v>2327231991</v>
      </c>
      <c r="D26" s="6">
        <v>14792550854</v>
      </c>
      <c r="E26" s="6">
        <v>4921687017</v>
      </c>
      <c r="F26" s="6">
        <v>7617495425</v>
      </c>
      <c r="G26" s="6"/>
      <c r="H26" s="6"/>
      <c r="I26" s="6">
        <v>30688739366</v>
      </c>
    </row>
    <row r="27" spans="1:9" x14ac:dyDescent="0.2">
      <c r="A27" s="5" t="s">
        <v>90</v>
      </c>
      <c r="B27" s="6">
        <v>7017407442</v>
      </c>
      <c r="C27" s="6">
        <v>2952563123</v>
      </c>
      <c r="D27" s="6">
        <v>53764978785</v>
      </c>
      <c r="E27" s="6">
        <v>14652281039</v>
      </c>
      <c r="F27" s="6">
        <v>136925174769</v>
      </c>
      <c r="G27" s="6">
        <v>11930378889</v>
      </c>
      <c r="H27" s="6">
        <v>73796543301</v>
      </c>
      <c r="I27" s="6">
        <v>301039327348</v>
      </c>
    </row>
    <row r="28" spans="1:9" x14ac:dyDescent="0.2">
      <c r="A28" s="5" t="s">
        <v>476</v>
      </c>
      <c r="B28" s="6"/>
      <c r="C28" s="6"/>
      <c r="D28" s="6"/>
      <c r="E28" s="6"/>
      <c r="F28" s="6">
        <v>434607173</v>
      </c>
      <c r="G28" s="6">
        <v>0</v>
      </c>
      <c r="H28" s="6"/>
      <c r="I28" s="6">
        <v>434607173</v>
      </c>
    </row>
    <row r="29" spans="1:9" x14ac:dyDescent="0.2">
      <c r="A29" s="5" t="s">
        <v>580</v>
      </c>
      <c r="B29" s="6">
        <v>8047181521</v>
      </c>
      <c r="C29" s="6">
        <v>8505831250</v>
      </c>
      <c r="D29" s="6">
        <v>105251598388</v>
      </c>
      <c r="E29" s="6">
        <v>21562403891</v>
      </c>
      <c r="F29" s="6">
        <v>204863376042</v>
      </c>
      <c r="G29" s="6">
        <v>25432587835</v>
      </c>
      <c r="H29" s="6">
        <v>88021690630</v>
      </c>
      <c r="I29" s="6">
        <v>461684669557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workbookViewId="0">
      <selection activeCell="L17" sqref="L17"/>
    </sheetView>
  </sheetViews>
  <sheetFormatPr baseColWidth="10" defaultRowHeight="16" x14ac:dyDescent="0.2"/>
  <cols>
    <col min="1" max="1" width="20.33203125" style="1" bestFit="1" customWidth="1"/>
    <col min="2" max="3" width="16" style="1" bestFit="1" customWidth="1"/>
    <col min="4" max="4" width="17.1640625" style="1" bestFit="1" customWidth="1"/>
    <col min="5" max="5" width="16" style="1" bestFit="1" customWidth="1"/>
    <col min="6" max="6" width="17.1640625" style="1" bestFit="1" customWidth="1"/>
    <col min="7" max="7" width="16" style="1" bestFit="1" customWidth="1"/>
    <col min="8" max="8" width="17.1640625" style="1" bestFit="1" customWidth="1"/>
    <col min="9" max="9" width="17.1640625" style="26" bestFit="1" customWidth="1"/>
    <col min="10" max="16384" width="10.83203125" style="1"/>
  </cols>
  <sheetData>
    <row r="1" spans="1:9" s="8" customFormat="1" ht="21" x14ac:dyDescent="0.2">
      <c r="A1" s="7" t="s">
        <v>598</v>
      </c>
      <c r="B1" s="7"/>
      <c r="C1" s="7"/>
      <c r="D1" s="7"/>
      <c r="E1" s="7"/>
      <c r="F1" s="7"/>
      <c r="G1" s="7"/>
      <c r="H1" s="7"/>
      <c r="I1" s="7"/>
    </row>
    <row r="3" spans="1:9" s="10" customFormat="1" x14ac:dyDescent="0.2">
      <c r="A3" s="9" t="s">
        <v>582</v>
      </c>
      <c r="B3" s="9" t="s">
        <v>583</v>
      </c>
      <c r="C3" s="9" t="s">
        <v>31</v>
      </c>
      <c r="D3" s="9" t="s">
        <v>118</v>
      </c>
      <c r="E3" s="9" t="s">
        <v>246</v>
      </c>
      <c r="F3" s="9" t="s">
        <v>284</v>
      </c>
      <c r="G3" s="9" t="s">
        <v>478</v>
      </c>
      <c r="H3" s="9" t="s">
        <v>509</v>
      </c>
      <c r="I3" s="9" t="s">
        <v>580</v>
      </c>
    </row>
    <row r="4" spans="1:9" x14ac:dyDescent="0.2">
      <c r="A4" s="11" t="s">
        <v>584</v>
      </c>
      <c r="B4" s="12"/>
      <c r="C4" s="12"/>
      <c r="D4" s="12">
        <v>604435181</v>
      </c>
      <c r="E4" s="12"/>
      <c r="F4" s="12">
        <v>814552514</v>
      </c>
      <c r="G4" s="12">
        <v>387234924</v>
      </c>
      <c r="H4" s="12">
        <v>60300000</v>
      </c>
      <c r="I4" s="13">
        <f>+SUM(B4:H4)</f>
        <v>1866522619</v>
      </c>
    </row>
    <row r="5" spans="1:9" x14ac:dyDescent="0.2">
      <c r="A5" s="11" t="s">
        <v>147</v>
      </c>
      <c r="B5" s="12"/>
      <c r="C5" s="12"/>
      <c r="D5" s="12">
        <v>538060465</v>
      </c>
      <c r="E5" s="12"/>
      <c r="F5" s="12">
        <v>291853244</v>
      </c>
      <c r="G5" s="12">
        <v>387234924</v>
      </c>
      <c r="H5" s="12">
        <v>41394270312</v>
      </c>
      <c r="I5" s="13">
        <f t="shared" ref="I5:I27" si="0">+SUM(B5:H5)</f>
        <v>42611418945</v>
      </c>
    </row>
    <row r="6" spans="1:9" x14ac:dyDescent="0.2">
      <c r="A6" s="11" t="s">
        <v>33</v>
      </c>
      <c r="B6" s="12"/>
      <c r="C6" s="12">
        <v>659254227</v>
      </c>
      <c r="D6" s="12">
        <v>6069144269</v>
      </c>
      <c r="E6" s="12"/>
      <c r="F6" s="12">
        <v>3446932506</v>
      </c>
      <c r="G6" s="12">
        <v>936463124</v>
      </c>
      <c r="H6" s="12">
        <v>152300000</v>
      </c>
      <c r="I6" s="13">
        <f t="shared" si="0"/>
        <v>11264094126</v>
      </c>
    </row>
    <row r="7" spans="1:9" x14ac:dyDescent="0.2">
      <c r="A7" s="11" t="s">
        <v>585</v>
      </c>
      <c r="B7" s="12"/>
      <c r="C7" s="12"/>
      <c r="D7" s="12">
        <v>1526720401</v>
      </c>
      <c r="E7" s="12"/>
      <c r="F7" s="12">
        <v>4504940556</v>
      </c>
      <c r="G7" s="12">
        <v>774469848</v>
      </c>
      <c r="H7" s="12">
        <v>654300000</v>
      </c>
      <c r="I7" s="13">
        <f t="shared" si="0"/>
        <v>7460430805</v>
      </c>
    </row>
    <row r="8" spans="1:9" x14ac:dyDescent="0.2">
      <c r="A8" s="11" t="s">
        <v>157</v>
      </c>
      <c r="B8" s="12"/>
      <c r="C8" s="12"/>
      <c r="D8" s="12">
        <v>2355469542</v>
      </c>
      <c r="E8" s="12">
        <v>1243230785</v>
      </c>
      <c r="F8" s="12">
        <v>3368670360</v>
      </c>
      <c r="G8" s="12">
        <v>450483295</v>
      </c>
      <c r="H8" s="12">
        <v>60300000</v>
      </c>
      <c r="I8" s="13">
        <f t="shared" si="0"/>
        <v>7478153982</v>
      </c>
    </row>
    <row r="9" spans="1:9" x14ac:dyDescent="0.2">
      <c r="A9" s="11" t="s">
        <v>158</v>
      </c>
      <c r="B9" s="12"/>
      <c r="C9" s="12"/>
      <c r="D9" s="12">
        <v>1162958790</v>
      </c>
      <c r="E9" s="12"/>
      <c r="F9" s="12">
        <v>6795764664</v>
      </c>
      <c r="G9" s="12">
        <v>577625428</v>
      </c>
      <c r="H9" s="12"/>
      <c r="I9" s="13">
        <f t="shared" si="0"/>
        <v>8536348882</v>
      </c>
    </row>
    <row r="10" spans="1:9" x14ac:dyDescent="0.2">
      <c r="A10" s="11" t="s">
        <v>159</v>
      </c>
      <c r="B10" s="12"/>
      <c r="C10" s="12"/>
      <c r="D10" s="12">
        <v>3009606690</v>
      </c>
      <c r="E10" s="12"/>
      <c r="F10" s="12">
        <v>5462078520</v>
      </c>
      <c r="G10" s="12">
        <v>1484400541</v>
      </c>
      <c r="H10" s="12">
        <v>60300000</v>
      </c>
      <c r="I10" s="13">
        <f t="shared" si="0"/>
        <v>10016385751</v>
      </c>
    </row>
    <row r="11" spans="1:9" x14ac:dyDescent="0.2">
      <c r="A11" s="11" t="s">
        <v>160</v>
      </c>
      <c r="B11" s="12"/>
      <c r="C11" s="12"/>
      <c r="D11" s="12">
        <v>4658865157</v>
      </c>
      <c r="E11" s="12"/>
      <c r="F11" s="12">
        <v>6734399103</v>
      </c>
      <c r="G11" s="12">
        <v>709930694</v>
      </c>
      <c r="H11" s="12">
        <v>60300000</v>
      </c>
      <c r="I11" s="13">
        <f t="shared" si="0"/>
        <v>12163494954</v>
      </c>
    </row>
    <row r="12" spans="1:9" x14ac:dyDescent="0.2">
      <c r="A12" s="11" t="s">
        <v>586</v>
      </c>
      <c r="B12" s="12"/>
      <c r="C12" s="12"/>
      <c r="D12" s="12">
        <v>2484173432</v>
      </c>
      <c r="E12" s="12"/>
      <c r="F12" s="12">
        <v>2271910507</v>
      </c>
      <c r="G12" s="12">
        <v>338185167</v>
      </c>
      <c r="H12" s="12">
        <v>429500000</v>
      </c>
      <c r="I12" s="13">
        <f t="shared" si="0"/>
        <v>5523769106</v>
      </c>
    </row>
    <row r="13" spans="1:9" x14ac:dyDescent="0.2">
      <c r="A13" s="11" t="s">
        <v>587</v>
      </c>
      <c r="B13" s="12"/>
      <c r="C13" s="12"/>
      <c r="D13" s="12">
        <v>3131266005</v>
      </c>
      <c r="E13" s="12"/>
      <c r="F13" s="12">
        <v>7577796532</v>
      </c>
      <c r="G13" s="12">
        <v>846108309</v>
      </c>
      <c r="H13" s="12"/>
      <c r="I13" s="13">
        <f t="shared" si="0"/>
        <v>11555170846</v>
      </c>
    </row>
    <row r="14" spans="1:9" x14ac:dyDescent="0.2">
      <c r="A14" s="11" t="s">
        <v>164</v>
      </c>
      <c r="B14" s="12"/>
      <c r="C14" s="12"/>
      <c r="D14" s="12">
        <v>2429933385</v>
      </c>
      <c r="E14" s="12"/>
      <c r="F14" s="12">
        <v>43244968128</v>
      </c>
      <c r="G14" s="12">
        <v>1355322234</v>
      </c>
      <c r="H14" s="12"/>
      <c r="I14" s="13">
        <f t="shared" si="0"/>
        <v>47030223747</v>
      </c>
    </row>
    <row r="15" spans="1:9" x14ac:dyDescent="0.2">
      <c r="A15" s="11" t="s">
        <v>165</v>
      </c>
      <c r="B15" s="12"/>
      <c r="C15" s="12"/>
      <c r="D15" s="12">
        <v>1442806235</v>
      </c>
      <c r="E15" s="12"/>
      <c r="F15" s="12">
        <v>5274032232</v>
      </c>
      <c r="G15" s="12">
        <v>1613478849</v>
      </c>
      <c r="H15" s="12">
        <v>356580563</v>
      </c>
      <c r="I15" s="13">
        <f t="shared" si="0"/>
        <v>8686897879</v>
      </c>
    </row>
    <row r="16" spans="1:9" x14ac:dyDescent="0.2">
      <c r="A16" s="11" t="s">
        <v>166</v>
      </c>
      <c r="B16" s="12"/>
      <c r="C16" s="12"/>
      <c r="D16" s="12">
        <v>1026618852</v>
      </c>
      <c r="E16" s="12"/>
      <c r="F16" s="12">
        <v>4047627810</v>
      </c>
      <c r="G16" s="12">
        <v>471781216</v>
      </c>
      <c r="H16" s="12">
        <v>156805125</v>
      </c>
      <c r="I16" s="13">
        <f t="shared" si="0"/>
        <v>5702833003</v>
      </c>
    </row>
    <row r="17" spans="1:9" x14ac:dyDescent="0.2">
      <c r="A17" s="11" t="s">
        <v>588</v>
      </c>
      <c r="B17" s="12"/>
      <c r="C17" s="12">
        <v>1865952429</v>
      </c>
      <c r="D17" s="12">
        <v>1566300656</v>
      </c>
      <c r="E17" s="12">
        <v>1317000000</v>
      </c>
      <c r="F17" s="12">
        <v>639634190</v>
      </c>
      <c r="G17" s="12">
        <v>540192719</v>
      </c>
      <c r="H17" s="12"/>
      <c r="I17" s="13">
        <f t="shared" si="0"/>
        <v>5929079994</v>
      </c>
    </row>
    <row r="18" spans="1:9" x14ac:dyDescent="0.2">
      <c r="A18" s="11" t="s">
        <v>589</v>
      </c>
      <c r="B18" s="12"/>
      <c r="C18" s="12"/>
      <c r="D18" s="12">
        <v>286560902</v>
      </c>
      <c r="E18" s="12"/>
      <c r="F18" s="12">
        <v>870690971</v>
      </c>
      <c r="G18" s="12">
        <v>80028551</v>
      </c>
      <c r="H18" s="12">
        <v>127000000</v>
      </c>
      <c r="I18" s="13">
        <f t="shared" si="0"/>
        <v>1364280424</v>
      </c>
    </row>
    <row r="19" spans="1:9" x14ac:dyDescent="0.2">
      <c r="A19" s="11" t="s">
        <v>168</v>
      </c>
      <c r="B19" s="12"/>
      <c r="C19" s="12"/>
      <c r="D19" s="12">
        <v>669176330</v>
      </c>
      <c r="E19" s="12"/>
      <c r="F19" s="12">
        <v>2464642512</v>
      </c>
      <c r="G19" s="12">
        <v>317532638</v>
      </c>
      <c r="H19" s="12">
        <v>60300000</v>
      </c>
      <c r="I19" s="13">
        <f t="shared" si="0"/>
        <v>3511651480</v>
      </c>
    </row>
    <row r="20" spans="1:9" x14ac:dyDescent="0.2">
      <c r="A20" s="11" t="s">
        <v>70</v>
      </c>
      <c r="B20" s="12"/>
      <c r="C20" s="12">
        <v>1826058456</v>
      </c>
      <c r="D20" s="12">
        <v>2488981509</v>
      </c>
      <c r="E20" s="12"/>
      <c r="F20" s="12">
        <v>56342986</v>
      </c>
      <c r="G20" s="12">
        <v>120688218</v>
      </c>
      <c r="H20" s="12">
        <v>60300000</v>
      </c>
      <c r="I20" s="13">
        <f t="shared" si="0"/>
        <v>4552371169</v>
      </c>
    </row>
    <row r="21" spans="1:9" x14ac:dyDescent="0.2">
      <c r="A21" s="11" t="s">
        <v>169</v>
      </c>
      <c r="B21" s="12"/>
      <c r="C21" s="12"/>
      <c r="D21" s="12">
        <v>2251929256</v>
      </c>
      <c r="E21" s="12"/>
      <c r="F21" s="12">
        <v>4080496012</v>
      </c>
      <c r="G21" s="12">
        <v>3226957699</v>
      </c>
      <c r="H21" s="12">
        <v>60300000</v>
      </c>
      <c r="I21" s="13">
        <f t="shared" si="0"/>
        <v>9619682967</v>
      </c>
    </row>
    <row r="22" spans="1:9" x14ac:dyDescent="0.2">
      <c r="A22" s="11" t="s">
        <v>590</v>
      </c>
      <c r="B22" s="12"/>
      <c r="C22" s="12"/>
      <c r="D22" s="12">
        <v>2930864713</v>
      </c>
      <c r="E22" s="12"/>
      <c r="F22" s="12">
        <v>5792237198</v>
      </c>
      <c r="G22" s="12">
        <v>1104264925</v>
      </c>
      <c r="H22" s="12">
        <v>610800000</v>
      </c>
      <c r="I22" s="13">
        <f t="shared" si="0"/>
        <v>10438166836</v>
      </c>
    </row>
    <row r="23" spans="1:9" x14ac:dyDescent="0.2">
      <c r="A23" s="11" t="s">
        <v>171</v>
      </c>
      <c r="B23" s="12"/>
      <c r="C23" s="12"/>
      <c r="D23" s="12">
        <v>55726728</v>
      </c>
      <c r="E23" s="12">
        <v>451640200</v>
      </c>
      <c r="F23" s="12"/>
      <c r="G23" s="12">
        <v>129078308</v>
      </c>
      <c r="H23" s="12"/>
      <c r="I23" s="13">
        <f t="shared" si="0"/>
        <v>636445236</v>
      </c>
    </row>
    <row r="24" spans="1:9" x14ac:dyDescent="0.2">
      <c r="A24" s="11" t="s">
        <v>397</v>
      </c>
      <c r="B24" s="12"/>
      <c r="C24" s="12"/>
      <c r="D24" s="12"/>
      <c r="E24" s="12"/>
      <c r="F24" s="12">
        <v>240092755</v>
      </c>
      <c r="G24" s="12"/>
      <c r="H24" s="12"/>
      <c r="I24" s="13">
        <f t="shared" si="0"/>
        <v>240092755</v>
      </c>
    </row>
    <row r="25" spans="1:9" x14ac:dyDescent="0.2">
      <c r="A25" s="11" t="s">
        <v>78</v>
      </c>
      <c r="B25" s="12">
        <v>1342339000</v>
      </c>
      <c r="C25" s="12">
        <v>2450000000</v>
      </c>
      <c r="D25" s="12">
        <v>18000000000</v>
      </c>
      <c r="E25" s="12">
        <v>5333000000</v>
      </c>
      <c r="F25" s="12">
        <v>9092462000</v>
      </c>
      <c r="G25" s="12"/>
      <c r="H25" s="12"/>
      <c r="I25" s="13">
        <f t="shared" si="0"/>
        <v>36217801000</v>
      </c>
    </row>
    <row r="26" spans="1:9" x14ac:dyDescent="0.2">
      <c r="A26" s="11" t="s">
        <v>90</v>
      </c>
      <c r="B26" s="12">
        <v>9550000000</v>
      </c>
      <c r="C26" s="12">
        <v>3489916573</v>
      </c>
      <c r="D26" s="12">
        <v>97546357034</v>
      </c>
      <c r="E26" s="12">
        <v>16736129015</v>
      </c>
      <c r="F26" s="12">
        <v>214686477290</v>
      </c>
      <c r="G26" s="12">
        <v>15549893000</v>
      </c>
      <c r="H26" s="12">
        <v>98786927895</v>
      </c>
      <c r="I26" s="13">
        <f t="shared" si="0"/>
        <v>456345700807</v>
      </c>
    </row>
    <row r="27" spans="1:9" x14ac:dyDescent="0.2">
      <c r="A27" s="11" t="s">
        <v>476</v>
      </c>
      <c r="B27" s="12"/>
      <c r="C27" s="12"/>
      <c r="D27" s="12"/>
      <c r="E27" s="12"/>
      <c r="F27" s="12">
        <v>806581676</v>
      </c>
      <c r="G27" s="12">
        <v>645389</v>
      </c>
      <c r="H27" s="12"/>
      <c r="I27" s="13">
        <f t="shared" si="0"/>
        <v>807227065</v>
      </c>
    </row>
    <row r="28" spans="1:9" x14ac:dyDescent="0.2">
      <c r="A28" s="14" t="s">
        <v>580</v>
      </c>
      <c r="B28" s="15">
        <f>+SUM(B4:B27)</f>
        <v>10892339000</v>
      </c>
      <c r="C28" s="15">
        <f t="shared" ref="C28:I28" si="1">+SUM(C4:C27)</f>
        <v>10291181685</v>
      </c>
      <c r="D28" s="15">
        <f t="shared" si="1"/>
        <v>156235955532</v>
      </c>
      <c r="E28" s="15">
        <f t="shared" si="1"/>
        <v>25081000000</v>
      </c>
      <c r="F28" s="15">
        <f t="shared" si="1"/>
        <v>332565184266</v>
      </c>
      <c r="G28" s="15">
        <f t="shared" si="1"/>
        <v>31402000000</v>
      </c>
      <c r="H28" s="15">
        <f t="shared" si="1"/>
        <v>143090583895</v>
      </c>
      <c r="I28" s="15">
        <f t="shared" si="1"/>
        <v>709558244378</v>
      </c>
    </row>
    <row r="29" spans="1:9" s="16" customFormat="1" x14ac:dyDescent="0.2">
      <c r="A29" s="16" t="s">
        <v>591</v>
      </c>
      <c r="B29" s="17">
        <f>+[1]EJECUCIÓN!D150*1000000</f>
        <v>10892340000</v>
      </c>
      <c r="C29" s="17">
        <f>+[1]EJECUCIÓN!D148*1000000</f>
        <v>9640070000</v>
      </c>
      <c r="D29" s="17">
        <f>+[1]EJECUCIÓN!D145*1000000</f>
        <v>139181010000</v>
      </c>
      <c r="E29" s="17">
        <f>+[1]EJECUCIÓN!D147*1000000</f>
        <v>24304000000</v>
      </c>
      <c r="F29" s="17">
        <f>+[1]EJECUCIÓN!D144*1000000</f>
        <v>329950810000</v>
      </c>
      <c r="G29" s="17">
        <f>+[1]EJECUCIÓN!D146*1000000</f>
        <v>31402000000</v>
      </c>
      <c r="H29" s="17">
        <f>+[1]EJECUCIÓN!D143*1000000</f>
        <v>128910640000</v>
      </c>
      <c r="I29" s="18">
        <f>+[1]EJECUCIÓN!D151*1000000</f>
        <v>674280870000</v>
      </c>
    </row>
    <row r="30" spans="1:9" s="16" customFormat="1" x14ac:dyDescent="0.2">
      <c r="A30" s="16" t="s">
        <v>592</v>
      </c>
      <c r="B30" s="19">
        <f>+B28-B29</f>
        <v>-1000</v>
      </c>
      <c r="C30" s="19">
        <f>+C28-C29</f>
        <v>651111685</v>
      </c>
      <c r="D30" s="19">
        <f t="shared" ref="C30:I30" si="2">+D28-D29</f>
        <v>17054945532</v>
      </c>
      <c r="E30" s="19">
        <f t="shared" si="2"/>
        <v>777000000</v>
      </c>
      <c r="F30" s="19">
        <f t="shared" si="2"/>
        <v>2614374266</v>
      </c>
      <c r="G30" s="19">
        <f t="shared" si="2"/>
        <v>0</v>
      </c>
      <c r="H30" s="19">
        <f t="shared" si="2"/>
        <v>14179943895</v>
      </c>
      <c r="I30" s="19">
        <f t="shared" si="2"/>
        <v>35277374378</v>
      </c>
    </row>
    <row r="31" spans="1:9" ht="21" x14ac:dyDescent="0.2">
      <c r="A31" s="7" t="s">
        <v>599</v>
      </c>
      <c r="B31" s="7"/>
      <c r="C31" s="7"/>
      <c r="D31" s="7"/>
      <c r="E31" s="7"/>
      <c r="F31" s="7"/>
      <c r="G31" s="7"/>
      <c r="H31" s="7"/>
      <c r="I31" s="7"/>
    </row>
    <row r="33" spans="1:9" s="10" customFormat="1" x14ac:dyDescent="0.2">
      <c r="A33" s="9" t="s">
        <v>582</v>
      </c>
      <c r="B33" s="9" t="s">
        <v>583</v>
      </c>
      <c r="C33" s="9" t="s">
        <v>31</v>
      </c>
      <c r="D33" s="9" t="s">
        <v>118</v>
      </c>
      <c r="E33" s="9" t="s">
        <v>246</v>
      </c>
      <c r="F33" s="9" t="s">
        <v>284</v>
      </c>
      <c r="G33" s="9" t="s">
        <v>478</v>
      </c>
      <c r="H33" s="9" t="s">
        <v>509</v>
      </c>
      <c r="I33" s="9" t="s">
        <v>580</v>
      </c>
    </row>
    <row r="34" spans="1:9" x14ac:dyDescent="0.2">
      <c r="A34" s="11" t="s">
        <v>584</v>
      </c>
      <c r="B34" s="12"/>
      <c r="C34" s="12"/>
      <c r="D34" s="12">
        <v>508266759</v>
      </c>
      <c r="E34" s="12"/>
      <c r="F34" s="12">
        <v>632703464</v>
      </c>
      <c r="G34" s="12">
        <v>268560907</v>
      </c>
      <c r="H34" s="12">
        <v>46048511</v>
      </c>
      <c r="I34" s="13">
        <f>+SUM(B34:H34)</f>
        <v>1455579641</v>
      </c>
    </row>
    <row r="35" spans="1:9" x14ac:dyDescent="0.2">
      <c r="A35" s="11" t="s">
        <v>147</v>
      </c>
      <c r="B35" s="12"/>
      <c r="C35" s="12"/>
      <c r="D35" s="12">
        <v>483719054</v>
      </c>
      <c r="E35" s="12"/>
      <c r="F35" s="12">
        <v>240186952</v>
      </c>
      <c r="G35" s="12">
        <v>278198260</v>
      </c>
      <c r="H35" s="12">
        <v>11458276541</v>
      </c>
      <c r="I35" s="13">
        <f t="shared" ref="I35:I57" si="3">+SUM(B35:H35)</f>
        <v>12460380807</v>
      </c>
    </row>
    <row r="36" spans="1:9" x14ac:dyDescent="0.2">
      <c r="A36" s="11" t="s">
        <v>33</v>
      </c>
      <c r="B36" s="12"/>
      <c r="C36" s="12">
        <v>677189388</v>
      </c>
      <c r="D36" s="12">
        <v>5094959851</v>
      </c>
      <c r="E36" s="12"/>
      <c r="F36" s="12">
        <v>2774077691</v>
      </c>
      <c r="G36" s="12">
        <v>787692995</v>
      </c>
      <c r="H36" s="12">
        <v>138048511</v>
      </c>
      <c r="I36" s="13">
        <f t="shared" si="3"/>
        <v>9471968436</v>
      </c>
    </row>
    <row r="37" spans="1:9" x14ac:dyDescent="0.2">
      <c r="A37" s="11" t="s">
        <v>585</v>
      </c>
      <c r="B37" s="12"/>
      <c r="C37" s="12"/>
      <c r="D37" s="12">
        <v>1197654861</v>
      </c>
      <c r="E37" s="12"/>
      <c r="F37" s="12">
        <v>3638487071</v>
      </c>
      <c r="G37" s="12">
        <v>760708406</v>
      </c>
      <c r="H37" s="12">
        <v>640048511</v>
      </c>
      <c r="I37" s="13">
        <f t="shared" si="3"/>
        <v>6236898849</v>
      </c>
    </row>
    <row r="38" spans="1:9" x14ac:dyDescent="0.2">
      <c r="A38" s="11" t="s">
        <v>157</v>
      </c>
      <c r="B38" s="12"/>
      <c r="C38" s="12"/>
      <c r="D38" s="12">
        <v>2277023784</v>
      </c>
      <c r="E38" s="12">
        <v>513230785</v>
      </c>
      <c r="F38" s="12">
        <v>2867168985</v>
      </c>
      <c r="G38" s="12">
        <v>301970398</v>
      </c>
      <c r="H38" s="12">
        <v>46048511</v>
      </c>
      <c r="I38" s="13">
        <f t="shared" si="3"/>
        <v>6005442463</v>
      </c>
    </row>
    <row r="39" spans="1:9" x14ac:dyDescent="0.2">
      <c r="A39" s="11" t="s">
        <v>158</v>
      </c>
      <c r="B39" s="12"/>
      <c r="C39" s="12"/>
      <c r="D39" s="12">
        <v>988875926</v>
      </c>
      <c r="E39" s="12"/>
      <c r="F39" s="12">
        <v>4243745504</v>
      </c>
      <c r="G39" s="12">
        <v>356582065</v>
      </c>
      <c r="H39" s="12"/>
      <c r="I39" s="13">
        <f t="shared" si="3"/>
        <v>5589203495</v>
      </c>
    </row>
    <row r="40" spans="1:9" x14ac:dyDescent="0.2">
      <c r="A40" s="11" t="s">
        <v>159</v>
      </c>
      <c r="B40" s="12"/>
      <c r="C40" s="12"/>
      <c r="D40" s="12">
        <v>3089603712</v>
      </c>
      <c r="E40" s="12"/>
      <c r="F40" s="12">
        <v>4376437743</v>
      </c>
      <c r="G40" s="12">
        <v>1215591474</v>
      </c>
      <c r="H40" s="12">
        <v>46048511</v>
      </c>
      <c r="I40" s="13">
        <f t="shared" si="3"/>
        <v>8727681440</v>
      </c>
    </row>
    <row r="41" spans="1:9" x14ac:dyDescent="0.2">
      <c r="A41" s="11" t="s">
        <v>160</v>
      </c>
      <c r="B41" s="12"/>
      <c r="C41" s="12"/>
      <c r="D41" s="12">
        <v>4248043325</v>
      </c>
      <c r="E41" s="12"/>
      <c r="F41" s="12">
        <v>5472824306</v>
      </c>
      <c r="G41" s="12">
        <v>751071053</v>
      </c>
      <c r="H41" s="12">
        <v>46048511</v>
      </c>
      <c r="I41" s="13">
        <f t="shared" si="3"/>
        <v>10517987195</v>
      </c>
    </row>
    <row r="42" spans="1:9" x14ac:dyDescent="0.2">
      <c r="A42" s="11" t="s">
        <v>586</v>
      </c>
      <c r="B42" s="12"/>
      <c r="C42" s="12"/>
      <c r="D42" s="12">
        <v>2120275467</v>
      </c>
      <c r="E42" s="12"/>
      <c r="F42" s="12">
        <v>1952188108</v>
      </c>
      <c r="G42" s="12">
        <v>224871573</v>
      </c>
      <c r="H42" s="12">
        <v>429500000</v>
      </c>
      <c r="I42" s="13">
        <f t="shared" si="3"/>
        <v>4726835148</v>
      </c>
    </row>
    <row r="43" spans="1:9" x14ac:dyDescent="0.2">
      <c r="A43" s="11" t="s">
        <v>587</v>
      </c>
      <c r="B43" s="12"/>
      <c r="C43" s="12"/>
      <c r="D43" s="12">
        <v>2909903935</v>
      </c>
      <c r="E43" s="12"/>
      <c r="F43" s="12">
        <v>6404566449</v>
      </c>
      <c r="G43" s="12">
        <v>757495955</v>
      </c>
      <c r="H43" s="12"/>
      <c r="I43" s="13">
        <f t="shared" si="3"/>
        <v>10071966339</v>
      </c>
    </row>
    <row r="44" spans="1:9" x14ac:dyDescent="0.2">
      <c r="A44" s="11" t="s">
        <v>164</v>
      </c>
      <c r="B44" s="12"/>
      <c r="C44" s="12"/>
      <c r="D44" s="12">
        <v>2208427416</v>
      </c>
      <c r="E44" s="12"/>
      <c r="F44" s="12">
        <v>7263126468</v>
      </c>
      <c r="G44" s="12">
        <v>1178969532</v>
      </c>
      <c r="H44" s="12"/>
      <c r="I44" s="13">
        <f t="shared" si="3"/>
        <v>10650523416</v>
      </c>
    </row>
    <row r="45" spans="1:9" x14ac:dyDescent="0.2">
      <c r="A45" s="11" t="s">
        <v>165</v>
      </c>
      <c r="B45" s="12"/>
      <c r="C45" s="12"/>
      <c r="D45" s="12">
        <v>1267741054</v>
      </c>
      <c r="E45" s="12"/>
      <c r="F45" s="12">
        <v>4461353975</v>
      </c>
      <c r="G45" s="12">
        <v>1493789734</v>
      </c>
      <c r="H45" s="12">
        <v>356580563</v>
      </c>
      <c r="I45" s="13">
        <f t="shared" si="3"/>
        <v>7579465326</v>
      </c>
    </row>
    <row r="46" spans="1:9" x14ac:dyDescent="0.2">
      <c r="A46" s="11" t="s">
        <v>166</v>
      </c>
      <c r="B46" s="12"/>
      <c r="C46" s="12"/>
      <c r="D46" s="12">
        <v>800299247</v>
      </c>
      <c r="E46" s="12"/>
      <c r="F46" s="12">
        <v>3648948723</v>
      </c>
      <c r="G46" s="12">
        <v>484437617</v>
      </c>
      <c r="H46" s="12">
        <v>156805125</v>
      </c>
      <c r="I46" s="13">
        <f t="shared" si="3"/>
        <v>5090490712</v>
      </c>
    </row>
    <row r="47" spans="1:9" x14ac:dyDescent="0.2">
      <c r="A47" s="11" t="s">
        <v>588</v>
      </c>
      <c r="B47" s="12"/>
      <c r="C47" s="12">
        <v>1669584060</v>
      </c>
      <c r="D47" s="12">
        <v>1426568422</v>
      </c>
      <c r="E47" s="12">
        <v>1028963550</v>
      </c>
      <c r="F47" s="12">
        <v>515965112</v>
      </c>
      <c r="G47" s="12">
        <v>465162911</v>
      </c>
      <c r="H47" s="12"/>
      <c r="I47" s="13">
        <f t="shared" si="3"/>
        <v>5106244055</v>
      </c>
    </row>
    <row r="48" spans="1:9" x14ac:dyDescent="0.2">
      <c r="A48" s="11" t="s">
        <v>589</v>
      </c>
      <c r="B48" s="12"/>
      <c r="C48" s="12"/>
      <c r="D48" s="12">
        <v>183658300</v>
      </c>
      <c r="E48" s="12"/>
      <c r="F48" s="12">
        <v>663169627</v>
      </c>
      <c r="G48" s="12">
        <v>55896648</v>
      </c>
      <c r="H48" s="12">
        <v>127000000</v>
      </c>
      <c r="I48" s="13">
        <f t="shared" si="3"/>
        <v>1029724575</v>
      </c>
    </row>
    <row r="49" spans="1:9" x14ac:dyDescent="0.2">
      <c r="A49" s="11" t="s">
        <v>168</v>
      </c>
      <c r="B49" s="12"/>
      <c r="C49" s="12"/>
      <c r="D49" s="12">
        <v>580982914</v>
      </c>
      <c r="E49" s="12"/>
      <c r="F49" s="12">
        <v>2021426291</v>
      </c>
      <c r="G49" s="12">
        <v>306467829</v>
      </c>
      <c r="H49" s="12">
        <v>46048511</v>
      </c>
      <c r="I49" s="13">
        <f t="shared" si="3"/>
        <v>2954925545</v>
      </c>
    </row>
    <row r="50" spans="1:9" x14ac:dyDescent="0.2">
      <c r="A50" s="11" t="s">
        <v>70</v>
      </c>
      <c r="B50" s="12"/>
      <c r="C50" s="12">
        <v>879262688</v>
      </c>
      <c r="D50" s="12">
        <v>2196314783</v>
      </c>
      <c r="E50" s="12"/>
      <c r="F50" s="12">
        <v>49326103</v>
      </c>
      <c r="G50" s="12">
        <v>11199558</v>
      </c>
      <c r="H50" s="12">
        <v>46048511</v>
      </c>
      <c r="I50" s="13">
        <f t="shared" si="3"/>
        <v>3182151643</v>
      </c>
    </row>
    <row r="51" spans="1:9" x14ac:dyDescent="0.2">
      <c r="A51" s="11" t="s">
        <v>169</v>
      </c>
      <c r="B51" s="12"/>
      <c r="C51" s="12"/>
      <c r="D51" s="12">
        <v>2197627323</v>
      </c>
      <c r="E51" s="12"/>
      <c r="F51" s="12">
        <v>3555163519</v>
      </c>
      <c r="G51" s="12">
        <v>2825029445</v>
      </c>
      <c r="H51" s="12">
        <v>46048511</v>
      </c>
      <c r="I51" s="13">
        <f t="shared" si="3"/>
        <v>8623868798</v>
      </c>
    </row>
    <row r="52" spans="1:9" x14ac:dyDescent="0.2">
      <c r="A52" s="11" t="s">
        <v>590</v>
      </c>
      <c r="B52" s="12"/>
      <c r="C52" s="12"/>
      <c r="D52" s="12">
        <v>2861255669</v>
      </c>
      <c r="E52" s="12"/>
      <c r="F52" s="12">
        <v>5024700313</v>
      </c>
      <c r="G52" s="12">
        <v>870574232</v>
      </c>
      <c r="H52" s="12">
        <v>596548501</v>
      </c>
      <c r="I52" s="13">
        <f t="shared" si="3"/>
        <v>9353078715</v>
      </c>
    </row>
    <row r="53" spans="1:9" x14ac:dyDescent="0.2">
      <c r="A53" s="11" t="s">
        <v>171</v>
      </c>
      <c r="B53" s="12"/>
      <c r="C53" s="12"/>
      <c r="D53" s="12">
        <v>52866947</v>
      </c>
      <c r="E53" s="12">
        <v>446241500</v>
      </c>
      <c r="F53" s="12"/>
      <c r="G53" s="12">
        <v>107938354</v>
      </c>
      <c r="H53" s="12"/>
      <c r="I53" s="13">
        <f t="shared" si="3"/>
        <v>607046801</v>
      </c>
    </row>
    <row r="54" spans="1:9" x14ac:dyDescent="0.2">
      <c r="A54" s="11" t="s">
        <v>397</v>
      </c>
      <c r="B54" s="12"/>
      <c r="C54" s="12"/>
      <c r="D54" s="12"/>
      <c r="E54" s="12"/>
      <c r="F54" s="12">
        <v>80532271</v>
      </c>
      <c r="G54" s="12"/>
      <c r="H54" s="12"/>
      <c r="I54" s="13">
        <f t="shared" si="3"/>
        <v>80532271</v>
      </c>
    </row>
    <row r="55" spans="1:9" x14ac:dyDescent="0.2">
      <c r="A55" s="11" t="s">
        <v>78</v>
      </c>
      <c r="B55" s="12">
        <v>1029774079</v>
      </c>
      <c r="C55" s="12">
        <v>2327231991</v>
      </c>
      <c r="D55" s="12">
        <v>14792550854</v>
      </c>
      <c r="E55" s="12">
        <v>4921687017</v>
      </c>
      <c r="F55" s="12">
        <v>7617495425</v>
      </c>
      <c r="G55" s="12"/>
      <c r="H55" s="12"/>
      <c r="I55" s="13">
        <f t="shared" si="3"/>
        <v>30688739366</v>
      </c>
    </row>
    <row r="56" spans="1:9" x14ac:dyDescent="0.2">
      <c r="A56" s="11" t="s">
        <v>90</v>
      </c>
      <c r="B56" s="12">
        <v>7017407442</v>
      </c>
      <c r="C56" s="12">
        <v>2952563123</v>
      </c>
      <c r="D56" s="12">
        <v>53764978785</v>
      </c>
      <c r="E56" s="12">
        <v>14652281039</v>
      </c>
      <c r="F56" s="12">
        <v>136925174769</v>
      </c>
      <c r="G56" s="12">
        <v>11930378889</v>
      </c>
      <c r="H56" s="12">
        <v>73796543301</v>
      </c>
      <c r="I56" s="13">
        <f t="shared" si="3"/>
        <v>301039327348</v>
      </c>
    </row>
    <row r="57" spans="1:9" x14ac:dyDescent="0.2">
      <c r="A57" s="11" t="s">
        <v>476</v>
      </c>
      <c r="B57" s="12"/>
      <c r="C57" s="12"/>
      <c r="D57" s="12"/>
      <c r="E57" s="12"/>
      <c r="F57" s="12">
        <v>434607173</v>
      </c>
      <c r="G57" s="12">
        <v>0</v>
      </c>
      <c r="H57" s="12"/>
      <c r="I57" s="13">
        <f t="shared" si="3"/>
        <v>434607173</v>
      </c>
    </row>
    <row r="58" spans="1:9" x14ac:dyDescent="0.2">
      <c r="A58" s="14" t="s">
        <v>580</v>
      </c>
      <c r="B58" s="20">
        <f>+SUM(B34:B57)</f>
        <v>8047181521</v>
      </c>
      <c r="C58" s="20">
        <f t="shared" ref="C58:I58" si="4">+SUM(C34:C57)</f>
        <v>8505831250</v>
      </c>
      <c r="D58" s="20">
        <f t="shared" si="4"/>
        <v>105251598388</v>
      </c>
      <c r="E58" s="20">
        <f t="shared" si="4"/>
        <v>21562403891</v>
      </c>
      <c r="F58" s="20">
        <f t="shared" si="4"/>
        <v>204863376042</v>
      </c>
      <c r="G58" s="20">
        <f t="shared" si="4"/>
        <v>25432587835</v>
      </c>
      <c r="H58" s="20">
        <f t="shared" si="4"/>
        <v>88021690630</v>
      </c>
      <c r="I58" s="20">
        <f t="shared" si="4"/>
        <v>461684669557</v>
      </c>
    </row>
    <row r="59" spans="1:9" s="16" customFormat="1" x14ac:dyDescent="0.2">
      <c r="A59" s="16" t="s">
        <v>591</v>
      </c>
      <c r="B59" s="17">
        <f>+[1]EJECUCIÓN!E150*1000000</f>
        <v>6249300000</v>
      </c>
      <c r="C59" s="17">
        <f>+[1]EJECUCIÓN!D102*1000000</f>
        <v>5892070000</v>
      </c>
      <c r="D59" s="17">
        <f>+[1]EJECUCIÓN!G130*1000000</f>
        <v>75306750000</v>
      </c>
      <c r="E59" s="17">
        <f>+[1]EJECUCIÓN!G132*1000000</f>
        <v>18806330000</v>
      </c>
      <c r="F59" s="17">
        <f>+[1]EJECUCIÓN!G129*1000000</f>
        <v>156589350000</v>
      </c>
      <c r="G59" s="17">
        <f>+[1]EJECUCIÓN!G131*1000000</f>
        <v>22464730000</v>
      </c>
      <c r="H59" s="17">
        <f>+[1]EJECUCIÓN!G128*1000000</f>
        <v>66273720000</v>
      </c>
      <c r="I59" s="18">
        <f>+SUM(B59:H59)</f>
        <v>351582250000</v>
      </c>
    </row>
    <row r="60" spans="1:9" s="16" customFormat="1" x14ac:dyDescent="0.2">
      <c r="A60" s="16" t="s">
        <v>592</v>
      </c>
      <c r="B60" s="19">
        <f>+B58-B59</f>
        <v>1797881521</v>
      </c>
      <c r="C60" s="19">
        <f t="shared" ref="C60:I60" si="5">+C58-C59</f>
        <v>2613761250</v>
      </c>
      <c r="D60" s="19">
        <f t="shared" si="5"/>
        <v>29944848388</v>
      </c>
      <c r="E60" s="19">
        <f t="shared" si="5"/>
        <v>2756073891</v>
      </c>
      <c r="F60" s="19">
        <f t="shared" si="5"/>
        <v>48274026042</v>
      </c>
      <c r="G60" s="19">
        <f t="shared" si="5"/>
        <v>2967857835</v>
      </c>
      <c r="H60" s="19">
        <f t="shared" si="5"/>
        <v>21747970630</v>
      </c>
      <c r="I60" s="19">
        <f t="shared" si="5"/>
        <v>110102419557</v>
      </c>
    </row>
    <row r="61" spans="1:9" ht="21" x14ac:dyDescent="0.2">
      <c r="A61" s="7" t="s">
        <v>600</v>
      </c>
      <c r="B61" s="7"/>
      <c r="C61" s="7"/>
      <c r="D61" s="7"/>
      <c r="E61" s="7"/>
      <c r="F61" s="7"/>
      <c r="G61" s="7"/>
      <c r="H61" s="7"/>
      <c r="I61" s="7"/>
    </row>
    <row r="63" spans="1:9" s="10" customFormat="1" x14ac:dyDescent="0.2">
      <c r="A63" s="21" t="s">
        <v>582</v>
      </c>
      <c r="B63" s="9" t="s">
        <v>583</v>
      </c>
      <c r="C63" s="21" t="s">
        <v>31</v>
      </c>
      <c r="D63" s="21" t="s">
        <v>118</v>
      </c>
      <c r="E63" s="21" t="s">
        <v>246</v>
      </c>
      <c r="F63" s="21" t="s">
        <v>284</v>
      </c>
      <c r="G63" s="21" t="s">
        <v>478</v>
      </c>
      <c r="H63" s="21" t="s">
        <v>509</v>
      </c>
      <c r="I63" s="21" t="s">
        <v>580</v>
      </c>
    </row>
    <row r="64" spans="1:9" x14ac:dyDescent="0.2">
      <c r="A64" s="11" t="s">
        <v>584</v>
      </c>
      <c r="B64" s="22"/>
      <c r="C64" s="22"/>
      <c r="D64" s="22">
        <f t="shared" ref="B64:I65" si="6">+D34/D4</f>
        <v>0.84089539288415449</v>
      </c>
      <c r="E64" s="22"/>
      <c r="F64" s="22">
        <f t="shared" si="6"/>
        <v>0.77674975293244264</v>
      </c>
      <c r="G64" s="22">
        <f t="shared" si="6"/>
        <v>0.69353482951863088</v>
      </c>
      <c r="H64" s="22">
        <f t="shared" si="6"/>
        <v>0.76365689883913768</v>
      </c>
      <c r="I64" s="23">
        <f t="shared" si="6"/>
        <v>0.77983498629115733</v>
      </c>
    </row>
    <row r="65" spans="1:9" x14ac:dyDescent="0.2">
      <c r="A65" s="11" t="s">
        <v>147</v>
      </c>
      <c r="B65" s="22"/>
      <c r="C65" s="22"/>
      <c r="D65" s="22">
        <f t="shared" ref="B65:H65" si="7">+D35/D5</f>
        <v>0.89900501052423543</v>
      </c>
      <c r="E65" s="22"/>
      <c r="F65" s="22">
        <f t="shared" si="7"/>
        <v>0.82297167133766724</v>
      </c>
      <c r="G65" s="22">
        <f t="shared" si="7"/>
        <v>0.71842244270302436</v>
      </c>
      <c r="H65" s="22">
        <f t="shared" si="7"/>
        <v>0.27680827454224505</v>
      </c>
      <c r="I65" s="23">
        <f t="shared" si="6"/>
        <v>0.29241881907483613</v>
      </c>
    </row>
    <row r="66" spans="1:9" x14ac:dyDescent="0.2">
      <c r="A66" s="11" t="s">
        <v>33</v>
      </c>
      <c r="B66" s="22"/>
      <c r="C66" s="22">
        <f t="shared" ref="B66:H66" si="8">+C36/C6</f>
        <v>1.027205227157383</v>
      </c>
      <c r="D66" s="22">
        <f t="shared" si="8"/>
        <v>0.83948570427367442</v>
      </c>
      <c r="E66" s="22"/>
      <c r="F66" s="22">
        <f t="shared" si="8"/>
        <v>0.80479605741372184</v>
      </c>
      <c r="G66" s="22">
        <f t="shared" si="8"/>
        <v>0.84113615882220261</v>
      </c>
      <c r="H66" s="22">
        <f t="shared" si="8"/>
        <v>0.906424891661195</v>
      </c>
      <c r="I66" s="23">
        <f t="shared" ref="C66:I76" si="9">+I36/I6</f>
        <v>0.84089926185334507</v>
      </c>
    </row>
    <row r="67" spans="1:9" x14ac:dyDescent="0.2">
      <c r="A67" s="11" t="s">
        <v>585</v>
      </c>
      <c r="B67" s="22"/>
      <c r="C67" s="22"/>
      <c r="D67" s="22">
        <f t="shared" ref="B67:H67" si="10">+D37/D7</f>
        <v>0.78446247277205283</v>
      </c>
      <c r="E67" s="22"/>
      <c r="F67" s="22">
        <f t="shared" si="10"/>
        <v>0.80766594492662158</v>
      </c>
      <c r="G67" s="22">
        <f t="shared" si="10"/>
        <v>0.98223114555648916</v>
      </c>
      <c r="H67" s="22">
        <f t="shared" si="10"/>
        <v>0.97821872382699071</v>
      </c>
      <c r="I67" s="23">
        <f t="shared" si="9"/>
        <v>0.8359971444035128</v>
      </c>
    </row>
    <row r="68" spans="1:9" x14ac:dyDescent="0.2">
      <c r="A68" s="11" t="s">
        <v>157</v>
      </c>
      <c r="B68" s="22"/>
      <c r="C68" s="22"/>
      <c r="D68" s="22">
        <f t="shared" ref="B68:H68" si="11">+D38/D8</f>
        <v>0.96669633947659006</v>
      </c>
      <c r="E68" s="22">
        <f t="shared" si="11"/>
        <v>0.41282020296818822</v>
      </c>
      <c r="F68" s="22">
        <f t="shared" si="11"/>
        <v>0.85112779779378589</v>
      </c>
      <c r="G68" s="22">
        <f t="shared" si="11"/>
        <v>0.67032540684999209</v>
      </c>
      <c r="H68" s="22">
        <f t="shared" si="11"/>
        <v>0.76365689883913768</v>
      </c>
      <c r="I68" s="23">
        <f t="shared" si="9"/>
        <v>0.80306483090013481</v>
      </c>
    </row>
    <row r="69" spans="1:9" x14ac:dyDescent="0.2">
      <c r="A69" s="11" t="s">
        <v>158</v>
      </c>
      <c r="B69" s="22"/>
      <c r="C69" s="22"/>
      <c r="D69" s="22">
        <f t="shared" ref="B69:H69" si="12">+D39/D9</f>
        <v>0.85031037600223136</v>
      </c>
      <c r="E69" s="22"/>
      <c r="F69" s="22">
        <f t="shared" si="12"/>
        <v>0.62446916775692518</v>
      </c>
      <c r="G69" s="22">
        <f t="shared" si="12"/>
        <v>0.61732404377461025</v>
      </c>
      <c r="H69" s="22"/>
      <c r="I69" s="23">
        <f t="shared" si="9"/>
        <v>0.65475340479412236</v>
      </c>
    </row>
    <row r="70" spans="1:9" x14ac:dyDescent="0.2">
      <c r="A70" s="11" t="s">
        <v>159</v>
      </c>
      <c r="B70" s="22"/>
      <c r="C70" s="22"/>
      <c r="D70" s="22">
        <f t="shared" ref="B70:H70" si="13">+D40/D10</f>
        <v>1.0265805569431399</v>
      </c>
      <c r="E70" s="22"/>
      <c r="F70" s="22">
        <f t="shared" si="13"/>
        <v>0.80124035694016349</v>
      </c>
      <c r="G70" s="22">
        <f t="shared" si="13"/>
        <v>0.81891069184136067</v>
      </c>
      <c r="H70" s="22">
        <f t="shared" si="13"/>
        <v>0.76365689883913768</v>
      </c>
      <c r="I70" s="23">
        <f t="shared" si="9"/>
        <v>0.87134038733768415</v>
      </c>
    </row>
    <row r="71" spans="1:9" x14ac:dyDescent="0.2">
      <c r="A71" s="11" t="s">
        <v>160</v>
      </c>
      <c r="B71" s="22"/>
      <c r="C71" s="22"/>
      <c r="D71" s="22">
        <f t="shared" ref="B71:H71" si="14">+D41/D11</f>
        <v>0.91181933407479387</v>
      </c>
      <c r="E71" s="22"/>
      <c r="F71" s="22">
        <f t="shared" si="14"/>
        <v>0.81266705793572569</v>
      </c>
      <c r="G71" s="22">
        <f t="shared" si="14"/>
        <v>1.0579498243246825</v>
      </c>
      <c r="H71" s="22">
        <f t="shared" si="14"/>
        <v>0.76365689883913768</v>
      </c>
      <c r="I71" s="23">
        <f t="shared" si="9"/>
        <v>0.8647175203160774</v>
      </c>
    </row>
    <row r="72" spans="1:9" x14ac:dyDescent="0.2">
      <c r="A72" s="11" t="s">
        <v>586</v>
      </c>
      <c r="B72" s="22"/>
      <c r="C72" s="22"/>
      <c r="D72" s="22">
        <f t="shared" ref="B72:H72" si="15">+D42/D12</f>
        <v>0.85351346234025738</v>
      </c>
      <c r="E72" s="22"/>
      <c r="F72" s="22">
        <f t="shared" si="15"/>
        <v>0.85927156989023068</v>
      </c>
      <c r="G72" s="22">
        <f t="shared" si="15"/>
        <v>0.66493623890961484</v>
      </c>
      <c r="H72" s="22">
        <f t="shared" si="15"/>
        <v>1</v>
      </c>
      <c r="I72" s="23">
        <f t="shared" si="9"/>
        <v>0.85572641746839884</v>
      </c>
    </row>
    <row r="73" spans="1:9" x14ac:dyDescent="0.2">
      <c r="A73" s="11" t="s">
        <v>587</v>
      </c>
      <c r="B73" s="22"/>
      <c r="C73" s="22"/>
      <c r="D73" s="22">
        <f t="shared" ref="B73:H73" si="16">+D43/D13</f>
        <v>0.92930588789118218</v>
      </c>
      <c r="E73" s="22"/>
      <c r="F73" s="22">
        <f t="shared" si="16"/>
        <v>0.84517529890838194</v>
      </c>
      <c r="G73" s="22">
        <f t="shared" si="16"/>
        <v>0.89527067272896854</v>
      </c>
      <c r="H73" s="22"/>
      <c r="I73" s="23">
        <f t="shared" si="9"/>
        <v>0.87164149048359296</v>
      </c>
    </row>
    <row r="74" spans="1:9" x14ac:dyDescent="0.2">
      <c r="A74" s="11" t="s">
        <v>164</v>
      </c>
      <c r="B74" s="22"/>
      <c r="C74" s="22"/>
      <c r="D74" s="22">
        <f t="shared" ref="B74:H74" si="17">+D44/D14</f>
        <v>0.90884278130118368</v>
      </c>
      <c r="E74" s="22"/>
      <c r="F74" s="22">
        <f t="shared" si="17"/>
        <v>0.16795310026595472</v>
      </c>
      <c r="G74" s="22">
        <f t="shared" si="17"/>
        <v>0.86988134808389783</v>
      </c>
      <c r="H74" s="22"/>
      <c r="I74" s="23">
        <f t="shared" si="9"/>
        <v>0.22646125336963518</v>
      </c>
    </row>
    <row r="75" spans="1:9" x14ac:dyDescent="0.2">
      <c r="A75" s="11" t="s">
        <v>165</v>
      </c>
      <c r="B75" s="22"/>
      <c r="C75" s="22"/>
      <c r="D75" s="22">
        <f t="shared" ref="B75:H75" si="18">+D45/D15</f>
        <v>0.87866341525755887</v>
      </c>
      <c r="E75" s="22"/>
      <c r="F75" s="22">
        <f t="shared" si="18"/>
        <v>0.84590950125994602</v>
      </c>
      <c r="G75" s="22">
        <f t="shared" si="18"/>
        <v>0.92581922280903728</v>
      </c>
      <c r="H75" s="22">
        <f t="shared" si="18"/>
        <v>1</v>
      </c>
      <c r="I75" s="23">
        <f t="shared" si="9"/>
        <v>0.87251691358348471</v>
      </c>
    </row>
    <row r="76" spans="1:9" x14ac:dyDescent="0.2">
      <c r="A76" s="11" t="s">
        <v>166</v>
      </c>
      <c r="B76" s="22"/>
      <c r="C76" s="22"/>
      <c r="D76" s="22">
        <f t="shared" ref="B76:H76" si="19">+D46/D16</f>
        <v>0.77954855927387545</v>
      </c>
      <c r="E76" s="22"/>
      <c r="F76" s="22">
        <f t="shared" si="19"/>
        <v>0.90150302702856466</v>
      </c>
      <c r="G76" s="22">
        <f t="shared" si="19"/>
        <v>1.0268268438224553</v>
      </c>
      <c r="H76" s="22">
        <f t="shared" si="19"/>
        <v>1</v>
      </c>
      <c r="I76" s="23">
        <f t="shared" si="9"/>
        <v>0.89262489526207855</v>
      </c>
    </row>
    <row r="77" spans="1:9" x14ac:dyDescent="0.2">
      <c r="A77" s="11" t="s">
        <v>588</v>
      </c>
      <c r="B77" s="22"/>
      <c r="C77" s="22">
        <f t="shared" ref="B77:H77" si="20">+C47/C17</f>
        <v>0.89476239268048352</v>
      </c>
      <c r="D77" s="22">
        <f t="shared" si="20"/>
        <v>0.91078837037785165</v>
      </c>
      <c r="E77" s="22">
        <f t="shared" si="20"/>
        <v>0.78129350797266517</v>
      </c>
      <c r="F77" s="22">
        <f t="shared" si="20"/>
        <v>0.80665655474107789</v>
      </c>
      <c r="G77" s="22">
        <f t="shared" si="20"/>
        <v>0.86110548076454174</v>
      </c>
      <c r="H77" s="22"/>
      <c r="I77" s="23">
        <f t="shared" ref="C77:I79" si="21">+I47/I17</f>
        <v>0.86122030064821553</v>
      </c>
    </row>
    <row r="78" spans="1:9" x14ac:dyDescent="0.2">
      <c r="A78" s="11" t="s">
        <v>589</v>
      </c>
      <c r="B78" s="22"/>
      <c r="C78" s="22"/>
      <c r="D78" s="22">
        <f t="shared" ref="B78:H78" si="22">+D48/D18</f>
        <v>0.64090494801694897</v>
      </c>
      <c r="E78" s="22"/>
      <c r="F78" s="22">
        <f t="shared" si="22"/>
        <v>0.76165901460806584</v>
      </c>
      <c r="G78" s="22">
        <f t="shared" si="22"/>
        <v>0.69845882877474563</v>
      </c>
      <c r="H78" s="22">
        <f t="shared" si="22"/>
        <v>1</v>
      </c>
      <c r="I78" s="23">
        <f t="shared" si="21"/>
        <v>0.75477486657830983</v>
      </c>
    </row>
    <row r="79" spans="1:9" x14ac:dyDescent="0.2">
      <c r="A79" s="11" t="s">
        <v>168</v>
      </c>
      <c r="B79" s="22"/>
      <c r="C79" s="22"/>
      <c r="D79" s="22">
        <f t="shared" ref="B79:H79" si="23">+D49/D19</f>
        <v>0.86820601380207219</v>
      </c>
      <c r="E79" s="22"/>
      <c r="F79" s="22">
        <f t="shared" si="23"/>
        <v>0.82017017930915248</v>
      </c>
      <c r="G79" s="22">
        <f t="shared" si="23"/>
        <v>0.96515378995465662</v>
      </c>
      <c r="H79" s="22">
        <f t="shared" si="23"/>
        <v>0.76365689883913768</v>
      </c>
      <c r="I79" s="23">
        <f t="shared" si="21"/>
        <v>0.84146321519355327</v>
      </c>
    </row>
    <row r="80" spans="1:9" x14ac:dyDescent="0.2">
      <c r="A80" s="11" t="s">
        <v>70</v>
      </c>
      <c r="B80" s="22"/>
      <c r="C80" s="22">
        <f t="shared" ref="B80:H80" si="24">+C50/C20</f>
        <v>0.48150851091921454</v>
      </c>
      <c r="D80" s="22">
        <f t="shared" si="24"/>
        <v>0.88241506618601395</v>
      </c>
      <c r="E80" s="22"/>
      <c r="F80" s="22">
        <f t="shared" si="24"/>
        <v>0.87546128634360987</v>
      </c>
      <c r="G80" s="22">
        <f t="shared" si="24"/>
        <v>9.279744274623393E-2</v>
      </c>
      <c r="H80" s="22">
        <f t="shared" si="24"/>
        <v>0.76365689883913768</v>
      </c>
      <c r="I80" s="23">
        <f t="shared" ref="C80:I83" si="25">+I50/I20</f>
        <v>0.69900970831844755</v>
      </c>
    </row>
    <row r="81" spans="1:9" x14ac:dyDescent="0.2">
      <c r="A81" s="11" t="s">
        <v>169</v>
      </c>
      <c r="B81" s="22"/>
      <c r="C81" s="22"/>
      <c r="D81" s="22">
        <f t="shared" ref="B81:H81" si="26">+D51/D21</f>
        <v>0.97588648362051389</v>
      </c>
      <c r="E81" s="22"/>
      <c r="F81" s="22">
        <f t="shared" si="26"/>
        <v>0.8712576874342991</v>
      </c>
      <c r="G81" s="22">
        <f t="shared" si="26"/>
        <v>0.8754466926775788</v>
      </c>
      <c r="H81" s="22">
        <f t="shared" si="26"/>
        <v>0.76365689883913768</v>
      </c>
      <c r="I81" s="23">
        <f t="shared" si="25"/>
        <v>0.89648160210517258</v>
      </c>
    </row>
    <row r="82" spans="1:9" x14ac:dyDescent="0.2">
      <c r="A82" s="11" t="s">
        <v>590</v>
      </c>
      <c r="B82" s="22"/>
      <c r="C82" s="22"/>
      <c r="D82" s="22">
        <f t="shared" ref="B82:H82" si="27">+D52/D22</f>
        <v>0.97624965639278893</v>
      </c>
      <c r="E82" s="22"/>
      <c r="F82" s="22">
        <f t="shared" si="27"/>
        <v>0.86748869931206851</v>
      </c>
      <c r="G82" s="22">
        <f t="shared" si="27"/>
        <v>0.78837443107232619</v>
      </c>
      <c r="H82" s="22">
        <f t="shared" si="27"/>
        <v>0.976667486902423</v>
      </c>
      <c r="I82" s="23">
        <f t="shared" si="25"/>
        <v>0.8960461029174529</v>
      </c>
    </row>
    <row r="83" spans="1:9" x14ac:dyDescent="0.2">
      <c r="A83" s="11" t="s">
        <v>171</v>
      </c>
      <c r="B83" s="22"/>
      <c r="C83" s="22"/>
      <c r="D83" s="22">
        <f t="shared" ref="B83:H83" si="28">+D53/D23</f>
        <v>0.94868205791662485</v>
      </c>
      <c r="E83" s="22">
        <f t="shared" si="28"/>
        <v>0.98804645822050385</v>
      </c>
      <c r="F83" s="22"/>
      <c r="G83" s="22">
        <f t="shared" si="28"/>
        <v>0.8362238060945143</v>
      </c>
      <c r="H83" s="22"/>
      <c r="I83" s="23">
        <f t="shared" si="25"/>
        <v>0.95380838234446297</v>
      </c>
    </row>
    <row r="84" spans="1:9" x14ac:dyDescent="0.2">
      <c r="A84" s="11" t="s">
        <v>397</v>
      </c>
      <c r="B84" s="22"/>
      <c r="C84" s="22"/>
      <c r="D84" s="22"/>
      <c r="E84" s="22"/>
      <c r="F84" s="22">
        <f t="shared" ref="B84:H84" si="29">+F54/F24</f>
        <v>0.33542149574650848</v>
      </c>
      <c r="G84" s="22"/>
      <c r="H84" s="22"/>
      <c r="I84" s="23">
        <f t="shared" ref="F84:I84" si="30">+I54/I24</f>
        <v>0.33542149574650848</v>
      </c>
    </row>
    <row r="85" spans="1:9" x14ac:dyDescent="0.2">
      <c r="A85" s="11" t="s">
        <v>78</v>
      </c>
      <c r="B85" s="22">
        <f t="shared" ref="B85:H85" si="31">+B55/B25</f>
        <v>0.76714904282748253</v>
      </c>
      <c r="C85" s="22">
        <f t="shared" si="31"/>
        <v>0.9498906085714286</v>
      </c>
      <c r="D85" s="22">
        <f t="shared" si="31"/>
        <v>0.82180838077777774</v>
      </c>
      <c r="E85" s="22">
        <f t="shared" si="31"/>
        <v>0.92287399531220704</v>
      </c>
      <c r="F85" s="22">
        <f t="shared" si="31"/>
        <v>0.83778138693348403</v>
      </c>
      <c r="G85" s="22"/>
      <c r="H85" s="22"/>
      <c r="I85" s="23">
        <f t="shared" ref="B85:I87" si="32">+I55/I25</f>
        <v>0.84733856056031676</v>
      </c>
    </row>
    <row r="86" spans="1:9" x14ac:dyDescent="0.2">
      <c r="A86" s="11" t="s">
        <v>90</v>
      </c>
      <c r="B86" s="22">
        <f t="shared" ref="B86:H86" si="33">+B56/B26</f>
        <v>0.73480706198952883</v>
      </c>
      <c r="C86" s="22">
        <f t="shared" si="33"/>
        <v>0.84602684942176698</v>
      </c>
      <c r="D86" s="22">
        <f t="shared" si="33"/>
        <v>0.55117362062286035</v>
      </c>
      <c r="E86" s="22">
        <f t="shared" si="33"/>
        <v>0.87548805496585735</v>
      </c>
      <c r="F86" s="22">
        <f t="shared" si="33"/>
        <v>0.63779133412320388</v>
      </c>
      <c r="G86" s="22">
        <f t="shared" si="33"/>
        <v>0.76723221754644866</v>
      </c>
      <c r="H86" s="22">
        <f t="shared" si="33"/>
        <v>0.74702741418822016</v>
      </c>
      <c r="I86" s="23">
        <f t="shared" si="32"/>
        <v>0.65967385430747616</v>
      </c>
    </row>
    <row r="87" spans="1:9" x14ac:dyDescent="0.2">
      <c r="A87" s="11" t="s">
        <v>476</v>
      </c>
      <c r="B87" s="22"/>
      <c r="C87" s="22"/>
      <c r="D87" s="22" t="e">
        <f t="shared" ref="B87:H87" si="34">+D57/D27</f>
        <v>#DIV/0!</v>
      </c>
      <c r="E87" s="22"/>
      <c r="F87" s="22">
        <f t="shared" si="34"/>
        <v>0.53882599361208394</v>
      </c>
      <c r="G87" s="22">
        <f t="shared" si="34"/>
        <v>0</v>
      </c>
      <c r="H87" s="22"/>
      <c r="I87" s="23">
        <f t="shared" si="32"/>
        <v>0.53839519491334198</v>
      </c>
    </row>
    <row r="88" spans="1:9" x14ac:dyDescent="0.2">
      <c r="A88" s="24" t="s">
        <v>580</v>
      </c>
      <c r="B88" s="25">
        <f>+B58/B28</f>
        <v>0.73879279014360455</v>
      </c>
      <c r="C88" s="25">
        <f t="shared" ref="B88:I88" si="35">+C58/C28</f>
        <v>0.82651647889938118</v>
      </c>
      <c r="D88" s="25">
        <f t="shared" si="35"/>
        <v>0.67367078230876587</v>
      </c>
      <c r="E88" s="25">
        <f t="shared" si="35"/>
        <v>0.85971069299469716</v>
      </c>
      <c r="F88" s="25">
        <f t="shared" si="35"/>
        <v>0.61600968993236949</v>
      </c>
      <c r="G88" s="25">
        <f t="shared" si="35"/>
        <v>0.80990344038596263</v>
      </c>
      <c r="H88" s="25">
        <f t="shared" si="35"/>
        <v>0.6151466311339564</v>
      </c>
      <c r="I88" s="25">
        <f t="shared" si="35"/>
        <v>0.65066493584570151</v>
      </c>
    </row>
  </sheetData>
  <mergeCells count="3">
    <mergeCell ref="A1:I1"/>
    <mergeCell ref="A31:I31"/>
    <mergeCell ref="A61:I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L1" zoomScale="110" zoomScaleNormal="110" workbookViewId="0">
      <selection activeCell="O13" sqref="O13"/>
    </sheetView>
  </sheetViews>
  <sheetFormatPr baseColWidth="10" defaultRowHeight="16" x14ac:dyDescent="0.2"/>
  <cols>
    <col min="1" max="1" width="20.33203125" bestFit="1" customWidth="1"/>
    <col min="2" max="3" width="15.5" bestFit="1" customWidth="1"/>
    <col min="4" max="4" width="8.83203125" bestFit="1" customWidth="1"/>
    <col min="5" max="6" width="17.6640625" bestFit="1" customWidth="1"/>
    <col min="7" max="7" width="8.83203125" bestFit="1" customWidth="1"/>
    <col min="8" max="8" width="17.1640625" bestFit="1" customWidth="1"/>
    <col min="9" max="9" width="16.6640625" bestFit="1" customWidth="1"/>
    <col min="10" max="10" width="8.83203125" bestFit="1" customWidth="1"/>
    <col min="11" max="12" width="16.6640625" bestFit="1" customWidth="1"/>
    <col min="13" max="13" width="8.83203125" bestFit="1" customWidth="1"/>
    <col min="14" max="15" width="17.6640625" bestFit="1" customWidth="1"/>
    <col min="16" max="16" width="8.83203125" bestFit="1" customWidth="1"/>
    <col min="17" max="17" width="16.6640625" bestFit="1" customWidth="1"/>
    <col min="18" max="18" width="16.83203125" bestFit="1" customWidth="1"/>
    <col min="19" max="19" width="8.83203125" bestFit="1" customWidth="1"/>
    <col min="20" max="21" width="17.1640625" bestFit="1" customWidth="1"/>
    <col min="22" max="22" width="8.83203125" bestFit="1" customWidth="1"/>
    <col min="23" max="24" width="17.6640625" bestFit="1" customWidth="1"/>
    <col min="25" max="25" width="8.83203125" bestFit="1" customWidth="1"/>
  </cols>
  <sheetData>
    <row r="1" spans="1:25" x14ac:dyDescent="0.2">
      <c r="A1" t="s">
        <v>593</v>
      </c>
    </row>
    <row r="2" spans="1:25" x14ac:dyDescent="0.2">
      <c r="A2" t="s">
        <v>594</v>
      </c>
    </row>
    <row r="3" spans="1:25" x14ac:dyDescent="0.2">
      <c r="A3" s="27" t="s">
        <v>582</v>
      </c>
      <c r="B3" s="28" t="s">
        <v>583</v>
      </c>
      <c r="C3" s="28"/>
      <c r="D3" s="28"/>
      <c r="E3" s="29" t="s">
        <v>31</v>
      </c>
      <c r="F3" s="29"/>
      <c r="G3" s="29"/>
      <c r="H3" s="30" t="s">
        <v>118</v>
      </c>
      <c r="I3" s="30"/>
      <c r="J3" s="30"/>
      <c r="K3" s="31" t="s">
        <v>246</v>
      </c>
      <c r="L3" s="31"/>
      <c r="M3" s="31"/>
      <c r="N3" s="32" t="s">
        <v>284</v>
      </c>
      <c r="O3" s="32"/>
      <c r="P3" s="32"/>
      <c r="Q3" s="33" t="s">
        <v>478</v>
      </c>
      <c r="R3" s="33"/>
      <c r="S3" s="33"/>
      <c r="T3" s="34" t="s">
        <v>509</v>
      </c>
      <c r="U3" s="34"/>
      <c r="V3" s="34"/>
      <c r="W3" s="35" t="s">
        <v>580</v>
      </c>
      <c r="X3" s="35"/>
      <c r="Y3" s="35"/>
    </row>
    <row r="4" spans="1:25" ht="24" x14ac:dyDescent="0.2">
      <c r="A4" s="36"/>
      <c r="B4" s="37" t="s">
        <v>595</v>
      </c>
      <c r="C4" s="37" t="s">
        <v>596</v>
      </c>
      <c r="D4" s="38" t="s">
        <v>597</v>
      </c>
      <c r="E4" s="37" t="s">
        <v>595</v>
      </c>
      <c r="F4" s="37" t="s">
        <v>596</v>
      </c>
      <c r="G4" s="38" t="s">
        <v>597</v>
      </c>
      <c r="H4" s="37" t="s">
        <v>595</v>
      </c>
      <c r="I4" s="37" t="s">
        <v>596</v>
      </c>
      <c r="J4" s="38" t="s">
        <v>597</v>
      </c>
      <c r="K4" s="37" t="s">
        <v>595</v>
      </c>
      <c r="L4" s="37" t="s">
        <v>596</v>
      </c>
      <c r="M4" s="38" t="s">
        <v>597</v>
      </c>
      <c r="N4" s="37" t="s">
        <v>595</v>
      </c>
      <c r="O4" s="37" t="s">
        <v>596</v>
      </c>
      <c r="P4" s="38" t="s">
        <v>597</v>
      </c>
      <c r="Q4" s="37" t="s">
        <v>595</v>
      </c>
      <c r="R4" s="37" t="s">
        <v>596</v>
      </c>
      <c r="S4" s="38" t="s">
        <v>597</v>
      </c>
      <c r="T4" s="37" t="s">
        <v>595</v>
      </c>
      <c r="U4" s="37" t="s">
        <v>596</v>
      </c>
      <c r="V4" s="38" t="s">
        <v>597</v>
      </c>
      <c r="W4" s="37" t="s">
        <v>595</v>
      </c>
      <c r="X4" s="37" t="s">
        <v>596</v>
      </c>
      <c r="Y4" s="38" t="s">
        <v>597</v>
      </c>
    </row>
    <row r="5" spans="1:25" x14ac:dyDescent="0.2">
      <c r="A5" s="11" t="s">
        <v>584</v>
      </c>
      <c r="B5" s="39">
        <f>+VISTAS!B4</f>
        <v>0</v>
      </c>
      <c r="C5" s="39">
        <f>+VISTAS!B34</f>
        <v>0</v>
      </c>
      <c r="D5" s="40"/>
      <c r="E5" s="39">
        <f>+VISTAS!C4</f>
        <v>0</v>
      </c>
      <c r="F5" s="39">
        <f>+VISTAS!C34</f>
        <v>0</v>
      </c>
      <c r="G5" s="40"/>
      <c r="H5" s="39">
        <f>+VISTAS!D4</f>
        <v>604435181</v>
      </c>
      <c r="I5" s="39">
        <f>+VISTAS!D34</f>
        <v>508266759</v>
      </c>
      <c r="J5" s="40">
        <f t="shared" ref="J5:J27" si="0">+I5/H5</f>
        <v>0.84089539288415449</v>
      </c>
      <c r="K5" s="39">
        <f>+VISTAS!E4</f>
        <v>0</v>
      </c>
      <c r="L5" s="39">
        <f>+VISTAS!E34</f>
        <v>0</v>
      </c>
      <c r="M5" s="40"/>
      <c r="N5" s="39">
        <f>+VISTAS!F4</f>
        <v>814552514</v>
      </c>
      <c r="O5" s="39">
        <f>+VISTAS!F34</f>
        <v>632703464</v>
      </c>
      <c r="P5" s="40">
        <f t="shared" ref="P5:P28" si="1">+O5/N5</f>
        <v>0.77674975293244264</v>
      </c>
      <c r="Q5" s="39">
        <f>+VISTAS!G4</f>
        <v>387234924</v>
      </c>
      <c r="R5" s="39">
        <f>+VISTAS!G34</f>
        <v>268560907</v>
      </c>
      <c r="S5" s="40">
        <f t="shared" ref="S5:S27" si="2">+R5/Q5</f>
        <v>0.69353482951863088</v>
      </c>
      <c r="T5" s="39">
        <f>+VISTAS!H4</f>
        <v>60300000</v>
      </c>
      <c r="U5" s="39">
        <f>+VISTAS!H34</f>
        <v>46048511</v>
      </c>
      <c r="V5" s="40">
        <f t="shared" ref="V5:V29" si="3">+U5/T5</f>
        <v>0.76365689883913768</v>
      </c>
      <c r="W5" s="39">
        <f>+B5+E5+H5+K5+N5+Q5+T5</f>
        <v>1866522619</v>
      </c>
      <c r="X5" s="39">
        <f>+C5+F5+I5+L5+O5+R5+U5</f>
        <v>1455579641</v>
      </c>
      <c r="Y5" s="40">
        <f>+X5/W5</f>
        <v>0.77983498629115733</v>
      </c>
    </row>
    <row r="6" spans="1:25" x14ac:dyDescent="0.2">
      <c r="A6" s="11" t="s">
        <v>147</v>
      </c>
      <c r="B6" s="39">
        <f>+VISTAS!B5</f>
        <v>0</v>
      </c>
      <c r="C6" s="39">
        <f>+VISTAS!B35</f>
        <v>0</v>
      </c>
      <c r="D6" s="40"/>
      <c r="E6" s="39">
        <f>+VISTAS!C5</f>
        <v>0</v>
      </c>
      <c r="F6" s="39">
        <f>+VISTAS!C35</f>
        <v>0</v>
      </c>
      <c r="G6" s="40"/>
      <c r="H6" s="39">
        <f>+VISTAS!D5</f>
        <v>538060465</v>
      </c>
      <c r="I6" s="39">
        <f>+VISTAS!D35</f>
        <v>483719054</v>
      </c>
      <c r="J6" s="40">
        <f t="shared" si="0"/>
        <v>0.89900501052423543</v>
      </c>
      <c r="K6" s="39">
        <f>+VISTAS!E5</f>
        <v>0</v>
      </c>
      <c r="L6" s="39">
        <f>+VISTAS!E35</f>
        <v>0</v>
      </c>
      <c r="M6" s="40"/>
      <c r="N6" s="39">
        <f>+VISTAS!F5</f>
        <v>291853244</v>
      </c>
      <c r="O6" s="39">
        <f>+VISTAS!F35</f>
        <v>240186952</v>
      </c>
      <c r="P6" s="40">
        <f t="shared" si="1"/>
        <v>0.82297167133766724</v>
      </c>
      <c r="Q6" s="39">
        <f>+VISTAS!G5</f>
        <v>387234924</v>
      </c>
      <c r="R6" s="39">
        <f>+VISTAS!G35</f>
        <v>278198260</v>
      </c>
      <c r="S6" s="40">
        <f t="shared" si="2"/>
        <v>0.71842244270302436</v>
      </c>
      <c r="T6" s="39">
        <f>+VISTAS!H5</f>
        <v>41394270312</v>
      </c>
      <c r="U6" s="39">
        <f>+VISTAS!H35</f>
        <v>11458276541</v>
      </c>
      <c r="V6" s="40">
        <f t="shared" si="3"/>
        <v>0.27680827454224505</v>
      </c>
      <c r="W6" s="39">
        <f t="shared" ref="W6:X28" si="4">+B6+E6+H6+K6+N6+Q6+T6</f>
        <v>42611418945</v>
      </c>
      <c r="X6" s="39">
        <f t="shared" si="4"/>
        <v>12460380807</v>
      </c>
      <c r="Y6" s="40">
        <f t="shared" ref="Y6:Y28" si="5">+X6/W6</f>
        <v>0.29241881907483613</v>
      </c>
    </row>
    <row r="7" spans="1:25" x14ac:dyDescent="0.2">
      <c r="A7" s="11" t="s">
        <v>33</v>
      </c>
      <c r="B7" s="39">
        <f>+VISTAS!B6</f>
        <v>0</v>
      </c>
      <c r="C7" s="39">
        <f>+VISTAS!B36</f>
        <v>0</v>
      </c>
      <c r="D7" s="40"/>
      <c r="E7" s="39">
        <f>+VISTAS!C6</f>
        <v>659254227</v>
      </c>
      <c r="F7" s="39">
        <f>+VISTAS!C36</f>
        <v>677189388</v>
      </c>
      <c r="G7" s="40">
        <f t="shared" ref="G7" si="6">+F7/E7</f>
        <v>1.027205227157383</v>
      </c>
      <c r="H7" s="39">
        <f>+VISTAS!D6</f>
        <v>6069144269</v>
      </c>
      <c r="I7" s="39">
        <f>+VISTAS!D36</f>
        <v>5094959851</v>
      </c>
      <c r="J7" s="40">
        <f t="shared" si="0"/>
        <v>0.83948570427367442</v>
      </c>
      <c r="K7" s="39">
        <f>+VISTAS!E6</f>
        <v>0</v>
      </c>
      <c r="L7" s="39">
        <f>+VISTAS!E36</f>
        <v>0</v>
      </c>
      <c r="M7" s="40"/>
      <c r="N7" s="39">
        <f>+VISTAS!F6</f>
        <v>3446932506</v>
      </c>
      <c r="O7" s="39">
        <f>+VISTAS!F36</f>
        <v>2774077691</v>
      </c>
      <c r="P7" s="40">
        <f t="shared" si="1"/>
        <v>0.80479605741372184</v>
      </c>
      <c r="Q7" s="39">
        <f>+VISTAS!G6</f>
        <v>936463124</v>
      </c>
      <c r="R7" s="39">
        <f>+VISTAS!G36</f>
        <v>787692995</v>
      </c>
      <c r="S7" s="40">
        <f t="shared" si="2"/>
        <v>0.84113615882220261</v>
      </c>
      <c r="T7" s="39">
        <f>+VISTAS!H6</f>
        <v>152300000</v>
      </c>
      <c r="U7" s="39">
        <f>+VISTAS!H36</f>
        <v>138048511</v>
      </c>
      <c r="V7" s="40">
        <f t="shared" si="3"/>
        <v>0.906424891661195</v>
      </c>
      <c r="W7" s="39">
        <f t="shared" si="4"/>
        <v>11264094126</v>
      </c>
      <c r="X7" s="39">
        <f t="shared" si="4"/>
        <v>9471968436</v>
      </c>
      <c r="Y7" s="40">
        <f t="shared" si="5"/>
        <v>0.84089926185334507</v>
      </c>
    </row>
    <row r="8" spans="1:25" x14ac:dyDescent="0.2">
      <c r="A8" s="11" t="s">
        <v>585</v>
      </c>
      <c r="B8" s="39">
        <f>+VISTAS!B7</f>
        <v>0</v>
      </c>
      <c r="C8" s="39">
        <f>+VISTAS!B37</f>
        <v>0</v>
      </c>
      <c r="D8" s="40"/>
      <c r="E8" s="39">
        <f>+VISTAS!C7</f>
        <v>0</v>
      </c>
      <c r="F8" s="39">
        <f>+VISTAS!C37</f>
        <v>0</v>
      </c>
      <c r="G8" s="40"/>
      <c r="H8" s="39">
        <f>+VISTAS!D7</f>
        <v>1526720401</v>
      </c>
      <c r="I8" s="39">
        <f>+VISTAS!D37</f>
        <v>1197654861</v>
      </c>
      <c r="J8" s="40">
        <f t="shared" si="0"/>
        <v>0.78446247277205283</v>
      </c>
      <c r="K8" s="39">
        <f>+VISTAS!E7</f>
        <v>0</v>
      </c>
      <c r="L8" s="39">
        <f>+VISTAS!E37</f>
        <v>0</v>
      </c>
      <c r="M8" s="40"/>
      <c r="N8" s="39">
        <f>+VISTAS!F7</f>
        <v>4504940556</v>
      </c>
      <c r="O8" s="39">
        <f>+VISTAS!F37</f>
        <v>3638487071</v>
      </c>
      <c r="P8" s="40">
        <f t="shared" si="1"/>
        <v>0.80766594492662158</v>
      </c>
      <c r="Q8" s="39">
        <f>+VISTAS!G7</f>
        <v>774469848</v>
      </c>
      <c r="R8" s="39">
        <f>+VISTAS!G37</f>
        <v>760708406</v>
      </c>
      <c r="S8" s="40">
        <f t="shared" si="2"/>
        <v>0.98223114555648916</v>
      </c>
      <c r="T8" s="39">
        <f>+VISTAS!H7</f>
        <v>654300000</v>
      </c>
      <c r="U8" s="39">
        <f>+VISTAS!H37</f>
        <v>640048511</v>
      </c>
      <c r="V8" s="40">
        <f t="shared" si="3"/>
        <v>0.97821872382699071</v>
      </c>
      <c r="W8" s="39">
        <f t="shared" si="4"/>
        <v>7460430805</v>
      </c>
      <c r="X8" s="39">
        <f t="shared" si="4"/>
        <v>6236898849</v>
      </c>
      <c r="Y8" s="40">
        <f t="shared" si="5"/>
        <v>0.8359971444035128</v>
      </c>
    </row>
    <row r="9" spans="1:25" x14ac:dyDescent="0.2">
      <c r="A9" s="11" t="s">
        <v>157</v>
      </c>
      <c r="B9" s="39">
        <f>+VISTAS!B8</f>
        <v>0</v>
      </c>
      <c r="C9" s="39">
        <f>+VISTAS!B38</f>
        <v>0</v>
      </c>
      <c r="D9" s="40"/>
      <c r="E9" s="39">
        <f>+VISTAS!C8</f>
        <v>0</v>
      </c>
      <c r="F9" s="39">
        <f>+VISTAS!C38</f>
        <v>0</v>
      </c>
      <c r="G9" s="40"/>
      <c r="H9" s="39">
        <f>+VISTAS!D8</f>
        <v>2355469542</v>
      </c>
      <c r="I9" s="39">
        <f>+VISTAS!D38</f>
        <v>2277023784</v>
      </c>
      <c r="J9" s="40">
        <f t="shared" si="0"/>
        <v>0.96669633947659006</v>
      </c>
      <c r="K9" s="39">
        <f>+VISTAS!E8</f>
        <v>1243230785</v>
      </c>
      <c r="L9" s="39">
        <f>+VISTAS!E38</f>
        <v>513230785</v>
      </c>
      <c r="M9" s="40">
        <f t="shared" ref="M9:M27" si="7">+L9/K9</f>
        <v>0.41282020296818822</v>
      </c>
      <c r="N9" s="39">
        <f>+VISTAS!F8</f>
        <v>3368670360</v>
      </c>
      <c r="O9" s="39">
        <f>+VISTAS!F38</f>
        <v>2867168985</v>
      </c>
      <c r="P9" s="40">
        <f t="shared" si="1"/>
        <v>0.85112779779378589</v>
      </c>
      <c r="Q9" s="39">
        <f>+VISTAS!G8</f>
        <v>450483295</v>
      </c>
      <c r="R9" s="39">
        <f>+VISTAS!G38</f>
        <v>301970398</v>
      </c>
      <c r="S9" s="40">
        <f t="shared" si="2"/>
        <v>0.67032540684999209</v>
      </c>
      <c r="T9" s="39">
        <f>+VISTAS!H8</f>
        <v>60300000</v>
      </c>
      <c r="U9" s="39">
        <f>+VISTAS!H38</f>
        <v>46048511</v>
      </c>
      <c r="V9" s="40">
        <f t="shared" si="3"/>
        <v>0.76365689883913768</v>
      </c>
      <c r="W9" s="39">
        <f t="shared" si="4"/>
        <v>7478153982</v>
      </c>
      <c r="X9" s="39">
        <f t="shared" si="4"/>
        <v>6005442463</v>
      </c>
      <c r="Y9" s="40">
        <f t="shared" si="5"/>
        <v>0.80306483090013481</v>
      </c>
    </row>
    <row r="10" spans="1:25" x14ac:dyDescent="0.2">
      <c r="A10" s="11" t="s">
        <v>158</v>
      </c>
      <c r="B10" s="39">
        <f>+VISTAS!B9</f>
        <v>0</v>
      </c>
      <c r="C10" s="39">
        <f>+VISTAS!B39</f>
        <v>0</v>
      </c>
      <c r="D10" s="40"/>
      <c r="E10" s="39">
        <f>+VISTAS!C9</f>
        <v>0</v>
      </c>
      <c r="F10" s="39">
        <f>+VISTAS!C39</f>
        <v>0</v>
      </c>
      <c r="G10" s="40"/>
      <c r="H10" s="39">
        <f>+VISTAS!D9</f>
        <v>1162958790</v>
      </c>
      <c r="I10" s="39">
        <f>+VISTAS!D39</f>
        <v>988875926</v>
      </c>
      <c r="J10" s="40">
        <f t="shared" si="0"/>
        <v>0.85031037600223136</v>
      </c>
      <c r="K10" s="39">
        <f>+VISTAS!E9</f>
        <v>0</v>
      </c>
      <c r="L10" s="39">
        <f>+VISTAS!E39</f>
        <v>0</v>
      </c>
      <c r="M10" s="40"/>
      <c r="N10" s="39">
        <f>+VISTAS!F9</f>
        <v>6795764664</v>
      </c>
      <c r="O10" s="39">
        <f>+VISTAS!F39</f>
        <v>4243745504</v>
      </c>
      <c r="P10" s="40">
        <f t="shared" si="1"/>
        <v>0.62446916775692518</v>
      </c>
      <c r="Q10" s="39">
        <f>+VISTAS!G9</f>
        <v>577625428</v>
      </c>
      <c r="R10" s="39">
        <f>+VISTAS!G39</f>
        <v>356582065</v>
      </c>
      <c r="S10" s="40">
        <f t="shared" si="2"/>
        <v>0.61732404377461025</v>
      </c>
      <c r="T10" s="39">
        <f>+VISTAS!H9</f>
        <v>0</v>
      </c>
      <c r="U10" s="39">
        <f>+VISTAS!H39</f>
        <v>0</v>
      </c>
      <c r="V10" s="40"/>
      <c r="W10" s="39">
        <f t="shared" si="4"/>
        <v>8536348882</v>
      </c>
      <c r="X10" s="39">
        <f t="shared" si="4"/>
        <v>5589203495</v>
      </c>
      <c r="Y10" s="40">
        <f t="shared" si="5"/>
        <v>0.65475340479412236</v>
      </c>
    </row>
    <row r="11" spans="1:25" x14ac:dyDescent="0.2">
      <c r="A11" s="11" t="s">
        <v>159</v>
      </c>
      <c r="B11" s="39">
        <f>+VISTAS!B10</f>
        <v>0</v>
      </c>
      <c r="C11" s="39">
        <f>+VISTAS!B40</f>
        <v>0</v>
      </c>
      <c r="D11" s="40"/>
      <c r="E11" s="39">
        <f>+VISTAS!C10</f>
        <v>0</v>
      </c>
      <c r="F11" s="39">
        <f>+VISTAS!C40</f>
        <v>0</v>
      </c>
      <c r="G11" s="40"/>
      <c r="H11" s="39">
        <f>+VISTAS!D10</f>
        <v>3009606690</v>
      </c>
      <c r="I11" s="39">
        <f>+VISTAS!D40</f>
        <v>3089603712</v>
      </c>
      <c r="J11" s="40">
        <f t="shared" si="0"/>
        <v>1.0265805569431399</v>
      </c>
      <c r="K11" s="39">
        <f>+VISTAS!E10</f>
        <v>0</v>
      </c>
      <c r="L11" s="39">
        <f>+VISTAS!E40</f>
        <v>0</v>
      </c>
      <c r="M11" s="40"/>
      <c r="N11" s="39">
        <f>+VISTAS!F10</f>
        <v>5462078520</v>
      </c>
      <c r="O11" s="39">
        <f>+VISTAS!F40</f>
        <v>4376437743</v>
      </c>
      <c r="P11" s="40">
        <f t="shared" si="1"/>
        <v>0.80124035694016349</v>
      </c>
      <c r="Q11" s="39">
        <f>+VISTAS!G10</f>
        <v>1484400541</v>
      </c>
      <c r="R11" s="39">
        <f>+VISTAS!G40</f>
        <v>1215591474</v>
      </c>
      <c r="S11" s="40">
        <f t="shared" si="2"/>
        <v>0.81891069184136067</v>
      </c>
      <c r="T11" s="39">
        <f>+VISTAS!H10</f>
        <v>60300000</v>
      </c>
      <c r="U11" s="39">
        <f>+VISTAS!H40</f>
        <v>46048511</v>
      </c>
      <c r="V11" s="40">
        <f t="shared" si="3"/>
        <v>0.76365689883913768</v>
      </c>
      <c r="W11" s="39">
        <f t="shared" si="4"/>
        <v>10016385751</v>
      </c>
      <c r="X11" s="39">
        <f t="shared" si="4"/>
        <v>8727681440</v>
      </c>
      <c r="Y11" s="40">
        <f t="shared" si="5"/>
        <v>0.87134038733768415</v>
      </c>
    </row>
    <row r="12" spans="1:25" x14ac:dyDescent="0.2">
      <c r="A12" s="11" t="s">
        <v>160</v>
      </c>
      <c r="B12" s="39">
        <f>+VISTAS!B11</f>
        <v>0</v>
      </c>
      <c r="C12" s="39">
        <f>+VISTAS!B41</f>
        <v>0</v>
      </c>
      <c r="D12" s="40"/>
      <c r="E12" s="39">
        <f>+VISTAS!C11</f>
        <v>0</v>
      </c>
      <c r="F12" s="39">
        <f>+VISTAS!C41</f>
        <v>0</v>
      </c>
      <c r="G12" s="40"/>
      <c r="H12" s="39">
        <f>+VISTAS!D11</f>
        <v>4658865157</v>
      </c>
      <c r="I12" s="39">
        <f>+VISTAS!D41</f>
        <v>4248043325</v>
      </c>
      <c r="J12" s="40">
        <f t="shared" si="0"/>
        <v>0.91181933407479387</v>
      </c>
      <c r="K12" s="39">
        <f>+VISTAS!E11</f>
        <v>0</v>
      </c>
      <c r="L12" s="39">
        <f>+VISTAS!E41</f>
        <v>0</v>
      </c>
      <c r="M12" s="40"/>
      <c r="N12" s="39">
        <f>+VISTAS!F11</f>
        <v>6734399103</v>
      </c>
      <c r="O12" s="39">
        <f>+VISTAS!F41</f>
        <v>5472824306</v>
      </c>
      <c r="P12" s="40">
        <f t="shared" si="1"/>
        <v>0.81266705793572569</v>
      </c>
      <c r="Q12" s="39">
        <f>+VISTAS!G11</f>
        <v>709930694</v>
      </c>
      <c r="R12" s="39">
        <f>+VISTAS!G41</f>
        <v>751071053</v>
      </c>
      <c r="S12" s="40">
        <f t="shared" si="2"/>
        <v>1.0579498243246825</v>
      </c>
      <c r="T12" s="39">
        <f>+VISTAS!H11</f>
        <v>60300000</v>
      </c>
      <c r="U12" s="39">
        <f>+VISTAS!H41</f>
        <v>46048511</v>
      </c>
      <c r="V12" s="40">
        <f t="shared" si="3"/>
        <v>0.76365689883913768</v>
      </c>
      <c r="W12" s="39">
        <f t="shared" si="4"/>
        <v>12163494954</v>
      </c>
      <c r="X12" s="39">
        <f t="shared" si="4"/>
        <v>10517987195</v>
      </c>
      <c r="Y12" s="40">
        <f t="shared" si="5"/>
        <v>0.8647175203160774</v>
      </c>
    </row>
    <row r="13" spans="1:25" x14ac:dyDescent="0.2">
      <c r="A13" s="11" t="s">
        <v>586</v>
      </c>
      <c r="B13" s="39">
        <f>+VISTAS!B12</f>
        <v>0</v>
      </c>
      <c r="C13" s="39">
        <f>+VISTAS!B42</f>
        <v>0</v>
      </c>
      <c r="D13" s="40"/>
      <c r="E13" s="39">
        <f>+VISTAS!C12</f>
        <v>0</v>
      </c>
      <c r="F13" s="39">
        <f>+VISTAS!C42</f>
        <v>0</v>
      </c>
      <c r="G13" s="40"/>
      <c r="H13" s="39">
        <f>+VISTAS!D12</f>
        <v>2484173432</v>
      </c>
      <c r="I13" s="39">
        <f>+VISTAS!D42</f>
        <v>2120275467</v>
      </c>
      <c r="J13" s="40">
        <f t="shared" si="0"/>
        <v>0.85351346234025738</v>
      </c>
      <c r="K13" s="39">
        <f>+VISTAS!E12</f>
        <v>0</v>
      </c>
      <c r="L13" s="39">
        <f>+VISTAS!E42</f>
        <v>0</v>
      </c>
      <c r="M13" s="40"/>
      <c r="N13" s="39">
        <f>+VISTAS!F12</f>
        <v>2271910507</v>
      </c>
      <c r="O13" s="39">
        <f>+VISTAS!F42</f>
        <v>1952188108</v>
      </c>
      <c r="P13" s="40">
        <f t="shared" si="1"/>
        <v>0.85927156989023068</v>
      </c>
      <c r="Q13" s="39">
        <f>+VISTAS!G12</f>
        <v>338185167</v>
      </c>
      <c r="R13" s="39">
        <f>+VISTAS!G42</f>
        <v>224871573</v>
      </c>
      <c r="S13" s="40">
        <f t="shared" si="2"/>
        <v>0.66493623890961484</v>
      </c>
      <c r="T13" s="39">
        <f>+VISTAS!H12</f>
        <v>429500000</v>
      </c>
      <c r="U13" s="39">
        <f>+VISTAS!H42</f>
        <v>429500000</v>
      </c>
      <c r="V13" s="40"/>
      <c r="W13" s="39">
        <f t="shared" si="4"/>
        <v>5523769106</v>
      </c>
      <c r="X13" s="39">
        <f t="shared" si="4"/>
        <v>4726835148</v>
      </c>
      <c r="Y13" s="40">
        <f t="shared" si="5"/>
        <v>0.85572641746839884</v>
      </c>
    </row>
    <row r="14" spans="1:25" x14ac:dyDescent="0.2">
      <c r="A14" s="11" t="s">
        <v>587</v>
      </c>
      <c r="B14" s="39">
        <f>+VISTAS!B13</f>
        <v>0</v>
      </c>
      <c r="C14" s="39">
        <f>+VISTAS!B43</f>
        <v>0</v>
      </c>
      <c r="D14" s="40"/>
      <c r="E14" s="39">
        <f>+VISTAS!C13</f>
        <v>0</v>
      </c>
      <c r="F14" s="39">
        <f>+VISTAS!C43</f>
        <v>0</v>
      </c>
      <c r="G14" s="40"/>
      <c r="H14" s="39">
        <f>+VISTAS!D13</f>
        <v>3131266005</v>
      </c>
      <c r="I14" s="39">
        <f>+VISTAS!D43</f>
        <v>2909903935</v>
      </c>
      <c r="J14" s="40">
        <f t="shared" si="0"/>
        <v>0.92930588789118218</v>
      </c>
      <c r="K14" s="39">
        <f>+VISTAS!E13</f>
        <v>0</v>
      </c>
      <c r="L14" s="39">
        <f>+VISTAS!E43</f>
        <v>0</v>
      </c>
      <c r="M14" s="40"/>
      <c r="N14" s="39">
        <f>+VISTAS!F13</f>
        <v>7577796532</v>
      </c>
      <c r="O14" s="39">
        <f>+VISTAS!F43</f>
        <v>6404566449</v>
      </c>
      <c r="P14" s="40">
        <f t="shared" si="1"/>
        <v>0.84517529890838194</v>
      </c>
      <c r="Q14" s="39">
        <f>+VISTAS!G13</f>
        <v>846108309</v>
      </c>
      <c r="R14" s="39">
        <f>+VISTAS!G43</f>
        <v>757495955</v>
      </c>
      <c r="S14" s="40">
        <f t="shared" si="2"/>
        <v>0.89527067272896854</v>
      </c>
      <c r="T14" s="39">
        <f>+VISTAS!H13</f>
        <v>0</v>
      </c>
      <c r="U14" s="39">
        <f>+VISTAS!H43</f>
        <v>0</v>
      </c>
      <c r="V14" s="40"/>
      <c r="W14" s="39">
        <f t="shared" si="4"/>
        <v>11555170846</v>
      </c>
      <c r="X14" s="39">
        <f t="shared" si="4"/>
        <v>10071966339</v>
      </c>
      <c r="Y14" s="40">
        <f t="shared" si="5"/>
        <v>0.87164149048359296</v>
      </c>
    </row>
    <row r="15" spans="1:25" x14ac:dyDescent="0.2">
      <c r="A15" s="11" t="s">
        <v>164</v>
      </c>
      <c r="B15" s="39">
        <f>+VISTAS!B14</f>
        <v>0</v>
      </c>
      <c r="C15" s="39">
        <f>+VISTAS!B44</f>
        <v>0</v>
      </c>
      <c r="D15" s="40"/>
      <c r="E15" s="39">
        <f>+VISTAS!C14</f>
        <v>0</v>
      </c>
      <c r="F15" s="39">
        <f>+VISTAS!C44</f>
        <v>0</v>
      </c>
      <c r="G15" s="40"/>
      <c r="H15" s="39">
        <f>+VISTAS!D14</f>
        <v>2429933385</v>
      </c>
      <c r="I15" s="39">
        <f>+VISTAS!D44</f>
        <v>2208427416</v>
      </c>
      <c r="J15" s="40">
        <f t="shared" si="0"/>
        <v>0.90884278130118368</v>
      </c>
      <c r="K15" s="39">
        <f>+VISTAS!E14</f>
        <v>0</v>
      </c>
      <c r="L15" s="39">
        <f>+VISTAS!E44</f>
        <v>0</v>
      </c>
      <c r="M15" s="40"/>
      <c r="N15" s="39">
        <f>+VISTAS!F14</f>
        <v>43244968128</v>
      </c>
      <c r="O15" s="39">
        <f>+VISTAS!F44</f>
        <v>7263126468</v>
      </c>
      <c r="P15" s="40">
        <f t="shared" si="1"/>
        <v>0.16795310026595472</v>
      </c>
      <c r="Q15" s="39">
        <f>+VISTAS!G14</f>
        <v>1355322234</v>
      </c>
      <c r="R15" s="39">
        <f>+VISTAS!G44</f>
        <v>1178969532</v>
      </c>
      <c r="S15" s="40">
        <f t="shared" si="2"/>
        <v>0.86988134808389783</v>
      </c>
      <c r="T15" s="39">
        <f>+VISTAS!H14</f>
        <v>0</v>
      </c>
      <c r="U15" s="39">
        <f>+VISTAS!H44</f>
        <v>0</v>
      </c>
      <c r="V15" s="40"/>
      <c r="W15" s="39">
        <f t="shared" si="4"/>
        <v>47030223747</v>
      </c>
      <c r="X15" s="39">
        <f t="shared" si="4"/>
        <v>10650523416</v>
      </c>
      <c r="Y15" s="40">
        <f t="shared" si="5"/>
        <v>0.22646125336963518</v>
      </c>
    </row>
    <row r="16" spans="1:25" x14ac:dyDescent="0.2">
      <c r="A16" s="11" t="s">
        <v>165</v>
      </c>
      <c r="B16" s="39">
        <f>+VISTAS!B15</f>
        <v>0</v>
      </c>
      <c r="C16" s="39">
        <f>+VISTAS!B45</f>
        <v>0</v>
      </c>
      <c r="D16" s="40"/>
      <c r="E16" s="39">
        <f>+VISTAS!C15</f>
        <v>0</v>
      </c>
      <c r="F16" s="39">
        <f>+VISTAS!C45</f>
        <v>0</v>
      </c>
      <c r="G16" s="40"/>
      <c r="H16" s="39">
        <f>+VISTAS!D15</f>
        <v>1442806235</v>
      </c>
      <c r="I16" s="39">
        <f>+VISTAS!D45</f>
        <v>1267741054</v>
      </c>
      <c r="J16" s="40">
        <f t="shared" si="0"/>
        <v>0.87866341525755887</v>
      </c>
      <c r="K16" s="39">
        <f>+VISTAS!E15</f>
        <v>0</v>
      </c>
      <c r="L16" s="39">
        <f>+VISTAS!E45</f>
        <v>0</v>
      </c>
      <c r="M16" s="40"/>
      <c r="N16" s="39">
        <f>+VISTAS!F15</f>
        <v>5274032232</v>
      </c>
      <c r="O16" s="39">
        <f>+VISTAS!F45</f>
        <v>4461353975</v>
      </c>
      <c r="P16" s="40">
        <f t="shared" si="1"/>
        <v>0.84590950125994602</v>
      </c>
      <c r="Q16" s="39">
        <f>+VISTAS!G15</f>
        <v>1613478849</v>
      </c>
      <c r="R16" s="39">
        <f>+VISTAS!G45</f>
        <v>1493789734</v>
      </c>
      <c r="S16" s="40">
        <f t="shared" si="2"/>
        <v>0.92581922280903728</v>
      </c>
      <c r="T16" s="39">
        <f>+VISTAS!H15</f>
        <v>356580563</v>
      </c>
      <c r="U16" s="39">
        <f>+VISTAS!H45</f>
        <v>356580563</v>
      </c>
      <c r="V16" s="40">
        <f t="shared" si="3"/>
        <v>1</v>
      </c>
      <c r="W16" s="39">
        <f t="shared" si="4"/>
        <v>8686897879</v>
      </c>
      <c r="X16" s="39">
        <f t="shared" si="4"/>
        <v>7579465326</v>
      </c>
      <c r="Y16" s="40">
        <f t="shared" si="5"/>
        <v>0.87251691358348471</v>
      </c>
    </row>
    <row r="17" spans="1:25" x14ac:dyDescent="0.2">
      <c r="A17" s="11" t="s">
        <v>166</v>
      </c>
      <c r="B17" s="39">
        <f>+VISTAS!B16</f>
        <v>0</v>
      </c>
      <c r="C17" s="39">
        <f>+VISTAS!B46</f>
        <v>0</v>
      </c>
      <c r="D17" s="40"/>
      <c r="E17" s="39">
        <f>+VISTAS!C16</f>
        <v>0</v>
      </c>
      <c r="F17" s="39">
        <f>+VISTAS!C46</f>
        <v>0</v>
      </c>
      <c r="G17" s="40"/>
      <c r="H17" s="39">
        <f>+VISTAS!D16</f>
        <v>1026618852</v>
      </c>
      <c r="I17" s="39">
        <f>+VISTAS!D46</f>
        <v>800299247</v>
      </c>
      <c r="J17" s="40">
        <f t="shared" si="0"/>
        <v>0.77954855927387545</v>
      </c>
      <c r="K17" s="39">
        <f>+VISTAS!E16</f>
        <v>0</v>
      </c>
      <c r="L17" s="39">
        <f>+VISTAS!E46</f>
        <v>0</v>
      </c>
      <c r="M17" s="40"/>
      <c r="N17" s="39">
        <f>+VISTAS!F16</f>
        <v>4047627810</v>
      </c>
      <c r="O17" s="39">
        <f>+VISTAS!F46</f>
        <v>3648948723</v>
      </c>
      <c r="P17" s="40">
        <f t="shared" si="1"/>
        <v>0.90150302702856466</v>
      </c>
      <c r="Q17" s="39">
        <f>+VISTAS!G16</f>
        <v>471781216</v>
      </c>
      <c r="R17" s="39">
        <f>+VISTAS!G46</f>
        <v>484437617</v>
      </c>
      <c r="S17" s="40">
        <f t="shared" si="2"/>
        <v>1.0268268438224553</v>
      </c>
      <c r="T17" s="39">
        <f>+VISTAS!H16</f>
        <v>156805125</v>
      </c>
      <c r="U17" s="39">
        <f>+VISTAS!H46</f>
        <v>156805125</v>
      </c>
      <c r="V17" s="40">
        <f t="shared" si="3"/>
        <v>1</v>
      </c>
      <c r="W17" s="39">
        <f t="shared" si="4"/>
        <v>5702833003</v>
      </c>
      <c r="X17" s="39">
        <f t="shared" si="4"/>
        <v>5090490712</v>
      </c>
      <c r="Y17" s="40">
        <f t="shared" si="5"/>
        <v>0.89262489526207855</v>
      </c>
    </row>
    <row r="18" spans="1:25" x14ac:dyDescent="0.2">
      <c r="A18" s="11" t="s">
        <v>588</v>
      </c>
      <c r="B18" s="39">
        <f>+VISTAS!B17</f>
        <v>0</v>
      </c>
      <c r="C18" s="39">
        <f>+VISTAS!B47</f>
        <v>0</v>
      </c>
      <c r="D18" s="40"/>
      <c r="E18" s="39">
        <f>+VISTAS!C17</f>
        <v>1865952429</v>
      </c>
      <c r="F18" s="39">
        <f>+VISTAS!C47</f>
        <v>1669584060</v>
      </c>
      <c r="G18" s="40">
        <f t="shared" ref="G18:G27" si="8">+F18/E18</f>
        <v>0.89476239268048352</v>
      </c>
      <c r="H18" s="39">
        <f>+VISTAS!D17</f>
        <v>1566300656</v>
      </c>
      <c r="I18" s="39">
        <f>+VISTAS!D47</f>
        <v>1426568422</v>
      </c>
      <c r="J18" s="40">
        <f t="shared" si="0"/>
        <v>0.91078837037785165</v>
      </c>
      <c r="K18" s="39">
        <f>+VISTAS!E17</f>
        <v>1317000000</v>
      </c>
      <c r="L18" s="39">
        <f>+VISTAS!E47</f>
        <v>1028963550</v>
      </c>
      <c r="M18" s="40">
        <f t="shared" si="7"/>
        <v>0.78129350797266517</v>
      </c>
      <c r="N18" s="39">
        <f>+VISTAS!F17</f>
        <v>639634190</v>
      </c>
      <c r="O18" s="39">
        <f>+VISTAS!F47</f>
        <v>515965112</v>
      </c>
      <c r="P18" s="40">
        <f t="shared" si="1"/>
        <v>0.80665655474107789</v>
      </c>
      <c r="Q18" s="39">
        <f>+VISTAS!G17</f>
        <v>540192719</v>
      </c>
      <c r="R18" s="39">
        <f>+VISTAS!G47</f>
        <v>465162911</v>
      </c>
      <c r="S18" s="40">
        <f t="shared" si="2"/>
        <v>0.86110548076454174</v>
      </c>
      <c r="T18" s="39">
        <f>+VISTAS!H17</f>
        <v>0</v>
      </c>
      <c r="U18" s="39">
        <f>+VISTAS!H47</f>
        <v>0</v>
      </c>
      <c r="V18" s="40"/>
      <c r="W18" s="39">
        <f t="shared" si="4"/>
        <v>5929079994</v>
      </c>
      <c r="X18" s="39">
        <f t="shared" si="4"/>
        <v>5106244055</v>
      </c>
      <c r="Y18" s="40">
        <f t="shared" si="5"/>
        <v>0.86122030064821553</v>
      </c>
    </row>
    <row r="19" spans="1:25" x14ac:dyDescent="0.2">
      <c r="A19" s="11" t="s">
        <v>589</v>
      </c>
      <c r="B19" s="39">
        <f>+VISTAS!B18</f>
        <v>0</v>
      </c>
      <c r="C19" s="39">
        <f>+VISTAS!B48</f>
        <v>0</v>
      </c>
      <c r="D19" s="40"/>
      <c r="E19" s="39">
        <f>+VISTAS!C18</f>
        <v>0</v>
      </c>
      <c r="F19" s="39">
        <f>+VISTAS!C48</f>
        <v>0</v>
      </c>
      <c r="G19" s="40"/>
      <c r="H19" s="39">
        <f>+VISTAS!D18</f>
        <v>286560902</v>
      </c>
      <c r="I19" s="39">
        <f>+VISTAS!D48</f>
        <v>183658300</v>
      </c>
      <c r="J19" s="40">
        <f t="shared" si="0"/>
        <v>0.64090494801694897</v>
      </c>
      <c r="K19" s="39">
        <f>+VISTAS!E18</f>
        <v>0</v>
      </c>
      <c r="L19" s="39">
        <f>+VISTAS!E48</f>
        <v>0</v>
      </c>
      <c r="M19" s="40"/>
      <c r="N19" s="39">
        <f>+VISTAS!F18</f>
        <v>870690971</v>
      </c>
      <c r="O19" s="39">
        <f>+VISTAS!F48</f>
        <v>663169627</v>
      </c>
      <c r="P19" s="40">
        <f t="shared" si="1"/>
        <v>0.76165901460806584</v>
      </c>
      <c r="Q19" s="39">
        <f>+VISTAS!G18</f>
        <v>80028551</v>
      </c>
      <c r="R19" s="39">
        <f>+VISTAS!G48</f>
        <v>55896648</v>
      </c>
      <c r="S19" s="40">
        <f t="shared" si="2"/>
        <v>0.69845882877474563</v>
      </c>
      <c r="T19" s="39">
        <f>+VISTAS!H18</f>
        <v>127000000</v>
      </c>
      <c r="U19" s="39">
        <f>+VISTAS!H48</f>
        <v>127000000</v>
      </c>
      <c r="V19" s="40"/>
      <c r="W19" s="39">
        <f t="shared" si="4"/>
        <v>1364280424</v>
      </c>
      <c r="X19" s="39">
        <f t="shared" si="4"/>
        <v>1029724575</v>
      </c>
      <c r="Y19" s="40">
        <f t="shared" si="5"/>
        <v>0.75477486657830983</v>
      </c>
    </row>
    <row r="20" spans="1:25" x14ac:dyDescent="0.2">
      <c r="A20" s="11" t="s">
        <v>168</v>
      </c>
      <c r="B20" s="39">
        <f>+VISTAS!B19</f>
        <v>0</v>
      </c>
      <c r="C20" s="39">
        <f>+VISTAS!B49</f>
        <v>0</v>
      </c>
      <c r="D20" s="40"/>
      <c r="E20" s="39">
        <f>+VISTAS!C19</f>
        <v>0</v>
      </c>
      <c r="F20" s="39">
        <f>+VISTAS!C49</f>
        <v>0</v>
      </c>
      <c r="G20" s="40"/>
      <c r="H20" s="39">
        <f>+VISTAS!D19</f>
        <v>669176330</v>
      </c>
      <c r="I20" s="39">
        <f>+VISTAS!D49</f>
        <v>580982914</v>
      </c>
      <c r="J20" s="40">
        <f t="shared" si="0"/>
        <v>0.86820601380207219</v>
      </c>
      <c r="K20" s="39">
        <f>+VISTAS!E19</f>
        <v>0</v>
      </c>
      <c r="L20" s="39">
        <f>+VISTAS!E49</f>
        <v>0</v>
      </c>
      <c r="M20" s="40"/>
      <c r="N20" s="39">
        <f>+VISTAS!F19</f>
        <v>2464642512</v>
      </c>
      <c r="O20" s="39">
        <f>+VISTAS!F49</f>
        <v>2021426291</v>
      </c>
      <c r="P20" s="40">
        <f t="shared" si="1"/>
        <v>0.82017017930915248</v>
      </c>
      <c r="Q20" s="39">
        <f>+VISTAS!G19</f>
        <v>317532638</v>
      </c>
      <c r="R20" s="39">
        <f>+VISTAS!G49</f>
        <v>306467829</v>
      </c>
      <c r="S20" s="40">
        <f t="shared" si="2"/>
        <v>0.96515378995465662</v>
      </c>
      <c r="T20" s="39">
        <f>+VISTAS!H19</f>
        <v>60300000</v>
      </c>
      <c r="U20" s="39">
        <f>+VISTAS!H49</f>
        <v>46048511</v>
      </c>
      <c r="V20" s="40">
        <f t="shared" si="3"/>
        <v>0.76365689883913768</v>
      </c>
      <c r="W20" s="39">
        <f t="shared" si="4"/>
        <v>3511651480</v>
      </c>
      <c r="X20" s="39">
        <f t="shared" si="4"/>
        <v>2954925545</v>
      </c>
      <c r="Y20" s="40">
        <f t="shared" si="5"/>
        <v>0.84146321519355327</v>
      </c>
    </row>
    <row r="21" spans="1:25" x14ac:dyDescent="0.2">
      <c r="A21" s="11" t="s">
        <v>70</v>
      </c>
      <c r="B21" s="39">
        <f>+VISTAS!B20</f>
        <v>0</v>
      </c>
      <c r="C21" s="39">
        <f>+VISTAS!B50</f>
        <v>0</v>
      </c>
      <c r="D21" s="40"/>
      <c r="E21" s="39">
        <f>+VISTAS!C20</f>
        <v>1826058456</v>
      </c>
      <c r="F21" s="39">
        <f>+VISTAS!C50</f>
        <v>879262688</v>
      </c>
      <c r="G21" s="40">
        <f t="shared" si="8"/>
        <v>0.48150851091921454</v>
      </c>
      <c r="H21" s="39">
        <f>+VISTAS!D20</f>
        <v>2488981509</v>
      </c>
      <c r="I21" s="39">
        <f>+VISTAS!D50</f>
        <v>2196314783</v>
      </c>
      <c r="J21" s="40">
        <f t="shared" si="0"/>
        <v>0.88241506618601395</v>
      </c>
      <c r="K21" s="39">
        <f>+VISTAS!E20</f>
        <v>0</v>
      </c>
      <c r="L21" s="39">
        <f>+VISTAS!E50</f>
        <v>0</v>
      </c>
      <c r="M21" s="40"/>
      <c r="N21" s="39">
        <f>+VISTAS!F20</f>
        <v>56342986</v>
      </c>
      <c r="O21" s="39">
        <f>+VISTAS!F50</f>
        <v>49326103</v>
      </c>
      <c r="P21" s="40">
        <f t="shared" si="1"/>
        <v>0.87546128634360987</v>
      </c>
      <c r="Q21" s="39">
        <f>+VISTAS!G20</f>
        <v>120688218</v>
      </c>
      <c r="R21" s="39">
        <f>+VISTAS!G50</f>
        <v>11199558</v>
      </c>
      <c r="S21" s="40">
        <f t="shared" si="2"/>
        <v>9.279744274623393E-2</v>
      </c>
      <c r="T21" s="39">
        <f>+VISTAS!H20</f>
        <v>60300000</v>
      </c>
      <c r="U21" s="39">
        <f>+VISTAS!H50</f>
        <v>46048511</v>
      </c>
      <c r="V21" s="40">
        <f t="shared" si="3"/>
        <v>0.76365689883913768</v>
      </c>
      <c r="W21" s="39">
        <f t="shared" si="4"/>
        <v>4552371169</v>
      </c>
      <c r="X21" s="39">
        <f t="shared" si="4"/>
        <v>3182151643</v>
      </c>
      <c r="Y21" s="40">
        <f t="shared" si="5"/>
        <v>0.69900970831844755</v>
      </c>
    </row>
    <row r="22" spans="1:25" x14ac:dyDescent="0.2">
      <c r="A22" s="11" t="s">
        <v>169</v>
      </c>
      <c r="B22" s="39">
        <f>+VISTAS!B21</f>
        <v>0</v>
      </c>
      <c r="C22" s="39">
        <f>+VISTAS!B51</f>
        <v>0</v>
      </c>
      <c r="D22" s="40"/>
      <c r="E22" s="39">
        <f>+VISTAS!C21</f>
        <v>0</v>
      </c>
      <c r="F22" s="39">
        <f>+VISTAS!C51</f>
        <v>0</v>
      </c>
      <c r="G22" s="40"/>
      <c r="H22" s="39">
        <f>+VISTAS!D21</f>
        <v>2251929256</v>
      </c>
      <c r="I22" s="39">
        <f>+VISTAS!D51</f>
        <v>2197627323</v>
      </c>
      <c r="J22" s="40">
        <f t="shared" si="0"/>
        <v>0.97588648362051389</v>
      </c>
      <c r="K22" s="39">
        <f>+VISTAS!E21</f>
        <v>0</v>
      </c>
      <c r="L22" s="39">
        <f>+VISTAS!E51</f>
        <v>0</v>
      </c>
      <c r="M22" s="40"/>
      <c r="N22" s="39">
        <f>+VISTAS!F21</f>
        <v>4080496012</v>
      </c>
      <c r="O22" s="39">
        <f>+VISTAS!F51</f>
        <v>3555163519</v>
      </c>
      <c r="P22" s="40">
        <f t="shared" si="1"/>
        <v>0.8712576874342991</v>
      </c>
      <c r="Q22" s="39">
        <f>+VISTAS!G21</f>
        <v>3226957699</v>
      </c>
      <c r="R22" s="39">
        <f>+VISTAS!G51</f>
        <v>2825029445</v>
      </c>
      <c r="S22" s="40">
        <f t="shared" si="2"/>
        <v>0.8754466926775788</v>
      </c>
      <c r="T22" s="39">
        <f>+VISTAS!H21</f>
        <v>60300000</v>
      </c>
      <c r="U22" s="39">
        <f>+VISTAS!H51</f>
        <v>46048511</v>
      </c>
      <c r="V22" s="40">
        <f t="shared" si="3"/>
        <v>0.76365689883913768</v>
      </c>
      <c r="W22" s="39">
        <f t="shared" si="4"/>
        <v>9619682967</v>
      </c>
      <c r="X22" s="39">
        <f t="shared" si="4"/>
        <v>8623868798</v>
      </c>
      <c r="Y22" s="40">
        <f t="shared" si="5"/>
        <v>0.89648160210517258</v>
      </c>
    </row>
    <row r="23" spans="1:25" x14ac:dyDescent="0.2">
      <c r="A23" s="11" t="s">
        <v>590</v>
      </c>
      <c r="B23" s="39">
        <f>+VISTAS!B22</f>
        <v>0</v>
      </c>
      <c r="C23" s="39">
        <f>+VISTAS!B52</f>
        <v>0</v>
      </c>
      <c r="D23" s="40"/>
      <c r="E23" s="39">
        <f>+VISTAS!C22</f>
        <v>0</v>
      </c>
      <c r="F23" s="39">
        <f>+VISTAS!C52</f>
        <v>0</v>
      </c>
      <c r="G23" s="40"/>
      <c r="H23" s="39">
        <f>+VISTAS!D22</f>
        <v>2930864713</v>
      </c>
      <c r="I23" s="39">
        <f>+VISTAS!D52</f>
        <v>2861255669</v>
      </c>
      <c r="J23" s="40">
        <f t="shared" si="0"/>
        <v>0.97624965639278893</v>
      </c>
      <c r="K23" s="39">
        <f>+VISTAS!E22</f>
        <v>0</v>
      </c>
      <c r="L23" s="39">
        <f>+VISTAS!E52</f>
        <v>0</v>
      </c>
      <c r="M23" s="40"/>
      <c r="N23" s="39">
        <f>+VISTAS!F22</f>
        <v>5792237198</v>
      </c>
      <c r="O23" s="39">
        <f>+VISTAS!F52</f>
        <v>5024700313</v>
      </c>
      <c r="P23" s="40">
        <f t="shared" si="1"/>
        <v>0.86748869931206851</v>
      </c>
      <c r="Q23" s="39">
        <f>+VISTAS!G22</f>
        <v>1104264925</v>
      </c>
      <c r="R23" s="39">
        <f>+VISTAS!G52</f>
        <v>870574232</v>
      </c>
      <c r="S23" s="40">
        <f t="shared" si="2"/>
        <v>0.78837443107232619</v>
      </c>
      <c r="T23" s="39">
        <f>+VISTAS!H22</f>
        <v>610800000</v>
      </c>
      <c r="U23" s="39">
        <f>+VISTAS!H52</f>
        <v>596548501</v>
      </c>
      <c r="V23" s="40">
        <f t="shared" si="3"/>
        <v>0.976667486902423</v>
      </c>
      <c r="W23" s="39">
        <f t="shared" si="4"/>
        <v>10438166836</v>
      </c>
      <c r="X23" s="39">
        <f t="shared" si="4"/>
        <v>9353078715</v>
      </c>
      <c r="Y23" s="40">
        <f t="shared" si="5"/>
        <v>0.8960461029174529</v>
      </c>
    </row>
    <row r="24" spans="1:25" x14ac:dyDescent="0.2">
      <c r="A24" s="11" t="s">
        <v>171</v>
      </c>
      <c r="B24" s="39">
        <f>+VISTAS!B23</f>
        <v>0</v>
      </c>
      <c r="C24" s="39">
        <f>+VISTAS!B53</f>
        <v>0</v>
      </c>
      <c r="D24" s="40"/>
      <c r="E24" s="39">
        <f>+VISTAS!C23</f>
        <v>0</v>
      </c>
      <c r="F24" s="39">
        <f>+VISTAS!C53</f>
        <v>0</v>
      </c>
      <c r="G24" s="40"/>
      <c r="H24" s="39">
        <f>+VISTAS!D23</f>
        <v>55726728</v>
      </c>
      <c r="I24" s="39">
        <f>+VISTAS!D53</f>
        <v>52866947</v>
      </c>
      <c r="J24" s="40">
        <f t="shared" si="0"/>
        <v>0.94868205791662485</v>
      </c>
      <c r="K24" s="39">
        <f>+VISTAS!E23</f>
        <v>451640200</v>
      </c>
      <c r="L24" s="39">
        <f>+VISTAS!E53</f>
        <v>446241500</v>
      </c>
      <c r="M24" s="40">
        <f t="shared" si="7"/>
        <v>0.98804645822050385</v>
      </c>
      <c r="N24" s="39">
        <f>+VISTAS!F23</f>
        <v>0</v>
      </c>
      <c r="O24" s="39">
        <f>+VISTAS!F53</f>
        <v>0</v>
      </c>
      <c r="P24" s="40"/>
      <c r="Q24" s="39">
        <f>+VISTAS!G23</f>
        <v>129078308</v>
      </c>
      <c r="R24" s="39">
        <f>+VISTAS!G53</f>
        <v>107938354</v>
      </c>
      <c r="S24" s="40">
        <f t="shared" si="2"/>
        <v>0.8362238060945143</v>
      </c>
      <c r="T24" s="39">
        <f>+VISTAS!H23</f>
        <v>0</v>
      </c>
      <c r="U24" s="39">
        <f>+VISTAS!H53</f>
        <v>0</v>
      </c>
      <c r="V24" s="40"/>
      <c r="W24" s="39">
        <f t="shared" si="4"/>
        <v>636445236</v>
      </c>
      <c r="X24" s="39">
        <f t="shared" si="4"/>
        <v>607046801</v>
      </c>
      <c r="Y24" s="40">
        <f t="shared" si="5"/>
        <v>0.95380838234446297</v>
      </c>
    </row>
    <row r="25" spans="1:25" x14ac:dyDescent="0.2">
      <c r="A25" s="11" t="s">
        <v>397</v>
      </c>
      <c r="B25" s="39">
        <f>+VISTAS!B24</f>
        <v>0</v>
      </c>
      <c r="C25" s="39">
        <f>+VISTAS!B54</f>
        <v>0</v>
      </c>
      <c r="D25" s="40"/>
      <c r="E25" s="39">
        <f>+VISTAS!C24</f>
        <v>0</v>
      </c>
      <c r="F25" s="39">
        <f>+VISTAS!C54</f>
        <v>0</v>
      </c>
      <c r="G25" s="40"/>
      <c r="H25" s="39">
        <f>+VISTAS!D24</f>
        <v>0</v>
      </c>
      <c r="I25" s="39">
        <f>+VISTAS!D54</f>
        <v>0</v>
      </c>
      <c r="J25" s="40"/>
      <c r="K25" s="39">
        <f>+VISTAS!E24</f>
        <v>0</v>
      </c>
      <c r="L25" s="39">
        <f>+VISTAS!E54</f>
        <v>0</v>
      </c>
      <c r="M25" s="40"/>
      <c r="N25" s="39">
        <f>+VISTAS!F24</f>
        <v>240092755</v>
      </c>
      <c r="O25" s="39">
        <f>+VISTAS!F54</f>
        <v>80532271</v>
      </c>
      <c r="P25" s="40">
        <f t="shared" si="1"/>
        <v>0.33542149574650848</v>
      </c>
      <c r="Q25" s="39">
        <f>+VISTAS!G24</f>
        <v>0</v>
      </c>
      <c r="R25" s="39">
        <f>+VISTAS!G54</f>
        <v>0</v>
      </c>
      <c r="S25" s="40"/>
      <c r="T25" s="39">
        <f>+VISTAS!H24</f>
        <v>0</v>
      </c>
      <c r="U25" s="39">
        <f>+VISTAS!H54</f>
        <v>0</v>
      </c>
      <c r="V25" s="40"/>
      <c r="W25" s="39">
        <f t="shared" si="4"/>
        <v>240092755</v>
      </c>
      <c r="X25" s="39">
        <f t="shared" si="4"/>
        <v>80532271</v>
      </c>
      <c r="Y25" s="40">
        <f t="shared" si="5"/>
        <v>0.33542149574650848</v>
      </c>
    </row>
    <row r="26" spans="1:25" x14ac:dyDescent="0.2">
      <c r="A26" s="11" t="s">
        <v>78</v>
      </c>
      <c r="B26" s="39">
        <f>+VISTAS!B25</f>
        <v>1342339000</v>
      </c>
      <c r="C26" s="39">
        <f>+VISTAS!B55</f>
        <v>1029774079</v>
      </c>
      <c r="D26" s="40">
        <f t="shared" ref="D26:D27" si="9">+C26/B26</f>
        <v>0.76714904282748253</v>
      </c>
      <c r="E26" s="39">
        <f>+VISTAS!C25</f>
        <v>2450000000</v>
      </c>
      <c r="F26" s="39">
        <f>+VISTAS!C55</f>
        <v>2327231991</v>
      </c>
      <c r="G26" s="40">
        <f t="shared" si="8"/>
        <v>0.9498906085714286</v>
      </c>
      <c r="H26" s="39">
        <f>+VISTAS!D25</f>
        <v>18000000000</v>
      </c>
      <c r="I26" s="39">
        <f>+VISTAS!D55</f>
        <v>14792550854</v>
      </c>
      <c r="J26" s="40">
        <f t="shared" si="0"/>
        <v>0.82180838077777774</v>
      </c>
      <c r="K26" s="39">
        <f>+VISTAS!E25</f>
        <v>5333000000</v>
      </c>
      <c r="L26" s="39">
        <f>+VISTAS!E55</f>
        <v>4921687017</v>
      </c>
      <c r="M26" s="40">
        <f t="shared" si="7"/>
        <v>0.92287399531220704</v>
      </c>
      <c r="N26" s="39">
        <f>+VISTAS!F25</f>
        <v>9092462000</v>
      </c>
      <c r="O26" s="39">
        <f>+VISTAS!F55</f>
        <v>7617495425</v>
      </c>
      <c r="P26" s="40">
        <f t="shared" si="1"/>
        <v>0.83778138693348403</v>
      </c>
      <c r="Q26" s="39">
        <f>+VISTAS!G25</f>
        <v>0</v>
      </c>
      <c r="R26" s="39">
        <f>+VISTAS!G55</f>
        <v>0</v>
      </c>
      <c r="S26" s="40"/>
      <c r="T26" s="39">
        <f>+VISTAS!H25</f>
        <v>0</v>
      </c>
      <c r="U26" s="39">
        <f>+VISTAS!H55</f>
        <v>0</v>
      </c>
      <c r="V26" s="40"/>
      <c r="W26" s="39">
        <f t="shared" si="4"/>
        <v>36217801000</v>
      </c>
      <c r="X26" s="39">
        <f t="shared" si="4"/>
        <v>30688739366</v>
      </c>
      <c r="Y26" s="40">
        <f t="shared" si="5"/>
        <v>0.84733856056031676</v>
      </c>
    </row>
    <row r="27" spans="1:25" x14ac:dyDescent="0.2">
      <c r="A27" s="11" t="s">
        <v>90</v>
      </c>
      <c r="B27" s="39">
        <f>+VISTAS!B26</f>
        <v>9550000000</v>
      </c>
      <c r="C27" s="39">
        <f>+VISTAS!B56</f>
        <v>7017407442</v>
      </c>
      <c r="D27" s="40">
        <f t="shared" si="9"/>
        <v>0.73480706198952883</v>
      </c>
      <c r="E27" s="39">
        <f>+VISTAS!C26</f>
        <v>3489916573</v>
      </c>
      <c r="F27" s="39">
        <f>+VISTAS!C56</f>
        <v>2952563123</v>
      </c>
      <c r="G27" s="40">
        <f t="shared" si="8"/>
        <v>0.84602684942176698</v>
      </c>
      <c r="H27" s="39">
        <f>+VISTAS!D26</f>
        <v>97546357034</v>
      </c>
      <c r="I27" s="39">
        <f>+VISTAS!D56</f>
        <v>53764978785</v>
      </c>
      <c r="J27" s="40">
        <f t="shared" si="0"/>
        <v>0.55117362062286035</v>
      </c>
      <c r="K27" s="39">
        <f>+VISTAS!E26</f>
        <v>16736129015</v>
      </c>
      <c r="L27" s="39">
        <f>+VISTAS!E56</f>
        <v>14652281039</v>
      </c>
      <c r="M27" s="40">
        <f t="shared" si="7"/>
        <v>0.87548805496585735</v>
      </c>
      <c r="N27" s="39">
        <f>+VISTAS!F26</f>
        <v>214686477290</v>
      </c>
      <c r="O27" s="39">
        <f>+VISTAS!F56</f>
        <v>136925174769</v>
      </c>
      <c r="P27" s="40">
        <f t="shared" si="1"/>
        <v>0.63779133412320388</v>
      </c>
      <c r="Q27" s="39">
        <f>+VISTAS!G26</f>
        <v>15549893000</v>
      </c>
      <c r="R27" s="39">
        <f>+VISTAS!G56</f>
        <v>11930378889</v>
      </c>
      <c r="S27" s="40">
        <f t="shared" si="2"/>
        <v>0.76723221754644866</v>
      </c>
      <c r="T27" s="39">
        <f>+VISTAS!H26</f>
        <v>98786927895</v>
      </c>
      <c r="U27" s="39">
        <f>+VISTAS!H56</f>
        <v>73796543301</v>
      </c>
      <c r="V27" s="40">
        <f t="shared" si="3"/>
        <v>0.74702741418822016</v>
      </c>
      <c r="W27" s="39">
        <f t="shared" si="4"/>
        <v>456345700807</v>
      </c>
      <c r="X27" s="39">
        <f t="shared" si="4"/>
        <v>301039327348</v>
      </c>
      <c r="Y27" s="40">
        <f t="shared" si="5"/>
        <v>0.65967385430747616</v>
      </c>
    </row>
    <row r="28" spans="1:25" x14ac:dyDescent="0.2">
      <c r="A28" s="11" t="s">
        <v>476</v>
      </c>
      <c r="B28" s="39">
        <f>+VISTAS!B27</f>
        <v>0</v>
      </c>
      <c r="C28" s="39">
        <f>+VISTAS!B57</f>
        <v>0</v>
      </c>
      <c r="D28" s="40"/>
      <c r="E28" s="39">
        <f>+VISTAS!C27</f>
        <v>0</v>
      </c>
      <c r="F28" s="39">
        <f>+VISTAS!C57</f>
        <v>0</v>
      </c>
      <c r="G28" s="40"/>
      <c r="H28" s="39">
        <f>+VISTAS!D27</f>
        <v>0</v>
      </c>
      <c r="I28" s="39">
        <f>+VISTAS!D57</f>
        <v>0</v>
      </c>
      <c r="J28" s="40"/>
      <c r="K28" s="39">
        <f>+VISTAS!E27</f>
        <v>0</v>
      </c>
      <c r="L28" s="39">
        <f>+VISTAS!E57</f>
        <v>0</v>
      </c>
      <c r="M28" s="40"/>
      <c r="N28" s="39">
        <f>+VISTAS!F27</f>
        <v>806581676</v>
      </c>
      <c r="O28" s="39">
        <f>+VISTAS!F57</f>
        <v>434607173</v>
      </c>
      <c r="P28" s="40">
        <f t="shared" si="1"/>
        <v>0.53882599361208394</v>
      </c>
      <c r="Q28" s="39">
        <f>+VISTAS!G27</f>
        <v>645389</v>
      </c>
      <c r="R28" s="39">
        <f>+VISTAS!G57</f>
        <v>0</v>
      </c>
      <c r="S28" s="40"/>
      <c r="T28" s="39">
        <f>+VISTAS!H27</f>
        <v>0</v>
      </c>
      <c r="U28" s="39">
        <f>+VISTAS!H57</f>
        <v>0</v>
      </c>
      <c r="V28" s="40"/>
      <c r="W28" s="39">
        <f t="shared" si="4"/>
        <v>807227065</v>
      </c>
      <c r="X28" s="39">
        <f t="shared" si="4"/>
        <v>434607173</v>
      </c>
      <c r="Y28" s="40">
        <f t="shared" si="5"/>
        <v>0.53839519491334198</v>
      </c>
    </row>
    <row r="29" spans="1:25" x14ac:dyDescent="0.2">
      <c r="A29" s="41" t="s">
        <v>580</v>
      </c>
      <c r="B29" s="42">
        <f>+SUM(B5:B28)</f>
        <v>10892339000</v>
      </c>
      <c r="C29" s="42">
        <f>+SUM(C5:C28)</f>
        <v>8047181521</v>
      </c>
      <c r="D29" s="43">
        <f>+C29/B29</f>
        <v>0.73879279014360455</v>
      </c>
      <c r="E29" s="42">
        <f>+SUM(E5:E28)</f>
        <v>10291181685</v>
      </c>
      <c r="F29" s="42">
        <f>+SUM(F5:F28)</f>
        <v>8505831250</v>
      </c>
      <c r="G29" s="43">
        <f>+F29/E29</f>
        <v>0.82651647889938118</v>
      </c>
      <c r="H29" s="42">
        <f>+SUM(H5:H28)</f>
        <v>156235955532</v>
      </c>
      <c r="I29" s="42">
        <f>+SUM(I5:I28)</f>
        <v>105251598388</v>
      </c>
      <c r="J29" s="43">
        <f>+I29/H29</f>
        <v>0.67367078230876587</v>
      </c>
      <c r="K29" s="42">
        <f>+SUM(K5:K28)</f>
        <v>25081000000</v>
      </c>
      <c r="L29" s="42">
        <f>+SUM(L5:L28)</f>
        <v>21562403891</v>
      </c>
      <c r="M29" s="43">
        <f>+L29/K29</f>
        <v>0.85971069299469716</v>
      </c>
      <c r="N29" s="42">
        <f>+SUM(N5:N28)</f>
        <v>332565184266</v>
      </c>
      <c r="O29" s="42">
        <f>+SUM(O5:O28)</f>
        <v>204863376042</v>
      </c>
      <c r="P29" s="43">
        <f>+O29/N29</f>
        <v>0.61600968993236949</v>
      </c>
      <c r="Q29" s="42">
        <f>+SUM(Q5:Q28)</f>
        <v>31402000000</v>
      </c>
      <c r="R29" s="42">
        <f>+SUM(R5:R28)</f>
        <v>25432587835</v>
      </c>
      <c r="S29" s="43">
        <f>+R29/Q29</f>
        <v>0.80990344038596263</v>
      </c>
      <c r="T29" s="42">
        <f>+SUM(T5:T28)</f>
        <v>143090583895</v>
      </c>
      <c r="U29" s="42">
        <f>+SUM(U5:U28)</f>
        <v>88021690630</v>
      </c>
      <c r="V29" s="43">
        <f t="shared" si="3"/>
        <v>0.6151466311339564</v>
      </c>
      <c r="W29" s="42">
        <f>+SUM(W5:W28)</f>
        <v>709558244378</v>
      </c>
      <c r="X29" s="42">
        <f>+SUM(X5:X28)</f>
        <v>461684669557</v>
      </c>
      <c r="Y29" s="43">
        <f>+X29/W29</f>
        <v>0.65066493584570151</v>
      </c>
    </row>
  </sheetData>
  <mergeCells count="8">
    <mergeCell ref="T3:V3"/>
    <mergeCell ref="W3:Y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SECTOR</vt:lpstr>
      <vt:lpstr>TABLA DINÁMICA</vt:lpstr>
      <vt:lpstr>VISTAS</vt:lpstr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2021-10-26T17:08:48Z</dcterms:created>
  <dcterms:modified xsi:type="dcterms:W3CDTF">2021-10-26T17:31:23Z</dcterms:modified>
</cp:coreProperties>
</file>