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D:\PAAC_2020\Seguimiento con corte agosto\2020_SEGUIMIENTO_PLAN_ANTICORRUPCION\"/>
    </mc:Choice>
  </mc:AlternateContent>
  <xr:revisionPtr revIDLastSave="0" documentId="8_{B6FA86E6-8EAF-49B8-A397-FEA69637FCD9}" xr6:coauthVersionLast="45" xr6:coauthVersionMax="45" xr10:uidLastSave="{00000000-0000-0000-0000-000000000000}"/>
  <bookViews>
    <workbookView xWindow="-98" yWindow="-98" windowWidth="19396" windowHeight="10395" firstSheet="2" activeTab="2" xr2:uid="{00000000-000D-0000-FFFF-FFFF00000000}"/>
  </bookViews>
  <sheets>
    <sheet name="Hoja1" sheetId="11" state="hidden" r:id="rId1"/>
    <sheet name="Hoja3" sheetId="3" state="hidden" r:id="rId2"/>
    <sheet name="Seguimiento Gestion" sheetId="12" r:id="rId3"/>
    <sheet name="Seguimiento a Plan de Manejo" sheetId="9"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ctivo_Información">Hoja3!$I$34:$I$38</definedName>
    <definedName name="Apoyo">Hoja3!$E$87:$E$92</definedName>
    <definedName name="Corrupcion">Hoja3!$I$1:$I$3</definedName>
    <definedName name="Cumplimiento">Hoja1!$D$3:$D$7</definedName>
    <definedName name="Dependencia">Hoja3!$C$72:$C$102</definedName>
    <definedName name="Dirección">Hoja3!$E$72:$E$73</definedName>
    <definedName name="Estrategicos">Hoja1!$D$3:$D$7</definedName>
    <definedName name="Financieros">Hoja1!$D$3:$D$7</definedName>
    <definedName name="Gerenciales">Hoja1!$D$3:$D$7</definedName>
    <definedName name="Imagen_o_Reputacional">Hoja1!$D$3:$D$7</definedName>
    <definedName name="Operativos">Hoja1!$D$3:$D$7</definedName>
    <definedName name="Prestación_del_Servicio">Hoja3!$E$74:$E$85</definedName>
    <definedName name="Tecnologicos">Hoja1!$D$3:$D$7</definedName>
    <definedName name="Tipo">Hoja3!$A$66:$A$68</definedName>
    <definedName name="TIPO_PROCESO">Hoja1!$B$2:$B$6</definedName>
    <definedName name="TIPOLOGIA_DE_RIESGOS">Hoja1!$C$3:$C$10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2" i="9" l="1"/>
  <c r="J33" i="9" l="1"/>
  <c r="H33" i="9"/>
  <c r="G32" i="9" l="1"/>
  <c r="F32" i="9"/>
  <c r="H32" i="9" l="1"/>
  <c r="H30" i="9" l="1"/>
  <c r="J32" i="9" l="1"/>
  <c r="J30" i="9"/>
  <c r="J28" i="9"/>
  <c r="H28" i="9"/>
  <c r="N11" i="9" l="1"/>
  <c r="N10" i="9"/>
  <c r="M12" i="9"/>
  <c r="M10" i="9" s="1"/>
  <c r="L11" i="9"/>
  <c r="L10" i="9"/>
  <c r="K10" i="9"/>
  <c r="K12" i="9"/>
  <c r="J10" i="9"/>
  <c r="I11" i="9"/>
  <c r="I10" i="9"/>
  <c r="H10" i="9"/>
  <c r="G10" i="9"/>
  <c r="F10" i="9"/>
  <c r="G26" i="9" l="1"/>
  <c r="J26" i="9" l="1"/>
  <c r="H26" i="9"/>
  <c r="F26" i="9"/>
  <c r="J21" i="9" l="1"/>
  <c r="H21" i="9"/>
  <c r="C16" i="9"/>
  <c r="I17" i="9" l="1"/>
  <c r="I16" i="9"/>
  <c r="H16" i="9"/>
  <c r="C17" i="9"/>
  <c r="B16" i="9" l="1"/>
  <c r="J16" i="9" l="1"/>
  <c r="G16" i="9" l="1"/>
  <c r="F16" i="9"/>
  <c r="L14" i="9" l="1"/>
  <c r="K14" i="9"/>
  <c r="J14" i="9"/>
  <c r="I14" i="9"/>
  <c r="I15" i="9"/>
  <c r="H14" i="9"/>
  <c r="G14" i="9"/>
  <c r="F14" i="9"/>
  <c r="D14" i="9"/>
  <c r="C14" i="9"/>
  <c r="B14" i="9"/>
  <c r="B12" i="9" l="1"/>
  <c r="C12" i="9"/>
  <c r="D12" i="9"/>
  <c r="E12" i="9"/>
  <c r="F12" i="9"/>
  <c r="G12" i="9"/>
  <c r="H12" i="9"/>
  <c r="I12" i="9"/>
  <c r="J12" i="9"/>
  <c r="N12" i="9"/>
  <c r="I13" i="9"/>
  <c r="N1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scrdinvitado</author>
  </authors>
  <commentList>
    <comment ref="A9" authorId="0" shapeId="0" xr:uid="{1B8D90C3-1627-4439-A713-3F0BD4C8774A}">
      <text>
        <r>
          <rPr>
            <b/>
            <sz val="9"/>
            <color indexed="81"/>
            <rFont val="Tahoma"/>
            <family val="2"/>
          </rPr>
          <t>scrdinvitado:</t>
        </r>
        <r>
          <rPr>
            <sz val="9"/>
            <color indexed="81"/>
            <rFont val="Tahoma"/>
            <family val="2"/>
          </rPr>
          <t xml:space="preserve">
Esta columna se diligencia automáticamente. Por favor no modificarla.</t>
        </r>
      </text>
    </comment>
    <comment ref="B9" authorId="0" shapeId="0" xr:uid="{3222E8E4-A15C-429A-B38A-33E8A36171F2}">
      <text>
        <r>
          <rPr>
            <b/>
            <sz val="9"/>
            <color indexed="81"/>
            <rFont val="Tahoma"/>
            <family val="2"/>
          </rPr>
          <t>scrdinvitado:</t>
        </r>
        <r>
          <rPr>
            <sz val="9"/>
            <color indexed="81"/>
            <rFont val="Tahoma"/>
            <family val="2"/>
          </rPr>
          <t xml:space="preserve">
Esta columna se diligencia automáticamente. Por favor no modificarla.</t>
        </r>
      </text>
    </comment>
    <comment ref="C9" authorId="0" shapeId="0" xr:uid="{B6B358B3-903F-452F-9F57-BF0271955FCA}">
      <text>
        <r>
          <rPr>
            <b/>
            <sz val="9"/>
            <color indexed="81"/>
            <rFont val="Tahoma"/>
            <family val="2"/>
          </rPr>
          <t>scrdinvitado:</t>
        </r>
        <r>
          <rPr>
            <sz val="9"/>
            <color indexed="81"/>
            <rFont val="Tahoma"/>
            <family val="2"/>
          </rPr>
          <t xml:space="preserve">
Esta columna se diligencia automáticamente. Por favor no modificarla.</t>
        </r>
      </text>
    </comment>
    <comment ref="D9" authorId="0" shapeId="0" xr:uid="{F99D55C2-58C6-4777-9A5E-30320594EFBC}">
      <text>
        <r>
          <rPr>
            <b/>
            <sz val="9"/>
            <color indexed="81"/>
            <rFont val="Tahoma"/>
            <family val="2"/>
          </rPr>
          <t>scrdinvitado:</t>
        </r>
        <r>
          <rPr>
            <sz val="9"/>
            <color indexed="81"/>
            <rFont val="Tahoma"/>
            <family val="2"/>
          </rPr>
          <t xml:space="preserve">
Esta columna se diligencia automáticamente. Por favor no modificarla.</t>
        </r>
      </text>
    </comment>
    <comment ref="E9" authorId="0" shapeId="0" xr:uid="{DFC171C6-8265-4903-96FD-F1779C9E5796}">
      <text>
        <r>
          <rPr>
            <b/>
            <sz val="9"/>
            <color indexed="81"/>
            <rFont val="Tahoma"/>
            <family val="2"/>
          </rPr>
          <t>scrdinvitado:</t>
        </r>
        <r>
          <rPr>
            <sz val="9"/>
            <color indexed="81"/>
            <rFont val="Tahoma"/>
            <family val="2"/>
          </rPr>
          <t xml:space="preserve">
Esta columna se diligencia automáticamente. Por favor no modificarla.</t>
        </r>
      </text>
    </comment>
    <comment ref="F9" authorId="0" shapeId="0" xr:uid="{D6B5A82C-64B9-4056-A58A-84D05BAB4EE8}">
      <text>
        <r>
          <rPr>
            <b/>
            <sz val="9"/>
            <color indexed="81"/>
            <rFont val="Tahoma"/>
            <family val="2"/>
          </rPr>
          <t>scrdinvitado:</t>
        </r>
        <r>
          <rPr>
            <sz val="9"/>
            <color indexed="81"/>
            <rFont val="Tahoma"/>
            <family val="2"/>
          </rPr>
          <t xml:space="preserve">
Esta columna se diligencia automáticamente. Por favor no modificarla.</t>
        </r>
      </text>
    </comment>
    <comment ref="G9" authorId="0" shapeId="0" xr:uid="{C1DC535C-7A2C-4258-ABA5-C7F8A629AE2F}">
      <text>
        <r>
          <rPr>
            <b/>
            <sz val="9"/>
            <color indexed="81"/>
            <rFont val="Tahoma"/>
            <family val="2"/>
          </rPr>
          <t>scrdinvitado:</t>
        </r>
        <r>
          <rPr>
            <sz val="9"/>
            <color indexed="81"/>
            <rFont val="Tahoma"/>
            <family val="2"/>
          </rPr>
          <t xml:space="preserve">
Esta columna se diligencia automáticamente. Por favor no modificarla.</t>
        </r>
      </text>
    </comment>
    <comment ref="H9" authorId="0" shapeId="0" xr:uid="{F1C5D46D-DAFB-4511-B2F9-FD03EC05C40B}">
      <text>
        <r>
          <rPr>
            <b/>
            <sz val="9"/>
            <color indexed="81"/>
            <rFont val="Tahoma"/>
            <family val="2"/>
          </rPr>
          <t>scrdinvitado:</t>
        </r>
        <r>
          <rPr>
            <sz val="9"/>
            <color indexed="81"/>
            <rFont val="Tahoma"/>
            <family val="2"/>
          </rPr>
          <t xml:space="preserve">
Esta columna se diligencia automáticamente. Por favor no modificarla.</t>
        </r>
      </text>
    </comment>
    <comment ref="I9" authorId="0" shapeId="0" xr:uid="{F06C6BE0-2C30-49E8-BAF2-1798A969CFC4}">
      <text>
        <r>
          <rPr>
            <b/>
            <sz val="9"/>
            <color indexed="81"/>
            <rFont val="Tahoma"/>
            <family val="2"/>
          </rPr>
          <t>scrdinvitado:</t>
        </r>
        <r>
          <rPr>
            <sz val="9"/>
            <color indexed="81"/>
            <rFont val="Tahoma"/>
            <family val="2"/>
          </rPr>
          <t xml:space="preserve">
Esta columna se diligencia automáticamente. Por favor no modificarla.</t>
        </r>
      </text>
    </comment>
    <comment ref="J9" authorId="0" shapeId="0" xr:uid="{3500CDAC-A229-4ED6-AE86-ED9E328B2AD5}">
      <text>
        <r>
          <rPr>
            <b/>
            <sz val="9"/>
            <color indexed="81"/>
            <rFont val="Tahoma"/>
            <family val="2"/>
          </rPr>
          <t>scrdinvitado:</t>
        </r>
        <r>
          <rPr>
            <sz val="9"/>
            <color indexed="81"/>
            <rFont val="Tahoma"/>
            <family val="2"/>
          </rPr>
          <t xml:space="preserve">
Esta columna se diligencia automáticamente. Por favor no modificarla.</t>
        </r>
      </text>
    </comment>
    <comment ref="K9" authorId="0" shapeId="0" xr:uid="{4DE73E01-3ADE-4398-84E3-DA9ED2086D8D}">
      <text>
        <r>
          <rPr>
            <b/>
            <sz val="9"/>
            <color indexed="81"/>
            <rFont val="Tahoma"/>
            <family val="2"/>
          </rPr>
          <t>scrdinvitado:</t>
        </r>
        <r>
          <rPr>
            <sz val="9"/>
            <color indexed="81"/>
            <rFont val="Tahoma"/>
            <family val="2"/>
          </rPr>
          <t xml:space="preserve">
Esta columna se diligencia automáticamente. Por favor no modificarla.</t>
        </r>
      </text>
    </comment>
    <comment ref="L9" authorId="0" shapeId="0" xr:uid="{0E0904DD-9D62-4C62-84C2-2E0CD4F6C951}">
      <text>
        <r>
          <rPr>
            <b/>
            <sz val="9"/>
            <color indexed="81"/>
            <rFont val="Tahoma"/>
            <family val="2"/>
          </rPr>
          <t>scrdinvitado:</t>
        </r>
        <r>
          <rPr>
            <sz val="9"/>
            <color indexed="81"/>
            <rFont val="Tahoma"/>
            <family val="2"/>
          </rPr>
          <t xml:space="preserve">
Esta columna se diligencia automáticamente. Por favor no modificarla.</t>
        </r>
      </text>
    </comment>
    <comment ref="M9" authorId="0" shapeId="0" xr:uid="{B9644843-6DFD-41BF-B0F9-EAD69A98388F}">
      <text>
        <r>
          <rPr>
            <b/>
            <sz val="9"/>
            <color indexed="81"/>
            <rFont val="Tahoma"/>
            <family val="2"/>
          </rPr>
          <t>scrdinvitado:</t>
        </r>
        <r>
          <rPr>
            <sz val="9"/>
            <color indexed="81"/>
            <rFont val="Tahoma"/>
            <family val="2"/>
          </rPr>
          <t xml:space="preserve">
Esta columna se diligencia automáticamente. Por favor no modificarla.</t>
        </r>
      </text>
    </comment>
    <comment ref="N9" authorId="0" shapeId="0" xr:uid="{7F965C74-636E-4AD2-8CF5-713CD6EEDF0E}">
      <text>
        <r>
          <rPr>
            <b/>
            <sz val="9"/>
            <color indexed="81"/>
            <rFont val="Tahoma"/>
            <family val="2"/>
          </rPr>
          <t>scrdinvitado:</t>
        </r>
        <r>
          <rPr>
            <sz val="9"/>
            <color indexed="81"/>
            <rFont val="Tahoma"/>
            <family val="2"/>
          </rPr>
          <t xml:space="preserve">
Esta columna se diligencia automáticamente. Por favor no modificarla.</t>
        </r>
      </text>
    </comment>
    <comment ref="O9" authorId="0" shapeId="0" xr:uid="{4E2BC707-B0A4-4648-A67E-73828C13C060}">
      <text>
        <r>
          <rPr>
            <b/>
            <sz val="9"/>
            <color indexed="81"/>
            <rFont val="Tahoma"/>
            <family val="2"/>
          </rPr>
          <t>scrdinvitado:</t>
        </r>
        <r>
          <rPr>
            <sz val="9"/>
            <color indexed="81"/>
            <rFont val="Tahoma"/>
            <family val="2"/>
          </rPr>
          <t xml:space="preserve">
Esta columna se diligencia automáticamente. Por favor no modificarla.</t>
        </r>
      </text>
    </comment>
  </commentList>
</comments>
</file>

<file path=xl/sharedStrings.xml><?xml version="1.0" encoding="utf-8"?>
<sst xmlns="http://schemas.openxmlformats.org/spreadsheetml/2006/main" count="837" uniqueCount="475">
  <si>
    <t>CONSECUENCIA</t>
  </si>
  <si>
    <t>IMPACTO</t>
  </si>
  <si>
    <t>ZONA DE RIESGO INHERENTE</t>
  </si>
  <si>
    <t>Control Automatico</t>
  </si>
  <si>
    <t>Control Manual</t>
  </si>
  <si>
    <t>Puntaje</t>
  </si>
  <si>
    <t>ZONA DE RIESGO RESIDUAL</t>
  </si>
  <si>
    <t>Estratégico</t>
  </si>
  <si>
    <t>Insignificante</t>
  </si>
  <si>
    <t>Raro</t>
  </si>
  <si>
    <t>Operativo</t>
  </si>
  <si>
    <t>Menor</t>
  </si>
  <si>
    <t>Improbable</t>
  </si>
  <si>
    <t>Financiera</t>
  </si>
  <si>
    <t>Moderado</t>
  </si>
  <si>
    <t>Posible</t>
  </si>
  <si>
    <t>Cumplimiento</t>
  </si>
  <si>
    <t>Mayor</t>
  </si>
  <si>
    <t>Probable</t>
  </si>
  <si>
    <t>Tecnología</t>
  </si>
  <si>
    <t>Catastrófico</t>
  </si>
  <si>
    <t>Casi Seguro</t>
  </si>
  <si>
    <t>Corrupción</t>
  </si>
  <si>
    <t>tipo_riesgo</t>
  </si>
  <si>
    <t>Impacto</t>
  </si>
  <si>
    <t>Probabilidad</t>
  </si>
  <si>
    <t>PROBABILIDAD</t>
  </si>
  <si>
    <t>BAJO 4%</t>
  </si>
  <si>
    <t>BAJO 16%</t>
  </si>
  <si>
    <t>BAJO 8%</t>
  </si>
  <si>
    <t>BAJO 20%</t>
  </si>
  <si>
    <t>BAJO 13%</t>
  </si>
  <si>
    <t>MODERADO 24%</t>
  </si>
  <si>
    <t>MODERADO 28%</t>
  </si>
  <si>
    <t>MODERADO 32%</t>
  </si>
  <si>
    <t>MODERADO 36%</t>
  </si>
  <si>
    <t>ALTA 40%</t>
  </si>
  <si>
    <t>ALTA 44%</t>
  </si>
  <si>
    <t>ALTA 48%</t>
  </si>
  <si>
    <t>ALTA 52%</t>
  </si>
  <si>
    <t>ALTA 56%</t>
  </si>
  <si>
    <t>ALTA 60%</t>
  </si>
  <si>
    <t>ALTA 64%</t>
  </si>
  <si>
    <t>ALTA 68%</t>
  </si>
  <si>
    <t>EXTREMA 72%</t>
  </si>
  <si>
    <t>EXTREMA 76%</t>
  </si>
  <si>
    <t>EXTREMA 80%</t>
  </si>
  <si>
    <t>EXTREMA 84%</t>
  </si>
  <si>
    <t>EXTREMA 88%</t>
  </si>
  <si>
    <t>EXTREMA 92%</t>
  </si>
  <si>
    <t>EXTREMA 96%</t>
  </si>
  <si>
    <t>EXTREMA 100%</t>
  </si>
  <si>
    <t>ZONA</t>
  </si>
  <si>
    <t>SI</t>
  </si>
  <si>
    <t>CALIFICACION DE CONTROLES</t>
  </si>
  <si>
    <t>NO</t>
  </si>
  <si>
    <t>1. Diario</t>
  </si>
  <si>
    <t>2. Semanal</t>
  </si>
  <si>
    <t>3. Quincenal</t>
  </si>
  <si>
    <t>4. Mensual</t>
  </si>
  <si>
    <t>5. Bimensual</t>
  </si>
  <si>
    <t>6. Trimestral</t>
  </si>
  <si>
    <t>7. Semestral</t>
  </si>
  <si>
    <t>8. Anual</t>
  </si>
  <si>
    <t>9. Por Demanda</t>
  </si>
  <si>
    <t>Frecuencia Control</t>
  </si>
  <si>
    <t>Valoracion</t>
  </si>
  <si>
    <t>Frecuencia Diario, Semanal</t>
  </si>
  <si>
    <t>Frecuencia Quincenal, Mensual, Bimensual, Trimestral,Semestral</t>
  </si>
  <si>
    <t>Frecuencia anual, demanda</t>
  </si>
  <si>
    <t>Opciones de Manejo</t>
  </si>
  <si>
    <t>REDUCIRLO O MITIGARLO</t>
  </si>
  <si>
    <t>ASUMIR</t>
  </si>
  <si>
    <t>EVITAR</t>
  </si>
  <si>
    <t>Mejoramiento Continuo</t>
  </si>
  <si>
    <t>Dirección</t>
  </si>
  <si>
    <t>Apoyo</t>
  </si>
  <si>
    <t>Evaluación</t>
  </si>
  <si>
    <t>Proceso/Subproceso</t>
  </si>
  <si>
    <t>Planeación</t>
  </si>
  <si>
    <t>Participación/Gestión del Emprendimiento Cultural</t>
  </si>
  <si>
    <t>Participación/Fomento a la Gestión Cultural Regional</t>
  </si>
  <si>
    <t>Participación/Apoyo a proyectos culturales y artísticos del Programa Nacional de Concertación</t>
  </si>
  <si>
    <t>Participación/Estímulos a la Creación e Investigación</t>
  </si>
  <si>
    <t>Creación y Memoria/Gestión del Patrimonio Bibliográfico</t>
  </si>
  <si>
    <t xml:space="preserve">Creación y Memoria/Gestión de la Actividad Artística    </t>
  </si>
  <si>
    <t>Creación y Memoria/Gestión del Desarrollo Artístico e Industrial de la Cinematografía</t>
  </si>
  <si>
    <t>Creación y Memoria/Gestión creación y consolidación de infraestructura cultural</t>
  </si>
  <si>
    <t>Creación y Memoria/Gestión del Patrimonio Cultural</t>
  </si>
  <si>
    <t>Creación y Memoria/Gestión de Museos   </t>
  </si>
  <si>
    <t>Dialogo Cultura/Gestión de la comunicación y divulgación cultural</t>
  </si>
  <si>
    <t>Dialogo Cultura/Gestión de la Inclusión de la diversidad étnica y cultural</t>
  </si>
  <si>
    <t>Gestión Documental</t>
  </si>
  <si>
    <t>Gestión Humana</t>
  </si>
  <si>
    <t>Contratación- Adquisición de  Bienes y Servicios</t>
  </si>
  <si>
    <t>Gestión Financiera y Contable</t>
  </si>
  <si>
    <t>Sistemas y Recursos Administrativos</t>
  </si>
  <si>
    <t>Asesoría Jurídica</t>
  </si>
  <si>
    <t>Grupo de Prensa y Divulgacion</t>
  </si>
  <si>
    <t>Oficina de Control Interno</t>
  </si>
  <si>
    <t>Grupo de Atención al Ciudadano</t>
  </si>
  <si>
    <t>Dirección de Fomento Regional</t>
  </si>
  <si>
    <t>Grupo de Emprendimiento Cultural</t>
  </si>
  <si>
    <t>Grupo Programa Nacional de Concertación</t>
  </si>
  <si>
    <t>Grupo Programa Nacional de Estimulos</t>
  </si>
  <si>
    <t>Biblioteca Nacional</t>
  </si>
  <si>
    <t>Dirección de Artes</t>
  </si>
  <si>
    <t>Dirección de Cinematografía</t>
  </si>
  <si>
    <t>Dirección de Patrimonio</t>
  </si>
  <si>
    <t>Grupo de Infraestructura Cultural</t>
  </si>
  <si>
    <t xml:space="preserve">Museo Nacional </t>
  </si>
  <si>
    <t>Grupo Programa Fortalecimiento a Museos</t>
  </si>
  <si>
    <t>Dirección de Poblaciones</t>
  </si>
  <si>
    <t>Grupo de Gestion Documental</t>
  </si>
  <si>
    <t>Grupo de Gestion Humana</t>
  </si>
  <si>
    <t>Grupo de Contratos y Convenios</t>
  </si>
  <si>
    <t>Grupo de Gestion Financiera</t>
  </si>
  <si>
    <t>Grupo de Gestion Administrativa y de Servicios</t>
  </si>
  <si>
    <t>Grupo de Gestion de Sistemas e Informatica</t>
  </si>
  <si>
    <t>Oficina Asesora Juridica</t>
  </si>
  <si>
    <t>Grupo de Control Interno Disciplinario</t>
  </si>
  <si>
    <t>Dirección de Comunicaciones</t>
  </si>
  <si>
    <t>Tipo</t>
  </si>
  <si>
    <t>Museo Santa Clara</t>
  </si>
  <si>
    <t>Museo de la Independencia</t>
  </si>
  <si>
    <t>Museo Quinta Bolivar</t>
  </si>
  <si>
    <t>Participación</t>
  </si>
  <si>
    <t>Dependencia</t>
  </si>
  <si>
    <t xml:space="preserve">Oficina Asesora de Planeación </t>
  </si>
  <si>
    <t>Museo Arte Colonial</t>
  </si>
  <si>
    <t>Tipo de Control</t>
  </si>
  <si>
    <t>Preventivos</t>
  </si>
  <si>
    <t>Detectivos</t>
  </si>
  <si>
    <t>Correctivos</t>
  </si>
  <si>
    <t>Estan documentados, formalizados  y actualizados los controles</t>
  </si>
  <si>
    <t>Se cuenta con registros que evidencien la ejecución y
seguimiento del control(es)</t>
  </si>
  <si>
    <t>Está(n) definido(s) el(los) responsable(s) de la
ejecución del control (es) y del seguimiento</t>
  </si>
  <si>
    <t>En el tiempo que lleva el (los) control (es) ha
demostrado ser efectiva</t>
  </si>
  <si>
    <t>Prestación_del_Servicio</t>
  </si>
  <si>
    <t>IMPACTO (L3)</t>
  </si>
  <si>
    <t>PROBABILIDAD (J3)</t>
  </si>
  <si>
    <t>MODERADO</t>
  </si>
  <si>
    <t>Imagen</t>
  </si>
  <si>
    <t>Activo_Información</t>
  </si>
  <si>
    <t>RIESGO</t>
  </si>
  <si>
    <t>CAUSA</t>
  </si>
  <si>
    <t>ID</t>
  </si>
  <si>
    <t>CONTROLES</t>
  </si>
  <si>
    <t>RESPOSABLE SEGUIMIENTO</t>
  </si>
  <si>
    <t>TRANSFERIR O COMPARTIR</t>
  </si>
  <si>
    <t>ACCIÓN</t>
  </si>
  <si>
    <t>TRATAMIENTO</t>
  </si>
  <si>
    <t>FECHA FINAL</t>
  </si>
  <si>
    <t>Teatro Colon</t>
  </si>
  <si>
    <t>Despacho Ministro /Asuntos Internacionales</t>
  </si>
  <si>
    <t>Página 6 de 6</t>
  </si>
  <si>
    <t xml:space="preserve">Código: </t>
  </si>
  <si>
    <t>FR-01-PR-MEJ-05</t>
  </si>
  <si>
    <t>Versión:</t>
  </si>
  <si>
    <t>Fecha:</t>
  </si>
  <si>
    <t>PROCESO</t>
  </si>
  <si>
    <t>DEPENDENCIA</t>
  </si>
  <si>
    <t>Misional</t>
  </si>
  <si>
    <t>Direccionamiento Estratégico</t>
  </si>
  <si>
    <t>Comunicaciones</t>
  </si>
  <si>
    <t>Mejora Continua</t>
  </si>
  <si>
    <t>Fomento</t>
  </si>
  <si>
    <t>Transformaciones Culturales</t>
  </si>
  <si>
    <t>Formalización de Entidades sin ánimo de lucro</t>
  </si>
  <si>
    <t>Gestión Financiera</t>
  </si>
  <si>
    <t>Gestión Jurídica</t>
  </si>
  <si>
    <t>Gestión de Tic</t>
  </si>
  <si>
    <t>Atención al Ciudadano</t>
  </si>
  <si>
    <t>Gestión Documental, de Recursos Físicos y Servicios Generales</t>
  </si>
  <si>
    <t>TIPOLOGÍA DE RIESGOS</t>
  </si>
  <si>
    <t>TIPO PROCESO</t>
  </si>
  <si>
    <t>Gerenciales</t>
  </si>
  <si>
    <t>Financieros</t>
  </si>
  <si>
    <t xml:space="preserve">Mayor </t>
  </si>
  <si>
    <t>Dirección de Planeación</t>
  </si>
  <si>
    <t>Oficina Asesora de Comunicaciones</t>
  </si>
  <si>
    <t>Dirección de Fomento</t>
  </si>
  <si>
    <t>Dirección de Cultura Ciudadana</t>
  </si>
  <si>
    <t>Trasnformaciones Culturales</t>
  </si>
  <si>
    <t>Dirección de Lectura y Bibliotecas</t>
  </si>
  <si>
    <t>Dirección de Asusntos Locales</t>
  </si>
  <si>
    <t>Participación y Dialogo Social</t>
  </si>
  <si>
    <t>Dirección de Arte, Cultura y Patrimonio</t>
  </si>
  <si>
    <t>Gestión de la Infraestructura Cultural y Patrimonial</t>
  </si>
  <si>
    <t>Dirección de Persona Jurídicas</t>
  </si>
  <si>
    <t>Dirección de Gestión Corporativa</t>
  </si>
  <si>
    <t>Grupo Interno de Recursos Financieros</t>
  </si>
  <si>
    <t>Grupo Interno de Recursos Físicos</t>
  </si>
  <si>
    <t>Grupo Interno de Recursos Humanos</t>
  </si>
  <si>
    <t>Gestión de Talento Humano</t>
  </si>
  <si>
    <t>Grupo Interno de Sistemas</t>
  </si>
  <si>
    <t>Oficina Asesora Jurídica</t>
  </si>
  <si>
    <t>Oficina de Control Iinterno Disciplinario</t>
  </si>
  <si>
    <t>Oficina de Control interno</t>
  </si>
  <si>
    <t>Seguimiento y Evaluación de la Gestión</t>
  </si>
  <si>
    <t>Control Disciplinario</t>
  </si>
  <si>
    <t>¿Existe un responsable asignado a la ejecución del control?</t>
  </si>
  <si>
    <t>Asignado</t>
  </si>
  <si>
    <t>No asignado</t>
  </si>
  <si>
    <t>¿El responsable tiene la autoridad y adecuada segregación de funciones en la ejecución del control?</t>
  </si>
  <si>
    <t>¿La oportunidad en que se ejecuta el control ayuda a prevenir la mitigación del riesgo o a detectar la materialización del riesgo de manera oportuna?</t>
  </si>
  <si>
    <t>Oportuna</t>
  </si>
  <si>
    <t>Inoportuna</t>
  </si>
  <si>
    <t>¿Las actividades que se desarrollan en el control realmente buscan por si sola prevenir o detectar las causas que pueden dar origen al riesgo, ejemplo Verificar, Validar Cotejar, Comparar, Revisar, ¿etc.?</t>
  </si>
  <si>
    <t>Prevenir</t>
  </si>
  <si>
    <t>No es un control</t>
  </si>
  <si>
    <t xml:space="preserve"> Detectar</t>
  </si>
  <si>
    <t>¿La fuente de información que se utiliza en el desarrollo del control es información confiable que permita mitigar el riesgo?</t>
  </si>
  <si>
    <t>No confiable</t>
  </si>
  <si>
    <t>Confiable</t>
  </si>
  <si>
    <t>¿Las observaciones, desviaciones o diferencias identificadas como resultados de la ejecución del control son investigadas y resueltas de manera oportuna?</t>
  </si>
  <si>
    <t>Se investigan y resuelven oportunamente</t>
  </si>
  <si>
    <t>No se investigan y resuelven oportunamente.</t>
  </si>
  <si>
    <t>¿Se deja evidencia o rastro de la ejecución del control, que permita a cualquier tercero con la evidencia, llegar a la misma conclusión?</t>
  </si>
  <si>
    <t>Completa</t>
  </si>
  <si>
    <t xml:space="preserve">Incompleta </t>
  </si>
  <si>
    <t xml:space="preserve"> No existente</t>
  </si>
  <si>
    <t>Operativos</t>
  </si>
  <si>
    <t>Estrategicos</t>
  </si>
  <si>
    <t>Imagen_o_Reputacional</t>
  </si>
  <si>
    <t>Corrupcion</t>
  </si>
  <si>
    <t>Tecnologicos</t>
  </si>
  <si>
    <t>Fuerte</t>
  </si>
  <si>
    <t>Calificación entre 96 y 100</t>
  </si>
  <si>
    <t>Calificación entre 86 y 95</t>
  </si>
  <si>
    <t>Débil</t>
  </si>
  <si>
    <t>Calificación entre 0 y 85</t>
  </si>
  <si>
    <t>FUERTE</t>
  </si>
  <si>
    <t>DÉBIL</t>
  </si>
  <si>
    <t>Adecuado</t>
  </si>
  <si>
    <t>Inadecuado</t>
  </si>
  <si>
    <t>Preventivo</t>
  </si>
  <si>
    <t>Detectivo</t>
  </si>
  <si>
    <t>Permanente año 2020</t>
  </si>
  <si>
    <t xml:space="preserve">Perdida de credibilidad de los programas, generando sanciones disciplinarias, fiscales y penales.  </t>
  </si>
  <si>
    <t>Dirección de Fomento (Profesionales encargados de la convocatoria)</t>
  </si>
  <si>
    <t xml:space="preserve">Noviembre </t>
  </si>
  <si>
    <t>Adjudicar propuestas sin el lleno de los requisitos</t>
  </si>
  <si>
    <t>1- Que por acción u omisión se adjudique una propuesta para beneficiar a un tercero</t>
  </si>
  <si>
    <t>2- Que  sean ambigüos los requisitos en los pliegos de condiciones o cartillas.</t>
  </si>
  <si>
    <t>1- Investigación disciplinaria
2- Sanción penal 
3- Reprocesos y retrasos en los cronogramas de ejecución de los procesos.
4. Incumplimiento de las metas y el objetivo propuesto</t>
  </si>
  <si>
    <t>Revisión conjunta para el análisis técnico de las propuestas, generando un aprendizaje y retroalimentación del equipo de trabajo.</t>
  </si>
  <si>
    <t>Elaboración de Precartilla que se somete a consideración del equipo técnico y las partes interesadas.</t>
  </si>
  <si>
    <t>Elaborar y socializar las condiciones de participación de la convocatoria LEP</t>
  </si>
  <si>
    <t>I SEMESTRE</t>
  </si>
  <si>
    <t>Dirección de Arte Cultura y Patrimonio y equipo de trabajo</t>
  </si>
  <si>
    <t>Documentar en el respectivo expediente de la convocatoria los análisis y evaluaciones realizadas.</t>
  </si>
  <si>
    <t>De acuerdo con el PR-FOM-04 Programa distrital de estímulos, se asignan las responsabilidades de cada étapa de evaluación.</t>
  </si>
  <si>
    <t>MAPA DE RIESGOS DE CORRUPCIÓN 2020</t>
  </si>
  <si>
    <t xml:space="preserve"> Adjudicación indebida de contratos o limitación de proponentes. </t>
  </si>
  <si>
    <t xml:space="preserve">1.  Inclusión de requisitos o elementos que direccionen el proceso. </t>
  </si>
  <si>
    <t xml:space="preserve"> Pérdida de la imagen, incumplimiento legales, demandas, quejas ante
los entes de control, demoras en el proceso de contratación, además de una mala imagen
institucional</t>
  </si>
  <si>
    <t>Ocultar o manipular información relacionada con el presupuesto, la planeación, la inversión, sus resultados y metas alacanzadas, para favorecer a terceros.</t>
  </si>
  <si>
    <t>Jefe de la OAJ y equipo de trabajo.</t>
  </si>
  <si>
    <t>Trimestral</t>
  </si>
  <si>
    <t>Con base en el requerimiento del  area que pretende efectuar la  contratación, para lo cual realiza un sondeo de mercado o análisis de costo y el análisis del Sector conforme a las Guias emitidas por Colombia Compra efeciente, el cual será revisado y firmado por el Jefe o Coordinador de la Dependencia.           
1. Se realiza la revisión de la viabilidad juridica sobre el tipo de la contratación que se pretenden adelantar definida en el ESDOP. Por su parte, el Comité de apoyo a la Actividad Contractual para cada proceso de selección debe contar con el acompañamiento del área técnica, jurídica y financiera de la entidad.  Evaluación de las propuesta por parte del Comité verificador y evaluador.</t>
  </si>
  <si>
    <t>1. Información generada y/o enviada, suceptible de ser modificada por intereses particulares.</t>
  </si>
  <si>
    <t>2. No contar con evidencia que soporte los resultados de la gestión</t>
  </si>
  <si>
    <t>1. Presentar información inexacta.
2. Investigaciones disciplinarias, Penales, Fiscales y Procesos Sancionatorios.</t>
  </si>
  <si>
    <t>Dirección de Planeación (Mejora Continua)</t>
  </si>
  <si>
    <t>Dirección de Planeación (Direccionamiento Estrtégico)</t>
  </si>
  <si>
    <t>1. Tráfico de influencias.</t>
  </si>
  <si>
    <t>2. Intereses personales en la información suministrada.</t>
  </si>
  <si>
    <t>Proceso disciplinario, penal y fiscal.</t>
  </si>
  <si>
    <t>Las repuestas generadas se revisan por parte del jefe de cada área, firmado el documento y verificando la información del mismo, cuando  constestan las solicitudes.</t>
  </si>
  <si>
    <t>Los profesionales encargados de emitir respuestas, dejarán soporte en evidencias, cuando ello proceda.</t>
  </si>
  <si>
    <t>Dirección de Gestión Corporativa 
(Líder operativa de Atención al Ciudadano</t>
  </si>
  <si>
    <t xml:space="preserve">Dirección de Gestión (Atención al Cidadano) </t>
  </si>
  <si>
    <t>Jefe y Profesional de la Oficina de control Interno.</t>
  </si>
  <si>
    <t>Oficina de Control Interno
 (Control Interno)</t>
  </si>
  <si>
    <t>Dirección de Arte Cultura y Patrimonio (Gestión de la Infraestructura Cultural y Patrimonial).</t>
  </si>
  <si>
    <t xml:space="preserve">Dirección de Fomento (Fomento). </t>
  </si>
  <si>
    <t>Oficina Asesora Jurídica 
(Gestión Jurídica)</t>
  </si>
  <si>
    <t xml:space="preserve">Manipulación de las respuesta para beneficio de un tercero. </t>
  </si>
  <si>
    <t>Filtrar o alterar informaciónen del proyecto cuenta satélite, con el fin  beneficiar un particular.</t>
  </si>
  <si>
    <t>1. El equipo satelite puede alterar la información recibida por el Dane, ya que la transforma para análisis de sector.</t>
  </si>
  <si>
    <t>2. Ofrecimiento de dádiva a los funcionarios con el fin de que filtren la información.</t>
  </si>
  <si>
    <t>Otorgar aval de elección atipica de los consejeros culturales, favoreciendo a un tercero o incurriendo en desconocimiento de la normatividad, según decreto 480 de 2018.</t>
  </si>
  <si>
    <t>1. Se dá por la ausencia, inasistencia o imcumplimiento del reglamento interno  del consejero al Consejo de Cultura.</t>
  </si>
  <si>
    <t>La información  antes de ser publicada es revisada por el Dane. En comité de presentación de resultados exponiendo desde su inicio la construccion de los datos fianales.   De estos comites se levantará acta apartir de 2019 y se publicará en Orfeo.</t>
  </si>
  <si>
    <t>Verificación de la información por parte del sector, el cual es fluctuante anualmente asisten por ejemplo Camara  de Comercio de Bogota, Ministerio de Cultura, Acinpro  Asociación Colombiana de Interpretes y Autores.   En comité de presentación de resultados exponiendo desde su inicio la construccion de los datos fianales y recibiendo observaciones contextualizadas a la realidad del sector.  De estos comites se levantará acta apartir de 2019 y se publicará en Orfeo.</t>
  </si>
  <si>
    <t>Perdida de credibilidad de los estudios y publicaciones emitidos por la SCRD.</t>
  </si>
  <si>
    <t>Perdida total de la credibilidad del sector y la ciudadanía lo que impactaría la participación ciudadana en el proceso de elecciones.</t>
  </si>
  <si>
    <t>Durante el primer semestre se creará un formato que se incluirá en el instructivo de elecciones  que permita identificar las condiciones estipuladas en el Decreto 480 de 2018, en el proceso de otorgar dicho aval y así no incurrir en desconocimiento de la norma  o favorecimiento de un tercero.</t>
  </si>
  <si>
    <t>Dirección de Asuntos Locales y Participación y su equipo de trabajo</t>
  </si>
  <si>
    <t>Dirección de Asuntos Locales y Participación (Participación y Diálogo social).</t>
  </si>
  <si>
    <t>Acceso no autorizado a servicios informáticos con suplantación de información.</t>
  </si>
  <si>
    <t>Usuarios divulgan o dejan visualizar sus credenciales de acceso.</t>
  </si>
  <si>
    <t xml:space="preserve">* De acuerdo con las Políticas de acceso (cambio de clave) se debe asegurar que los usuarios cambien su clave de acceso a los sistemas de información de manera adecuada y periodica.
* Verificar que todos los contratos tengan diligenciado y  firmado el docuemneto Acuerdo de confidencialidad.
* Campañas de sensibilización continuas a los funcionarios de las políticas de seguridad de la información. </t>
  </si>
  <si>
    <t>Realización, verificación y restauración de las Copias de Seguridad de acuerdo a lo establecido en el Instructivo de copias de seguridad.</t>
  </si>
  <si>
    <t>Profesional Especializado GIS</t>
  </si>
  <si>
    <t>Actividades contractuales de los Profesionales GIS Adm. Bases de Datos
Administrador de Red
Seguridad de la Información</t>
  </si>
  <si>
    <t>Grupo Interno de Sistemas (Gestión de TIC)</t>
  </si>
  <si>
    <t>Realizar el análisis técnico con retroalimentación de la información</t>
  </si>
  <si>
    <t>1. Revisar el sondeo de mercado y el análisis del Sector.                                              2. Establecer la viabilidad juridica de la contratación presentada en el ESDOP.</t>
  </si>
  <si>
    <t>2. Realizar los Comités de apoyo a la actividad contractual y el Comité Verfificador.</t>
  </si>
  <si>
    <t>1. Las respuestas generadas son revisadas por el Jefe de cada área y el encargado de tramitar la PQRS.</t>
  </si>
  <si>
    <t>2. Guardar  las evidencias correspondientes a cada una de las respuestas.</t>
  </si>
  <si>
    <t>.1 Recibir invitación seguimiento Cuentas Nacionales Dane. Verificación correos publicados en orfeo.</t>
  </si>
  <si>
    <t>2. Asistir, presentar adelantos del producto final.  Verificación Actas de reunión, publicadas en orfeo.</t>
  </si>
  <si>
    <t>1. Durante el primer semestre con apoyo del personal de participación de la DALP, se realizará el formato para dar el aval en una elección atipica de los consejeros.</t>
  </si>
  <si>
    <t>Verificar los expedientes con el fin de detectar si existen terminos por vencerse.</t>
  </si>
  <si>
    <t>1. Configurar  y verificar que la política de cambio de clave se encuentre implementada en los equipos de computo.
2.  Realizar seguimiento de cumplimiento de la firma de los acuerdos de confidencialidad en los contratos.
3. Incluir esta actividad dentro del Plan de capacitaciones de TH.</t>
  </si>
  <si>
    <t>1. Ejecutar las tareas de backups.
Generación de las copias de seguridad.
2. Restaurar copias de seguridad en sus diferentes repositorios-</t>
  </si>
  <si>
    <t>Obsevaciones Oficina de Control Interno</t>
  </si>
  <si>
    <t>% avance Plan de Accion</t>
  </si>
  <si>
    <t>Evidencias analizadas</t>
  </si>
  <si>
    <t>Efectividad de los controles</t>
  </si>
  <si>
    <t>De acuerdo con lo reportado por el responsable del Proceso, el riesgo no se ha materializado por lo tanto hasta el presente seguimiento el control viene siendo efectivo.</t>
  </si>
  <si>
    <t>Se evidencia el cumplimiento de la actividad, por medio de la publicación de los informes, en la pagina web de la SCRD</t>
  </si>
  <si>
    <t>Publicación en pagina web</t>
  </si>
  <si>
    <t>N/A</t>
  </si>
  <si>
    <t>No se ha realizado reporte por el responsable del Proceso, que indique la materialización, por lo tanto hasta el presente seguimiento el control viene siendo efectivo.</t>
  </si>
  <si>
    <t>No se tenia programado realizar avance de la acción para el periodo.</t>
  </si>
  <si>
    <t>No se ha realizado reporte por el responsable del Proceso, que indique la materialización del riesgo.</t>
  </si>
  <si>
    <t xml:space="preserve">Matriz en excel adjunta en el drive </t>
  </si>
  <si>
    <t xml:space="preserve">A la fecha no se reporta avance de la acción </t>
  </si>
  <si>
    <t>Radicados  relacionados en la carpeta DRIVE</t>
  </si>
  <si>
    <t xml:space="preserve">SEGUIMIENTO EFECTUADO POR LA OFICINA DE CONTROL INTERNO AL MAPA DE RIESGOS DE CORRUPCIÓN
Periodo  Mayo - Agosto de 2020 </t>
  </si>
  <si>
    <t>R3</t>
  </si>
  <si>
    <t>R2</t>
  </si>
  <si>
    <t>R1</t>
  </si>
  <si>
    <t>R4</t>
  </si>
  <si>
    <t>expediente 202050006800100001E</t>
  </si>
  <si>
    <t>20201500056483, 20201500073173, 20201500088653, 20201500104423, 20201500130813 Y 20201500157563</t>
  </si>
  <si>
    <t>La acción se le dio cumplimiento en el anterior corte enero - abril</t>
  </si>
  <si>
    <t>20203300071223, 20203300082373</t>
  </si>
  <si>
    <t>contratos No. 119, 143, 195, 212, 216, 217, 225 y 261 de 2020.</t>
  </si>
  <si>
    <t>https://intranet.culturarecreacionydeporte.gov.co/mipg/procesos-misionales/participacion-y-dialogo-social</t>
  </si>
  <si>
    <t>La evidencia que soporta el cumplimiento de la actividad, no permite verificar que la actividad se este cumpliendo de forma mensual, ya que el soporte anexo corresponde al mes de abril, y el pantallazo de los meses restantes no fue aportado, lo que no permite evidenciar la aplicación del control.</t>
  </si>
  <si>
    <t>Pantallazo del sistema del mes de abril, donde se observa que está abierto para realizar los reportes y correo electronico.</t>
  </si>
  <si>
    <t>A través de del expediente 202050006800100001E se puede verificar el histórico de los cambios efectuados a los documentos de MIPG, sin embargo, como esta planteada la acción no es posible evaluar de manera objetiva el nivel de avance.</t>
  </si>
  <si>
    <t xml:space="preserve">De acuerdo con los soportes anexos, se observa que estos no dan cumplimiento a la actividad “incluir cada una de las actuaciones que surten dentro de los procesos disciplinarios, en los respectivos sistemas” por otro lado, tampoco es posible evidenciar con el soporte anexo la aplicación del control “Verificar los expedientes con el fin de detectar si existen términos por vencerse.” </t>
  </si>
  <si>
    <t>A traves de los radicados No. 20203300071223, 20203300082373, se observo la realización de las diferentes etapas de subsanación, visitas a los proyectos habilitados si aplicaba y reuniones para ajustes de los proyectos habilitados. Como resultado final se expidió el acto administrativo con la recomendación del comité LEP de beneficiarios de la convocatoria 2020.</t>
  </si>
  <si>
    <t>Se evidencia a través del Instructivo: IT-03-PDS v1  Elección Atípica
Documentos asociados: FR- 01-IT-PDS v1 Lista de chequeo- Aval de elección atípica se encuentra publicado desde mayo 13 de 2020, el cumplimiento de la acción.</t>
  </si>
  <si>
    <t xml:space="preserve">A través de los radicados con No. 20207400007694,20207400007684,20207400003434,20207400002904,20207400001534,20207400001314,20207400000864, con los cuales estan radicados el informe de actividades de los contratos de prestación de servicios del área se puedo evidenciar el seguimiento, de los acuerdos de confindencialidad establecidos en los contratos de prestación de servicios.       </t>
  </si>
  <si>
    <t>20207400007694,20207400007684,20207400003434,20207400002904,20207400001534,20207400001314,20207400000864</t>
  </si>
  <si>
    <t>Pantallazo del Aplicativo ORFEO</t>
  </si>
  <si>
    <t>Pantallazo del informe de Seguimiento</t>
  </si>
  <si>
    <t>A través de los soportes se pudo observar la matriz en Excel, donde se lleva el control de la totalidad de los contratos y su respectivo ESDOP, los estudios y documentos previos al ESDOP, donde se puede observar en que proceso en que se encuentra la contratación y los tiempos en cada una de las etapas, sin embargo, los soportes anexos no dan cuenta del cumplimiento de la acción “Revisar el sondeo de mercado y el análisis del Sector” y “Establecer la viabilidad jurídica de la contratación presentada en el ESDOP”.</t>
  </si>
  <si>
    <t>A través de los soportes anexos se puede evidenciar una relación de las peticiones, sin embargo, los soportes anexos no muestran la evidencia de la aplicación del control, “Las respuestas generadas son revisadas por el Jefe de cada área y el encargado de tramitar la PQRS”.</t>
  </si>
  <si>
    <t>A través de los soportes anexos se puede evidenciar una relación de las peticiones, sin embargo, los soportes anexos no muestran la evidencia de la aplicación del control, “Guardar  las evidencias correspondientes a cada una de las respuestas.”.</t>
  </si>
  <si>
    <t>A través del reporte realizado en el plan de manejo de riesgos, por el área responsable, manifiestan que en los expedientes de los contratos No. 119, 143, 195, 212, 216, 217, 225 y 261 de 2020, se encuentran las evidencias que dan cumplimiento a la acción “Realizar los Comités de apoyo a la actividad contractual y el Comité Verificador.” Sin embargo, estos no fueron reportados o anexados en la carpeta drive dispuesta para tal fin.</t>
  </si>
  <si>
    <t>Riegos de Corrupción</t>
  </si>
  <si>
    <t>Identificación</t>
  </si>
  <si>
    <t>Proceso</t>
  </si>
  <si>
    <t>causas</t>
  </si>
  <si>
    <t xml:space="preserve">La causa principal del riesgo de corrupción se encuentra claramanete identificada
</t>
  </si>
  <si>
    <t>Controles</t>
  </si>
  <si>
    <t>Plan de tratamiento</t>
  </si>
  <si>
    <t>¿Se activaron alertas tempranas para evitar la materialización de un riesgo de corrupción?</t>
  </si>
  <si>
    <t>¿Se implementaron correctivos  por la materialización de un riesgo de corrupción?</t>
  </si>
  <si>
    <t>¿Cuántas alertas se convirtieron en denuncias por casos de corrupción?</t>
  </si>
  <si>
    <t>Observaciones</t>
  </si>
  <si>
    <t xml:space="preserve">El riesgo es  claro y preciso </t>
  </si>
  <si>
    <t>cumple con los parámetros para determinar que es de corrupción</t>
  </si>
  <si>
    <t>Nombre del Proceso</t>
  </si>
  <si>
    <t>De Evaluación</t>
  </si>
  <si>
    <t xml:space="preserve">Se identificaron controles existentes?
</t>
  </si>
  <si>
    <t xml:space="preserve">Responsable de los controles: ¿Cuentan con responsables para ejercer la actividad?
</t>
  </si>
  <si>
    <t xml:space="preserve"> Periodicidad de los controles:  ¿Son  oportunos para la mitigación del riesgo?</t>
  </si>
  <si>
    <t>Evidencias de los controles: ¿Se cuenta con pruebas del control?</t>
  </si>
  <si>
    <t>Efectividad de los controles: ¿Previenen  o detectan  las causas , son  confiables para la mitigación del riesgo?</t>
  </si>
  <si>
    <t xml:space="preserve">¿Se enunciaron acciones de mejora? </t>
  </si>
  <si>
    <t>¿Mejoraron los controles?</t>
  </si>
  <si>
    <t>Acción u omisión</t>
  </si>
  <si>
    <t>Uso del poder</t>
  </si>
  <si>
    <t>Desviar la Gestión de lo Público</t>
  </si>
  <si>
    <t>Beneficio a terceros</t>
  </si>
  <si>
    <t>Contratación</t>
  </si>
  <si>
    <t>Talento humano</t>
  </si>
  <si>
    <t>Financiero</t>
  </si>
  <si>
    <t>Gestón Documental</t>
  </si>
  <si>
    <t>Información y Comunicación</t>
  </si>
  <si>
    <t>Jurídico</t>
  </si>
  <si>
    <t>Otro (Cuál)</t>
  </si>
  <si>
    <t xml:space="preserve">SI (1) 
NO (0) </t>
  </si>
  <si>
    <t xml:space="preserve"> SI (1)
 NO (0) </t>
  </si>
  <si>
    <t>No es un control (0)
SI(1)
NO (0)</t>
  </si>
  <si>
    <t xml:space="preserve"> SI (1) 
NO (0)</t>
  </si>
  <si>
    <t>N.A</t>
  </si>
  <si>
    <t>Ocultar o manipular información relacionada con el presupuesto, la planeación, la inversión, sus resultados y metas alcanzadas, para favorecer a terceros.</t>
  </si>
  <si>
    <t>x</t>
  </si>
  <si>
    <t>C1</t>
  </si>
  <si>
    <t>Información generada y/o enviada, suceptible de ser modificada por intereses particulares.</t>
  </si>
  <si>
    <t>CTR1</t>
  </si>
  <si>
    <t>Contar con un sistema de información, líderado por la Dirección de Planeación, el cual  permita la captura de información por parte del área responsable.</t>
  </si>
  <si>
    <t>-</t>
  </si>
  <si>
    <t>X</t>
  </si>
  <si>
    <t>1. El riesgo (evento) no es preciso, lo que dificultad identificar su materialización en caso de presentarse, al igual que la identificacion de causas y controles, para cada situacion en particular existen controles diferentes pej informacion de carácter presupuestal o informacion de resultados frente a metas
2. El plan de tratamiento o mitigación no responde a una mejora de los controles existentes o diseño de nuevos</t>
  </si>
  <si>
    <t>C2</t>
  </si>
  <si>
    <t>No contar con evidencia que soporte los resultados de la gestión</t>
  </si>
  <si>
    <t>CTR2</t>
  </si>
  <si>
    <t>Las áreas responsables de proyectos de inversión, deben reportar trimestralmente la gestión adelantada coherente con el avance de las metas.</t>
  </si>
  <si>
    <t>Manipulación indebida de la documentación del sistema de gestión para beneficiar a un tercero.</t>
  </si>
  <si>
    <t>C3</t>
  </si>
  <si>
    <t>Falta de verificación de la información publicada.</t>
  </si>
  <si>
    <t>CTR3</t>
  </si>
  <si>
    <t>Los profesionales que tramitan las solicitudes realizadas a través de  Orfeo,  remiten documentos con nueva versión por correo para validación del proceso y sus respectivas firmas. Posteriormente,  se informa por orfeo su respectiva publicación en la Cultunet.</t>
  </si>
  <si>
    <t>1. El riesgo (evento) no es preciso, lo que dificulta identificar su materialización en caso de presentarse</t>
  </si>
  <si>
    <t>CTR4</t>
  </si>
  <si>
    <t>Los profesionales encargados de tramitar las solicitudes, en el caso de ser documentos que no requieren firma, informan por Orfeo la publicación del documento en la cultunet, para conocimiento del interesado.</t>
  </si>
  <si>
    <t>2. El plan de tratamiento o mitigación no responde a una mejora de los controles existentes o diseño de nuevos</t>
  </si>
  <si>
    <t>Pérdida de oportunidad de iniciar actuaciones disciplinarias y/o imponer sanciones.</t>
  </si>
  <si>
    <t>Control Interno Disciplinario</t>
  </si>
  <si>
    <t>C4</t>
  </si>
  <si>
    <t>Desatender las quejas radicadas y/o permitir el vencimiento de los términos legales de tal manera que se presenten los fenómenos de caducidad o prescripción.</t>
  </si>
  <si>
    <t>CTR5</t>
  </si>
  <si>
    <t>El jefe de la Oficina, alimenta permanente de los sistemas en los que se registran las actuaciones disciplinarias: SID - Bdisciplinarios</t>
  </si>
  <si>
    <t xml:space="preserve">1. El riesgo no esta correctamente identificado, la situacion descrita se asemeja muy posiblemente a la consecuencia de un evento </t>
  </si>
  <si>
    <t>CTR6</t>
  </si>
  <si>
    <t>Realizar mensualmente reunión de seguimiento de términos de los procesos que estén en curso.</t>
  </si>
  <si>
    <t>Manipulación de la información para beneficiar algún participante.</t>
  </si>
  <si>
    <t>C5</t>
  </si>
  <si>
    <t>Los participantes reciben el beneficio sin cumplir la totalidad de los requerimientos.</t>
  </si>
  <si>
    <t>CTR7</t>
  </si>
  <si>
    <t>Verificación del cumplimiento de los requisitos para cada participante</t>
  </si>
  <si>
    <t>1. El riesgo (evento) no describe de manera concreta que tipo de información y de que actividadad es participante, por lo que dificulta identificar su materialización</t>
  </si>
  <si>
    <t>C6</t>
  </si>
  <si>
    <t>El favorecimiento a un participante.</t>
  </si>
  <si>
    <t>CTR8</t>
  </si>
  <si>
    <t>Distribución del proceso de evaluaciones en los diferentes responsables de la convocatoria.</t>
  </si>
  <si>
    <t>R5</t>
  </si>
  <si>
    <t>Gestion de la Infraestructura Cultural y Patrimonial</t>
  </si>
  <si>
    <t>C7</t>
  </si>
  <si>
    <t>Que por acción u omisión se adjudique una propuesta para beneficiar a un tercero</t>
  </si>
  <si>
    <t>CTR9</t>
  </si>
  <si>
    <t>1. El riesgo (evento no deseado), no describe que clase de propuestas, por lo que dificultaría identificar su posible materialización</t>
  </si>
  <si>
    <t>C8</t>
  </si>
  <si>
    <t>Que  sean ambigüos los requisitos en los pliegos de condiciones o cartillas.</t>
  </si>
  <si>
    <t>CTR10</t>
  </si>
  <si>
    <t>R6</t>
  </si>
  <si>
    <t xml:space="preserve">Adjudicación indebida de contratos o limitación de proponentes. </t>
  </si>
  <si>
    <t>Gestion Juridica</t>
  </si>
  <si>
    <t>C9</t>
  </si>
  <si>
    <t xml:space="preserve">Inclusión de requisitos o elementos que direccionen el proceso. </t>
  </si>
  <si>
    <t>CTR11</t>
  </si>
  <si>
    <t>Revisión de la viabilidad juridica sobre el tipo de la contratación que se pretenden adelantar definida en el ESDOP. Por su parte, el Comité de apoyo a la Actividad Contractual para cada proceso de selección debe contar con el acompañamiento del área técnica, jurídica y financiera de la entidad.  Evaluación de las propuesta por parte del Comité verificador y evaluador.</t>
  </si>
  <si>
    <t>1.El plan de tratamiento o mitigación no responde a una mejora de los controles existentes o diseño de nuevos</t>
  </si>
  <si>
    <t>R7</t>
  </si>
  <si>
    <t>C10</t>
  </si>
  <si>
    <t>Tráfico de influencias.</t>
  </si>
  <si>
    <t>CTR12</t>
  </si>
  <si>
    <t>1. El riesgo (evento no deseado) no describe de manera concreta a que clase de respuestas refiere, por lo que dificultaría identificar su posible materialización</t>
  </si>
  <si>
    <t>C11</t>
  </si>
  <si>
    <t>Intereses personales en la información suministrada.</t>
  </si>
  <si>
    <t>CTR13</t>
  </si>
  <si>
    <t>R8</t>
  </si>
  <si>
    <t>Filtrar o alterar información del proyecto cuenta satélite, con el fin beneficiar un particular.</t>
  </si>
  <si>
    <t>C12</t>
  </si>
  <si>
    <t>El equipo satelite puede alterar la información recibida por el Dane, ya que la transforma para análisis de sector.</t>
  </si>
  <si>
    <t>CTR14</t>
  </si>
  <si>
    <t>El plan de tratamiento o mitigación no responde a una mejora de los controles existentes o diseño de nuevos</t>
  </si>
  <si>
    <t>1.El Riesgo (evento no deseado) no se encuentra asociado al objetivo del proceso, muy posiblemente refiere a un proyecto particular</t>
  </si>
  <si>
    <t>C13</t>
  </si>
  <si>
    <t>Ofrecimiento de dádiva a los funcionarios con el fin de que filtren la información.</t>
  </si>
  <si>
    <t>CTR15</t>
  </si>
  <si>
    <t>R9</t>
  </si>
  <si>
    <t>Otorgar aval de elección atípica de los consejeros culturales, favoreciendo a un tercero o incurriendo en desconocimiento de la normatividad, según decreto 480 de 2018.</t>
  </si>
  <si>
    <t>C14</t>
  </si>
  <si>
    <t>Se dá por la ausencia, inasistencia o incumplimiento del reglamento interno  del consejero al Consejo de Cultura.</t>
  </si>
  <si>
    <t>CTR16</t>
  </si>
  <si>
    <t>1. Si cuenta con un plan para el diseño de controles , sin embargo se presenta confusion con los controles existentes</t>
  </si>
  <si>
    <t>R10</t>
  </si>
  <si>
    <t>Gestión de TIC</t>
  </si>
  <si>
    <t>C15</t>
  </si>
  <si>
    <t>CTR17</t>
  </si>
  <si>
    <t>CTR18</t>
  </si>
  <si>
    <t>MATRIZ SEGUIMIENTO MAPA DE RIESGOS DE CORRUPCIÓN</t>
  </si>
  <si>
    <t xml:space="preserve">SEGUNDO  SEGUIMIENTO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</si>
</sst>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240A]d&quot; de &quot;mmmm&quot; de &quot;yyyy;@"/>
    <numFmt numFmtId="167" formatCode="0.0%"/>
  </numFmts>
  <fonts count="27" x14ac:knownFonts="1">
    <font>
      <sz val="11"/>
      <color theme="1"/>
      <name val="Calibri"/>
      <family val="2"/>
      <scheme val="minor"/>
    </font>
    <font>
      <sz val="10"/>
      <name val="Arial"/>
      <family val="2"/>
    </font>
    <font>
      <sz val="10"/>
      <name val="Calibri"/>
      <family val="2"/>
    </font>
    <font>
      <sz val="11"/>
      <color theme="1"/>
      <name val="Calibri"/>
      <family val="2"/>
      <scheme val="minor"/>
    </font>
    <font>
      <sz val="10"/>
      <color theme="1"/>
      <name val="Calibri"/>
      <family val="2"/>
      <scheme val="minor"/>
    </font>
    <font>
      <b/>
      <sz val="11"/>
      <color theme="1"/>
      <name val="Calibri"/>
      <family val="2"/>
      <scheme val="minor"/>
    </font>
    <font>
      <b/>
      <sz val="24"/>
      <name val="Calibri"/>
      <family val="2"/>
    </font>
    <font>
      <sz val="12"/>
      <name val="Calibri"/>
      <family val="2"/>
    </font>
    <font>
      <sz val="11"/>
      <name val="Calibri"/>
      <family val="2"/>
    </font>
    <font>
      <b/>
      <sz val="9"/>
      <color theme="1"/>
      <name val="Cambria"/>
      <family val="1"/>
      <scheme val="major"/>
    </font>
    <font>
      <b/>
      <sz val="9"/>
      <color indexed="81"/>
      <name val="Tahoma"/>
      <family val="2"/>
    </font>
    <font>
      <sz val="9"/>
      <color indexed="81"/>
      <name val="Tahoma"/>
      <family val="2"/>
    </font>
    <font>
      <sz val="13"/>
      <color rgb="FF000000"/>
      <name val="Arial Narrow"/>
      <family val="2"/>
    </font>
    <font>
      <b/>
      <sz val="13"/>
      <color theme="1"/>
      <name val="Arial Narrow"/>
      <family val="2"/>
    </font>
    <font>
      <sz val="12"/>
      <name val="Arial"/>
      <family val="2"/>
    </font>
    <font>
      <sz val="12"/>
      <color theme="1"/>
      <name val="Arial"/>
      <family val="2"/>
    </font>
    <font>
      <b/>
      <sz val="11"/>
      <color theme="0"/>
      <name val="Arial Narrow"/>
      <family val="2"/>
    </font>
    <font>
      <b/>
      <sz val="10"/>
      <color theme="1"/>
      <name val="Arial Narrow"/>
      <family val="2"/>
    </font>
    <font>
      <u/>
      <sz val="11"/>
      <color theme="10"/>
      <name val="Calibri"/>
      <family val="2"/>
      <scheme val="minor"/>
    </font>
    <font>
      <sz val="10"/>
      <color rgb="FF000000"/>
      <name val="Arial"/>
      <family val="2"/>
    </font>
    <font>
      <sz val="10"/>
      <color rgb="FF000000"/>
      <name val="Cambria"/>
      <family val="2"/>
      <scheme val="major"/>
    </font>
    <font>
      <sz val="10"/>
      <color theme="0"/>
      <name val="Cambria"/>
      <family val="2"/>
      <scheme val="major"/>
    </font>
    <font>
      <sz val="10"/>
      <color theme="1"/>
      <name val="Cambria"/>
      <family val="2"/>
      <scheme val="major"/>
    </font>
    <font>
      <b/>
      <sz val="10"/>
      <color theme="1"/>
      <name val="Cambria"/>
      <family val="2"/>
      <scheme val="major"/>
    </font>
    <font>
      <sz val="10"/>
      <color rgb="FF00000A"/>
      <name val="Cambria"/>
      <family val="2"/>
      <scheme val="major"/>
    </font>
    <font>
      <sz val="8"/>
      <color theme="1"/>
      <name val="Calibri"/>
      <family val="2"/>
      <scheme val="minor"/>
    </font>
    <font>
      <b/>
      <sz val="8"/>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BE5D6"/>
        <bgColor indexed="64"/>
      </patternFill>
    </fill>
    <fill>
      <patternFill patternType="solid">
        <fgColor rgb="FF008080"/>
        <bgColor rgb="FF008080"/>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9"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s>
  <cellStyleXfs count="9">
    <xf numFmtId="0" fontId="0" fillId="0" borderId="0"/>
    <xf numFmtId="0" fontId="1" fillId="0" borderId="0"/>
    <xf numFmtId="9"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19" fillId="0" borderId="0"/>
    <xf numFmtId="0" fontId="3" fillId="0" borderId="0"/>
  </cellStyleXfs>
  <cellXfs count="231">
    <xf numFmtId="0" fontId="0" fillId="0" borderId="0" xfId="0"/>
    <xf numFmtId="0" fontId="0" fillId="0" borderId="0" xfId="0"/>
    <xf numFmtId="0" fontId="0" fillId="0" borderId="1" xfId="0" applyBorder="1" applyAlignment="1" applyProtection="1">
      <alignment horizontal="center" vertical="center"/>
      <protection hidden="1"/>
    </xf>
    <xf numFmtId="0" fontId="0" fillId="0" borderId="0" xfId="0" applyProtection="1">
      <protection hidden="1"/>
    </xf>
    <xf numFmtId="0" fontId="5" fillId="0" borderId="0" xfId="0" applyFont="1" applyProtection="1">
      <protection hidden="1"/>
    </xf>
    <xf numFmtId="0" fontId="2" fillId="0" borderId="0" xfId="0" applyFont="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0" fillId="0" borderId="0" xfId="0" applyAlignment="1" applyProtection="1">
      <alignment horizontal="center"/>
      <protection hidden="1"/>
    </xf>
    <xf numFmtId="165" fontId="0" fillId="0" borderId="0" xfId="3" applyNumberFormat="1" applyFont="1" applyProtection="1">
      <protection hidden="1"/>
    </xf>
    <xf numFmtId="0" fontId="3" fillId="0" borderId="0" xfId="0" applyFont="1" applyAlignment="1" applyProtection="1">
      <alignment wrapText="1"/>
      <protection hidden="1"/>
    </xf>
    <xf numFmtId="0" fontId="4" fillId="2" borderId="1" xfId="0" applyFont="1" applyFill="1" applyBorder="1" applyAlignment="1" applyProtection="1">
      <alignment horizontal="center" vertical="center" wrapText="1"/>
      <protection hidden="1"/>
    </xf>
    <xf numFmtId="0" fontId="0" fillId="0" borderId="0" xfId="0" applyFont="1" applyBorder="1" applyProtection="1">
      <protection hidden="1"/>
    </xf>
    <xf numFmtId="0" fontId="0" fillId="0" borderId="0" xfId="0" applyFont="1" applyBorder="1" applyAlignment="1" applyProtection="1">
      <alignment horizontal="left" vertical="center"/>
      <protection hidden="1"/>
    </xf>
    <xf numFmtId="0" fontId="0" fillId="0" borderId="0" xfId="0" applyFont="1" applyFill="1" applyBorder="1" applyProtection="1">
      <protection hidden="1"/>
    </xf>
    <xf numFmtId="0" fontId="0" fillId="0" borderId="0" xfId="0" applyFont="1" applyFill="1" applyBorder="1" applyAlignment="1" applyProtection="1">
      <alignment horizontal="left" vertical="center"/>
      <protection hidden="1"/>
    </xf>
    <xf numFmtId="0" fontId="9" fillId="3" borderId="17" xfId="0" applyFont="1" applyFill="1" applyBorder="1" applyAlignment="1" applyProtection="1">
      <alignment horizontal="center" vertical="center" wrapText="1"/>
      <protection hidden="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0" fillId="0" borderId="0" xfId="0" applyAlignment="1">
      <alignment vertical="top" wrapText="1"/>
    </xf>
    <xf numFmtId="0" fontId="12" fillId="4" borderId="22" xfId="0" applyFont="1" applyFill="1" applyBorder="1" applyAlignment="1">
      <alignment horizontal="center" vertical="center" wrapText="1" readingOrder="1"/>
    </xf>
    <xf numFmtId="0" fontId="12" fillId="4" borderId="23" xfId="0" applyFont="1" applyFill="1" applyBorder="1" applyAlignment="1">
      <alignment horizontal="center" vertical="center" wrapText="1" readingOrder="1"/>
    </xf>
    <xf numFmtId="0" fontId="13" fillId="4" borderId="21" xfId="0" applyFont="1" applyFill="1" applyBorder="1" applyAlignment="1">
      <alignment horizontal="center" vertical="center" wrapText="1" readingOrder="1"/>
    </xf>
    <xf numFmtId="14" fontId="8" fillId="0" borderId="1" xfId="0" applyNumberFormat="1" applyFont="1" applyBorder="1" applyAlignment="1">
      <alignment horizontal="center" vertical="center" wrapText="1"/>
    </xf>
    <xf numFmtId="0" fontId="0" fillId="0" borderId="0" xfId="0" applyAlignment="1">
      <alignment horizontal="left"/>
    </xf>
    <xf numFmtId="0" fontId="15" fillId="0" borderId="3" xfId="0" applyFont="1" applyBorder="1" applyAlignment="1" applyProtection="1">
      <alignment vertical="center" wrapText="1"/>
      <protection hidden="1"/>
    </xf>
    <xf numFmtId="0" fontId="15" fillId="0" borderId="7" xfId="0" applyFont="1" applyBorder="1" applyAlignment="1" applyProtection="1">
      <alignment horizontal="left" vertical="center" wrapText="1"/>
      <protection hidden="1"/>
    </xf>
    <xf numFmtId="0" fontId="15" fillId="0" borderId="3" xfId="0" applyFont="1" applyBorder="1" applyAlignment="1" applyProtection="1">
      <alignment horizontal="left" vertical="center" wrapText="1"/>
      <protection hidden="1"/>
    </xf>
    <xf numFmtId="9" fontId="15" fillId="0" borderId="7" xfId="0" applyNumberFormat="1" applyFont="1" applyBorder="1" applyAlignment="1" applyProtection="1">
      <alignment horizontal="center" vertical="center"/>
      <protection hidden="1"/>
    </xf>
    <xf numFmtId="14" fontId="15" fillId="0" borderId="3" xfId="0" applyNumberFormat="1" applyFont="1" applyBorder="1" applyAlignment="1" applyProtection="1">
      <alignment horizontal="center" vertical="center"/>
      <protection hidden="1"/>
    </xf>
    <xf numFmtId="0" fontId="15" fillId="0" borderId="19" xfId="0" applyFont="1" applyBorder="1" applyAlignment="1">
      <alignment horizontal="center" vertical="center" wrapText="1"/>
    </xf>
    <xf numFmtId="0" fontId="15" fillId="0" borderId="18" xfId="0" applyFont="1" applyBorder="1" applyAlignment="1" applyProtection="1">
      <alignment vertical="center" wrapText="1"/>
      <protection hidden="1"/>
    </xf>
    <xf numFmtId="0" fontId="15" fillId="0" borderId="1" xfId="0" applyFont="1" applyBorder="1" applyAlignment="1" applyProtection="1">
      <alignment horizontal="left" vertical="center" wrapText="1"/>
      <protection hidden="1"/>
    </xf>
    <xf numFmtId="0" fontId="15" fillId="0" borderId="18" xfId="0" applyFont="1" applyBorder="1" applyAlignment="1" applyProtection="1">
      <alignment horizontal="left" vertical="center" wrapText="1"/>
      <protection hidden="1"/>
    </xf>
    <xf numFmtId="14" fontId="15" fillId="0" borderId="1" xfId="0" applyNumberFormat="1" applyFont="1" applyBorder="1" applyAlignment="1" applyProtection="1">
      <alignment horizontal="center" vertical="center" wrapText="1"/>
      <protection hidden="1"/>
    </xf>
    <xf numFmtId="14" fontId="15" fillId="0" borderId="1" xfId="0" applyNumberFormat="1" applyFont="1" applyBorder="1" applyAlignment="1" applyProtection="1">
      <alignment horizontal="center" vertical="center"/>
      <protection hidden="1"/>
    </xf>
    <xf numFmtId="0" fontId="15" fillId="0" borderId="17" xfId="0" applyFont="1" applyBorder="1" applyAlignment="1" applyProtection="1">
      <alignment horizontal="left" vertical="center" wrapText="1"/>
      <protection hidden="1"/>
    </xf>
    <xf numFmtId="166" fontId="15" fillId="0" borderId="3" xfId="0" applyNumberFormat="1" applyFont="1" applyBorder="1" applyAlignment="1" applyProtection="1">
      <alignment horizontal="center" vertical="center" wrapText="1"/>
      <protection locked="0"/>
    </xf>
    <xf numFmtId="14" fontId="15" fillId="0" borderId="17" xfId="0" applyNumberFormat="1" applyFont="1" applyBorder="1" applyAlignment="1" applyProtection="1">
      <alignment horizontal="center" vertical="center"/>
      <protection hidden="1"/>
    </xf>
    <xf numFmtId="0" fontId="14" fillId="2" borderId="1" xfId="0" applyFont="1" applyFill="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hidden="1"/>
    </xf>
    <xf numFmtId="14" fontId="15" fillId="0" borderId="8" xfId="0" applyNumberFormat="1" applyFont="1" applyBorder="1" applyAlignment="1" applyProtection="1">
      <alignment horizontal="center" vertical="center"/>
      <protection hidden="1"/>
    </xf>
    <xf numFmtId="14" fontId="15" fillId="0" borderId="7" xfId="0" applyNumberFormat="1" applyFont="1" applyBorder="1" applyAlignment="1" applyProtection="1">
      <alignment horizontal="center" vertical="center"/>
      <protection hidden="1"/>
    </xf>
    <xf numFmtId="0" fontId="15" fillId="0" borderId="3" xfId="0" applyFont="1" applyBorder="1" applyAlignment="1" applyProtection="1">
      <alignment horizontal="center" vertical="center" wrapText="1"/>
      <protection hidden="1"/>
    </xf>
    <xf numFmtId="0" fontId="15" fillId="0" borderId="7" xfId="0" applyFont="1" applyBorder="1" applyAlignment="1" applyProtection="1">
      <alignment horizontal="center" vertical="center" wrapText="1"/>
      <protection hidden="1"/>
    </xf>
    <xf numFmtId="0" fontId="15" fillId="0" borderId="7" xfId="5" applyNumberFormat="1" applyFont="1" applyBorder="1" applyAlignment="1" applyProtection="1">
      <alignment horizontal="center" vertical="center" wrapText="1"/>
      <protection hidden="1"/>
    </xf>
    <xf numFmtId="0" fontId="15" fillId="0" borderId="28" xfId="0" applyFont="1" applyBorder="1" applyAlignment="1" applyProtection="1">
      <alignment horizontal="center" vertical="center"/>
      <protection hidden="1"/>
    </xf>
    <xf numFmtId="0" fontId="15" fillId="2" borderId="3" xfId="0" applyFont="1" applyFill="1" applyBorder="1" applyAlignment="1" applyProtection="1">
      <alignment horizontal="left" vertical="center" wrapText="1"/>
      <protection hidden="1"/>
    </xf>
    <xf numFmtId="0" fontId="15" fillId="2" borderId="17" xfId="0" applyFont="1" applyFill="1" applyBorder="1" applyAlignment="1" applyProtection="1">
      <alignment horizontal="left" vertical="center" wrapText="1"/>
      <protection hidden="1"/>
    </xf>
    <xf numFmtId="0" fontId="17" fillId="6" borderId="1" xfId="1" applyFont="1" applyFill="1" applyBorder="1" applyAlignment="1">
      <alignment horizontal="center" vertical="center" wrapText="1"/>
    </xf>
    <xf numFmtId="10" fontId="0" fillId="0" borderId="0" xfId="0" applyNumberFormat="1" applyAlignment="1">
      <alignment horizontal="center" vertical="center"/>
    </xf>
    <xf numFmtId="0" fontId="0" fillId="0" borderId="0" xfId="0" applyAlignment="1">
      <alignment horizontal="center" vertical="center" wrapText="1"/>
    </xf>
    <xf numFmtId="9" fontId="0" fillId="0" borderId="0" xfId="0" applyNumberFormat="1" applyAlignment="1">
      <alignment horizontal="center" vertical="center"/>
    </xf>
    <xf numFmtId="0" fontId="17" fillId="6" borderId="31" xfId="1" applyFont="1" applyFill="1" applyBorder="1" applyAlignment="1">
      <alignment horizontal="center" vertical="center" wrapText="1"/>
    </xf>
    <xf numFmtId="0" fontId="0" fillId="0" borderId="1" xfId="0" applyBorder="1"/>
    <xf numFmtId="9" fontId="0" fillId="0" borderId="1" xfId="5" applyFont="1" applyBorder="1" applyAlignment="1">
      <alignment horizontal="center" vertical="center"/>
    </xf>
    <xf numFmtId="0" fontId="0" fillId="0" borderId="1" xfId="0" applyBorder="1" applyAlignment="1">
      <alignment horizontal="center" vertical="center" wrapText="1"/>
    </xf>
    <xf numFmtId="9"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wrapText="1"/>
    </xf>
    <xf numFmtId="0" fontId="18" fillId="0" borderId="1" xfId="6" applyBorder="1" applyAlignment="1">
      <alignment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167" fontId="0" fillId="0" borderId="1" xfId="5" applyNumberFormat="1" applyFont="1" applyBorder="1" applyAlignment="1">
      <alignment horizontal="center" vertical="center"/>
    </xf>
    <xf numFmtId="0" fontId="20" fillId="0" borderId="0" xfId="7" applyFont="1" applyBorder="1" applyAlignment="1"/>
    <xf numFmtId="0" fontId="20" fillId="0" borderId="0" xfId="7" applyFont="1" applyBorder="1" applyAlignment="1">
      <alignment horizontal="center"/>
    </xf>
    <xf numFmtId="0" fontId="21" fillId="9" borderId="37" xfId="7" applyFont="1" applyFill="1" applyBorder="1" applyAlignment="1">
      <alignment horizontal="center"/>
    </xf>
    <xf numFmtId="0" fontId="20" fillId="0" borderId="0" xfId="7" applyFont="1" applyBorder="1" applyAlignment="1">
      <alignment horizontal="center" vertical="center" wrapText="1"/>
    </xf>
    <xf numFmtId="0" fontId="22" fillId="9" borderId="43" xfId="8" applyFont="1" applyFill="1" applyBorder="1" applyAlignment="1">
      <alignment horizontal="center" vertical="center" wrapText="1"/>
    </xf>
    <xf numFmtId="0" fontId="22" fillId="9" borderId="43" xfId="8" applyFont="1" applyFill="1" applyBorder="1" applyAlignment="1">
      <alignment horizontal="center" vertical="center"/>
    </xf>
    <xf numFmtId="0" fontId="22" fillId="2" borderId="37" xfId="8" applyFont="1" applyFill="1" applyBorder="1" applyAlignment="1">
      <alignment horizontal="left" vertical="center" wrapText="1"/>
    </xf>
    <xf numFmtId="0" fontId="20" fillId="0" borderId="37" xfId="7" applyFont="1" applyBorder="1" applyAlignment="1">
      <alignment horizontal="left" vertical="center" wrapText="1"/>
    </xf>
    <xf numFmtId="0" fontId="20" fillId="0" borderId="37" xfId="7" applyFont="1" applyBorder="1" applyAlignment="1">
      <alignment horizontal="center" vertical="center" wrapText="1"/>
    </xf>
    <xf numFmtId="0" fontId="20" fillId="0" borderId="37" xfId="7" applyFont="1" applyBorder="1" applyAlignment="1">
      <alignment vertical="center" wrapText="1"/>
    </xf>
    <xf numFmtId="0" fontId="22" fillId="2" borderId="37" xfId="8" applyFont="1" applyFill="1" applyBorder="1" applyAlignment="1">
      <alignment horizontal="center" vertical="center" wrapText="1"/>
    </xf>
    <xf numFmtId="0" fontId="20" fillId="0" borderId="0" xfId="7" applyFont="1" applyBorder="1" applyAlignment="1">
      <alignment vertical="center" wrapText="1"/>
    </xf>
    <xf numFmtId="0" fontId="22" fillId="2" borderId="43" xfId="8" applyFont="1" applyFill="1" applyBorder="1" applyAlignment="1">
      <alignment horizontal="left" vertical="center" wrapText="1"/>
    </xf>
    <xf numFmtId="0" fontId="20" fillId="0" borderId="43" xfId="7" applyFont="1" applyBorder="1" applyAlignment="1">
      <alignment horizontal="left" vertical="center" wrapText="1"/>
    </xf>
    <xf numFmtId="0" fontId="20" fillId="0" borderId="43" xfId="7" applyFont="1" applyBorder="1" applyAlignment="1">
      <alignment horizontal="center" vertical="center" wrapText="1"/>
    </xf>
    <xf numFmtId="0" fontId="20" fillId="0" borderId="43" xfId="7" applyFont="1" applyBorder="1" applyAlignment="1">
      <alignment vertical="center" wrapText="1"/>
    </xf>
    <xf numFmtId="0" fontId="22" fillId="2" borderId="43" xfId="8" applyFont="1" applyFill="1" applyBorder="1" applyAlignment="1">
      <alignment horizontal="center" vertical="center" wrapText="1"/>
    </xf>
    <xf numFmtId="0" fontId="20" fillId="0" borderId="38" xfId="7" applyFont="1" applyBorder="1" applyAlignment="1">
      <alignment vertical="center" wrapText="1"/>
    </xf>
    <xf numFmtId="0" fontId="20" fillId="0" borderId="44" xfId="7" applyFont="1" applyBorder="1" applyAlignment="1">
      <alignment vertical="center" wrapText="1"/>
    </xf>
    <xf numFmtId="0" fontId="22" fillId="10" borderId="51" xfId="8" applyFont="1" applyFill="1" applyBorder="1" applyAlignment="1">
      <alignment horizontal="left" vertical="center" wrapText="1"/>
    </xf>
    <xf numFmtId="0" fontId="24" fillId="2" borderId="52" xfId="7" applyFont="1" applyFill="1" applyBorder="1" applyAlignment="1">
      <alignment vertical="center" wrapText="1"/>
    </xf>
    <xf numFmtId="0" fontId="20" fillId="0" borderId="52" xfId="7" applyFont="1" applyBorder="1" applyAlignment="1">
      <alignment horizontal="center" vertical="center" wrapText="1"/>
    </xf>
    <xf numFmtId="0" fontId="20" fillId="0" borderId="52" xfId="7" applyFont="1" applyBorder="1" applyAlignment="1">
      <alignment vertical="center" wrapText="1"/>
    </xf>
    <xf numFmtId="0" fontId="22" fillId="2" borderId="52" xfId="8" applyFont="1" applyFill="1" applyBorder="1" applyAlignment="1">
      <alignment horizontal="left" vertical="center" wrapText="1"/>
    </xf>
    <xf numFmtId="0" fontId="20" fillId="0" borderId="52" xfId="7" applyFont="1" applyBorder="1" applyAlignment="1">
      <alignment horizontal="left" vertical="center" wrapText="1"/>
    </xf>
    <xf numFmtId="0" fontId="22" fillId="2" borderId="52" xfId="8" applyFont="1" applyFill="1" applyBorder="1" applyAlignment="1">
      <alignment horizontal="center" vertical="center" wrapText="1"/>
    </xf>
    <xf numFmtId="0" fontId="20" fillId="0" borderId="53" xfId="7" applyFont="1" applyBorder="1" applyAlignment="1">
      <alignment vertical="center" wrapText="1"/>
    </xf>
    <xf numFmtId="0" fontId="0" fillId="0" borderId="0" xfId="0"/>
    <xf numFmtId="0" fontId="25" fillId="2" borderId="0" xfId="0" applyFont="1" applyFill="1"/>
    <xf numFmtId="0" fontId="25" fillId="7" borderId="0" xfId="0" applyFont="1" applyFill="1"/>
    <xf numFmtId="0" fontId="25" fillId="2" borderId="0" xfId="0" applyFont="1" applyFill="1" applyAlignment="1">
      <alignment horizontal="left"/>
    </xf>
    <xf numFmtId="0" fontId="26" fillId="2" borderId="0" xfId="0" applyFont="1" applyFill="1" applyAlignment="1">
      <alignment horizontal="center" vertical="center"/>
    </xf>
    <xf numFmtId="0" fontId="22" fillId="2" borderId="46" xfId="8" applyFont="1" applyFill="1" applyBorder="1" applyAlignment="1">
      <alignment horizontal="left" vertical="center" wrapText="1"/>
    </xf>
    <xf numFmtId="0" fontId="22" fillId="2" borderId="49" xfId="8" applyFont="1" applyFill="1" applyBorder="1" applyAlignment="1">
      <alignment horizontal="left" vertical="center" wrapText="1"/>
    </xf>
    <xf numFmtId="0" fontId="20" fillId="0" borderId="46" xfId="7" applyFont="1" applyBorder="1" applyAlignment="1">
      <alignment horizontal="left" vertical="center" wrapText="1"/>
    </xf>
    <xf numFmtId="0" fontId="20" fillId="0" borderId="49" xfId="7" applyFont="1" applyBorder="1" applyAlignment="1">
      <alignment horizontal="left" vertical="center" wrapText="1"/>
    </xf>
    <xf numFmtId="0" fontId="26" fillId="7" borderId="0" xfId="0" applyFont="1" applyFill="1" applyAlignment="1">
      <alignment horizontal="center" vertical="center"/>
    </xf>
    <xf numFmtId="0" fontId="20" fillId="0" borderId="46" xfId="7" applyFont="1" applyBorder="1" applyAlignment="1">
      <alignment horizontal="center" vertical="center" wrapText="1"/>
    </xf>
    <xf numFmtId="0" fontId="20" fillId="0" borderId="49" xfId="7" applyFont="1" applyBorder="1" applyAlignment="1">
      <alignment horizontal="center" vertical="center" wrapText="1"/>
    </xf>
    <xf numFmtId="0" fontId="22" fillId="10" borderId="45" xfId="8" applyFont="1" applyFill="1" applyBorder="1" applyAlignment="1">
      <alignment horizontal="center" vertical="center" wrapText="1"/>
    </xf>
    <xf numFmtId="0" fontId="22" fillId="10" borderId="48" xfId="8" applyFont="1" applyFill="1" applyBorder="1" applyAlignment="1">
      <alignment horizontal="center" vertical="center" wrapText="1"/>
    </xf>
    <xf numFmtId="0" fontId="24" fillId="2" borderId="46" xfId="7" applyFont="1" applyFill="1" applyBorder="1" applyAlignment="1">
      <alignment vertical="center" wrapText="1"/>
    </xf>
    <xf numFmtId="0" fontId="24" fillId="2" borderId="49" xfId="7" applyFont="1" applyFill="1" applyBorder="1" applyAlignment="1">
      <alignment vertical="center" wrapText="1"/>
    </xf>
    <xf numFmtId="0" fontId="22" fillId="2" borderId="47" xfId="8" applyFont="1" applyFill="1" applyBorder="1" applyAlignment="1">
      <alignment horizontal="left" vertical="center" wrapText="1"/>
    </xf>
    <xf numFmtId="0" fontId="22" fillId="2" borderId="50" xfId="8" applyFont="1" applyFill="1" applyBorder="1" applyAlignment="1">
      <alignment horizontal="left" vertical="center" wrapText="1"/>
    </xf>
    <xf numFmtId="0" fontId="22" fillId="9" borderId="40" xfId="8" applyFont="1" applyFill="1" applyBorder="1" applyAlignment="1">
      <alignment horizontal="center" vertical="center" textRotation="90"/>
    </xf>
    <xf numFmtId="0" fontId="22" fillId="9" borderId="43" xfId="8" applyFont="1" applyFill="1" applyBorder="1" applyAlignment="1">
      <alignment horizontal="center" vertical="center" textRotation="90"/>
    </xf>
    <xf numFmtId="0" fontId="23" fillId="9" borderId="40" xfId="7" applyFont="1" applyFill="1" applyBorder="1" applyAlignment="1">
      <alignment horizontal="center" vertical="center" textRotation="90" wrapText="1"/>
    </xf>
    <xf numFmtId="0" fontId="23" fillId="9" borderId="43" xfId="7" applyFont="1" applyFill="1" applyBorder="1" applyAlignment="1">
      <alignment horizontal="center" vertical="center" textRotation="90" wrapText="1"/>
    </xf>
    <xf numFmtId="0" fontId="23" fillId="9" borderId="40" xfId="7" applyFont="1" applyFill="1" applyBorder="1" applyAlignment="1">
      <alignment horizontal="center" vertical="center" textRotation="90"/>
    </xf>
    <xf numFmtId="0" fontId="23" fillId="9" borderId="43" xfId="7" applyFont="1" applyFill="1" applyBorder="1" applyAlignment="1">
      <alignment horizontal="center" vertical="center" textRotation="90"/>
    </xf>
    <xf numFmtId="0" fontId="22" fillId="9" borderId="40" xfId="8" applyFont="1" applyFill="1" applyBorder="1" applyAlignment="1">
      <alignment horizontal="center" vertical="center" textRotation="90" wrapText="1"/>
    </xf>
    <xf numFmtId="0" fontId="22" fillId="9" borderId="43" xfId="8" applyFont="1" applyFill="1" applyBorder="1" applyAlignment="1">
      <alignment horizontal="center" vertical="center" textRotation="90" wrapText="1"/>
    </xf>
    <xf numFmtId="0" fontId="22" fillId="9" borderId="40" xfId="8" applyFont="1" applyFill="1" applyBorder="1" applyAlignment="1">
      <alignment horizontal="center" vertical="center"/>
    </xf>
    <xf numFmtId="0" fontId="22" fillId="9" borderId="40" xfId="8" applyFont="1" applyFill="1" applyBorder="1" applyAlignment="1">
      <alignment horizontal="center" vertical="center" wrapText="1"/>
    </xf>
    <xf numFmtId="0" fontId="21" fillId="8" borderId="37" xfId="7" applyFont="1" applyFill="1" applyBorder="1" applyAlignment="1">
      <alignment horizontal="center"/>
    </xf>
    <xf numFmtId="0" fontId="22" fillId="9" borderId="37" xfId="8" applyFont="1" applyFill="1" applyBorder="1" applyAlignment="1">
      <alignment horizontal="center" vertical="center" wrapText="1"/>
    </xf>
    <xf numFmtId="0" fontId="22" fillId="9" borderId="43" xfId="8" applyFont="1" applyFill="1" applyBorder="1" applyAlignment="1">
      <alignment horizontal="center" vertical="center" wrapText="1"/>
    </xf>
    <xf numFmtId="0" fontId="22" fillId="7" borderId="38" xfId="8" applyFont="1" applyFill="1" applyBorder="1" applyAlignment="1">
      <alignment horizontal="center" vertical="center" wrapText="1"/>
    </xf>
    <xf numFmtId="0" fontId="22" fillId="7" borderId="41" xfId="8" applyFont="1" applyFill="1" applyBorder="1" applyAlignment="1">
      <alignment horizontal="center" vertical="center" wrapText="1"/>
    </xf>
    <xf numFmtId="0" fontId="22" fillId="7" borderId="44" xfId="8" applyFont="1" applyFill="1" applyBorder="1" applyAlignment="1">
      <alignment horizontal="center" vertical="center" wrapText="1"/>
    </xf>
    <xf numFmtId="0" fontId="20" fillId="7" borderId="36" xfId="7" applyFont="1" applyFill="1" applyBorder="1" applyAlignment="1">
      <alignment horizontal="center" vertical="center"/>
    </xf>
    <xf numFmtId="0" fontId="20" fillId="7" borderId="37" xfId="7" applyFont="1" applyFill="1" applyBorder="1" applyAlignment="1">
      <alignment horizontal="center" vertical="center"/>
    </xf>
    <xf numFmtId="0" fontId="20" fillId="7" borderId="39" xfId="7" applyFont="1" applyFill="1" applyBorder="1" applyAlignment="1">
      <alignment horizontal="center" vertical="center"/>
    </xf>
    <xf numFmtId="0" fontId="20" fillId="7" borderId="40" xfId="7" applyFont="1" applyFill="1" applyBorder="1" applyAlignment="1">
      <alignment horizontal="center" vertical="center"/>
    </xf>
    <xf numFmtId="0" fontId="20" fillId="7" borderId="42" xfId="7" applyFont="1" applyFill="1" applyBorder="1" applyAlignment="1">
      <alignment horizontal="center" vertical="center"/>
    </xf>
    <xf numFmtId="0" fontId="20" fillId="7" borderId="43" xfId="7" applyFont="1" applyFill="1" applyBorder="1" applyAlignment="1">
      <alignment horizontal="center" vertical="center"/>
    </xf>
    <xf numFmtId="0" fontId="21" fillId="8" borderId="37" xfId="7" applyFont="1" applyFill="1" applyBorder="1" applyAlignment="1">
      <alignment horizontal="center" vertical="center"/>
    </xf>
    <xf numFmtId="0" fontId="21" fillId="8" borderId="37" xfId="8" applyFont="1" applyFill="1" applyBorder="1" applyAlignment="1">
      <alignment horizontal="center" vertical="center"/>
    </xf>
    <xf numFmtId="0" fontId="22" fillId="7" borderId="37" xfId="7" applyFont="1" applyFill="1" applyBorder="1" applyAlignment="1">
      <alignment horizontal="center" vertical="center"/>
    </xf>
    <xf numFmtId="0" fontId="22" fillId="7" borderId="40" xfId="7" applyFont="1" applyFill="1" applyBorder="1" applyAlignment="1">
      <alignment horizontal="center" vertical="center"/>
    </xf>
    <xf numFmtId="0" fontId="22" fillId="7" borderId="43" xfId="7" applyFont="1" applyFill="1" applyBorder="1" applyAlignment="1">
      <alignment horizontal="center" vertical="center"/>
    </xf>
    <xf numFmtId="0" fontId="22" fillId="7" borderId="40" xfId="8" applyFont="1" applyFill="1" applyBorder="1" applyAlignment="1">
      <alignment horizontal="center" vertical="center" wrapText="1"/>
    </xf>
    <xf numFmtId="0" fontId="22" fillId="7" borderId="43" xfId="8"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33"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16" fillId="5" borderId="12"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7" fillId="6" borderId="29" xfId="1" applyFont="1" applyFill="1" applyBorder="1" applyAlignment="1">
      <alignment horizontal="center" vertical="center" wrapText="1"/>
    </xf>
    <xf numFmtId="0" fontId="17" fillId="6" borderId="30" xfId="1" applyFont="1" applyFill="1" applyBorder="1" applyAlignment="1">
      <alignment horizontal="center" vertical="center" wrapText="1"/>
    </xf>
    <xf numFmtId="0" fontId="17" fillId="6" borderId="31" xfId="1" applyFont="1" applyFill="1" applyBorder="1" applyAlignment="1">
      <alignment horizontal="center" vertical="center" wrapText="1"/>
    </xf>
    <xf numFmtId="0" fontId="0" fillId="0" borderId="32" xfId="0" applyBorder="1" applyAlignment="1">
      <alignment horizontal="center" vertical="center" wrapText="1"/>
    </xf>
    <xf numFmtId="0" fontId="0" fillId="0" borderId="13" xfId="0" applyBorder="1" applyAlignment="1">
      <alignment horizontal="center" vertical="center" wrapText="1"/>
    </xf>
    <xf numFmtId="0" fontId="0" fillId="0" borderId="24" xfId="0" applyBorder="1" applyAlignment="1">
      <alignment horizontal="center" vertical="center" wrapText="1"/>
    </xf>
    <xf numFmtId="0" fontId="0" fillId="0" borderId="1" xfId="0" applyBorder="1" applyAlignment="1">
      <alignment horizontal="center" vertical="center"/>
    </xf>
    <xf numFmtId="0" fontId="0" fillId="0" borderId="12" xfId="0" applyBorder="1" applyAlignment="1">
      <alignment horizontal="center" vertical="center" wrapText="1"/>
    </xf>
    <xf numFmtId="0" fontId="0" fillId="0" borderId="34"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35" xfId="0" applyBorder="1" applyAlignment="1">
      <alignment horizontal="center" vertical="center" wrapText="1"/>
    </xf>
    <xf numFmtId="9" fontId="0" fillId="0" borderId="17" xfId="5" applyFont="1" applyBorder="1" applyAlignment="1">
      <alignment horizontal="center" vertical="center"/>
    </xf>
    <xf numFmtId="9" fontId="0" fillId="0" borderId="24" xfId="5" applyFont="1" applyBorder="1" applyAlignment="1">
      <alignment horizontal="center" vertical="center"/>
    </xf>
    <xf numFmtId="0" fontId="0" fillId="0" borderId="15" xfId="0"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14" fontId="15" fillId="0" borderId="7" xfId="0" applyNumberFormat="1" applyFont="1" applyBorder="1" applyAlignment="1" applyProtection="1">
      <alignment horizontal="center" vertical="center" wrapText="1"/>
      <protection hidden="1"/>
    </xf>
    <xf numFmtId="14" fontId="15" fillId="0" borderId="24" xfId="0" applyNumberFormat="1" applyFont="1" applyBorder="1" applyAlignment="1" applyProtection="1">
      <alignment horizontal="center" vertical="center" wrapText="1"/>
      <protection hidden="1"/>
    </xf>
    <xf numFmtId="0" fontId="15" fillId="0" borderId="7" xfId="0" applyFont="1" applyBorder="1" applyAlignment="1" applyProtection="1">
      <alignment horizontal="left" vertical="center" wrapText="1"/>
      <protection hidden="1"/>
    </xf>
    <xf numFmtId="0" fontId="15" fillId="0" borderId="18" xfId="0" applyFont="1" applyBorder="1" applyAlignment="1" applyProtection="1">
      <alignment horizontal="left" vertical="center" wrapText="1"/>
      <protection hidden="1"/>
    </xf>
    <xf numFmtId="0" fontId="7" fillId="0" borderId="1" xfId="0" applyFont="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9" xfId="0" applyFont="1" applyBorder="1" applyAlignment="1">
      <alignment horizontal="center" vertical="center" wrapText="1"/>
    </xf>
    <xf numFmtId="9" fontId="15" fillId="0" borderId="3" xfId="0" applyNumberFormat="1" applyFont="1" applyBorder="1" applyAlignment="1" applyProtection="1">
      <alignment horizontal="center" vertical="center"/>
      <protection hidden="1"/>
    </xf>
    <xf numFmtId="9" fontId="15" fillId="0" borderId="1" xfId="0" applyNumberFormat="1" applyFont="1" applyBorder="1" applyAlignment="1" applyProtection="1">
      <alignment horizontal="center" vertical="center"/>
      <protection hidden="1"/>
    </xf>
    <xf numFmtId="9" fontId="15" fillId="0" borderId="8" xfId="0" applyNumberFormat="1" applyFont="1" applyBorder="1" applyAlignment="1" applyProtection="1">
      <alignment horizontal="center" vertical="center"/>
      <protection hidden="1"/>
    </xf>
    <xf numFmtId="9" fontId="15" fillId="0" borderId="17" xfId="0" applyNumberFormat="1" applyFont="1" applyBorder="1" applyAlignment="1" applyProtection="1">
      <alignment horizontal="center" vertical="center"/>
      <protection hidden="1"/>
    </xf>
    <xf numFmtId="0" fontId="15" fillId="0" borderId="7" xfId="0" applyFont="1" applyBorder="1" applyAlignment="1" applyProtection="1">
      <alignment horizontal="center" vertical="center" wrapText="1"/>
      <protection hidden="1"/>
    </xf>
    <xf numFmtId="0" fontId="15" fillId="0" borderId="15" xfId="0" applyFont="1" applyBorder="1" applyAlignment="1" applyProtection="1">
      <alignment horizontal="center" vertical="center" wrapText="1"/>
      <protection hidden="1"/>
    </xf>
    <xf numFmtId="0" fontId="15" fillId="0" borderId="3" xfId="0"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0" fontId="15" fillId="0" borderId="17" xfId="0" applyFont="1" applyBorder="1" applyAlignment="1" applyProtection="1">
      <alignment horizontal="center" vertical="center" wrapText="1"/>
      <protection hidden="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8" xfId="0" applyFont="1" applyBorder="1" applyAlignment="1">
      <alignment horizontal="center" vertical="center" wrapText="1"/>
    </xf>
    <xf numFmtId="14" fontId="15" fillId="2" borderId="7" xfId="0" applyNumberFormat="1" applyFont="1" applyFill="1" applyBorder="1" applyAlignment="1" applyProtection="1">
      <alignment horizontal="center" vertical="center" wrapText="1"/>
      <protection hidden="1"/>
    </xf>
    <xf numFmtId="14" fontId="15" fillId="2" borderId="15" xfId="0" applyNumberFormat="1" applyFont="1" applyFill="1" applyBorder="1" applyAlignment="1" applyProtection="1">
      <alignment horizontal="center" vertical="center" wrapText="1"/>
      <protection hidden="1"/>
    </xf>
    <xf numFmtId="0" fontId="15" fillId="0" borderId="15" xfId="0" applyFont="1" applyBorder="1" applyAlignment="1" applyProtection="1">
      <alignment horizontal="left" vertical="center" wrapText="1"/>
      <protection hidden="1"/>
    </xf>
    <xf numFmtId="9" fontId="15" fillId="0" borderId="7" xfId="0" applyNumberFormat="1" applyFont="1" applyBorder="1" applyAlignment="1" applyProtection="1">
      <alignment horizontal="center" vertical="center"/>
      <protection hidden="1"/>
    </xf>
    <xf numFmtId="9" fontId="15" fillId="0" borderId="15" xfId="0" applyNumberFormat="1"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15" fillId="0" borderId="8" xfId="0" applyFont="1" applyBorder="1" applyAlignment="1" applyProtection="1">
      <alignment horizontal="center" vertical="center" wrapText="1"/>
      <protection hidden="1"/>
    </xf>
    <xf numFmtId="9" fontId="14" fillId="2" borderId="27" xfId="1" applyNumberFormat="1" applyFont="1" applyFill="1" applyBorder="1" applyAlignment="1" applyProtection="1">
      <alignment horizontal="center" vertical="center" wrapText="1"/>
      <protection hidden="1"/>
    </xf>
    <xf numFmtId="9" fontId="14" fillId="2" borderId="14" xfId="1" applyNumberFormat="1" applyFont="1" applyFill="1" applyBorder="1" applyAlignment="1" applyProtection="1">
      <alignment horizontal="center" vertical="center" wrapText="1"/>
      <protection hidden="1"/>
    </xf>
    <xf numFmtId="0" fontId="14" fillId="2" borderId="3"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4" fillId="2" borderId="8" xfId="1" applyFont="1" applyFill="1" applyBorder="1" applyAlignment="1" applyProtection="1">
      <alignment horizontal="center" vertical="center" wrapText="1"/>
      <protection locked="0"/>
    </xf>
    <xf numFmtId="0" fontId="15" fillId="0" borderId="7" xfId="0" applyNumberFormat="1" applyFont="1" applyBorder="1" applyAlignment="1" applyProtection="1">
      <alignment horizontal="center" vertical="center" wrapText="1"/>
      <protection hidden="1"/>
    </xf>
    <xf numFmtId="0" fontId="15" fillId="0" borderId="15" xfId="0" applyNumberFormat="1" applyFont="1" applyBorder="1" applyAlignment="1" applyProtection="1">
      <alignment horizontal="center" vertical="center" wrapText="1"/>
      <protection hidden="1"/>
    </xf>
    <xf numFmtId="0" fontId="15" fillId="0" borderId="7" xfId="5" applyNumberFormat="1" applyFont="1" applyBorder="1" applyAlignment="1" applyProtection="1">
      <alignment horizontal="center" vertical="center" wrapText="1"/>
      <protection hidden="1"/>
    </xf>
    <xf numFmtId="0" fontId="15" fillId="0" borderId="15" xfId="5" applyNumberFormat="1" applyFont="1" applyBorder="1" applyAlignment="1" applyProtection="1">
      <alignment horizontal="center" vertical="center" wrapText="1"/>
      <protection hidden="1"/>
    </xf>
    <xf numFmtId="14" fontId="15" fillId="0" borderId="3" xfId="0" applyNumberFormat="1" applyFont="1" applyBorder="1" applyAlignment="1" applyProtection="1">
      <alignment horizontal="center" vertical="center"/>
      <protection hidden="1"/>
    </xf>
    <xf numFmtId="14" fontId="15" fillId="0" borderId="1" xfId="0" applyNumberFormat="1" applyFont="1" applyBorder="1" applyAlignment="1" applyProtection="1">
      <alignment horizontal="center" vertical="center"/>
      <protection hidden="1"/>
    </xf>
    <xf numFmtId="0" fontId="15" fillId="0" borderId="3" xfId="5" applyNumberFormat="1" applyFont="1" applyBorder="1" applyAlignment="1" applyProtection="1">
      <alignment horizontal="center" vertical="center" wrapText="1"/>
      <protection hidden="1"/>
    </xf>
    <xf numFmtId="0" fontId="15" fillId="0" borderId="1" xfId="5" applyNumberFormat="1" applyFont="1" applyBorder="1" applyAlignment="1" applyProtection="1">
      <alignment horizontal="center" vertical="center" wrapText="1"/>
      <protection hidden="1"/>
    </xf>
    <xf numFmtId="0" fontId="15" fillId="0" borderId="8" xfId="5" applyNumberFormat="1" applyFont="1" applyBorder="1" applyAlignment="1" applyProtection="1">
      <alignment horizontal="center" vertical="center" wrapText="1"/>
      <protection hidden="1"/>
    </xf>
    <xf numFmtId="0" fontId="15" fillId="0" borderId="17" xfId="5" applyNumberFormat="1" applyFont="1" applyBorder="1" applyAlignment="1" applyProtection="1">
      <alignment horizontal="center" vertical="center" wrapText="1"/>
      <protection hidden="1"/>
    </xf>
    <xf numFmtId="0" fontId="15" fillId="0" borderId="17" xfId="0" applyFont="1" applyBorder="1" applyAlignment="1">
      <alignment horizontal="center" vertical="center" wrapText="1"/>
    </xf>
    <xf numFmtId="0" fontId="2" fillId="0" borderId="1" xfId="0" applyFont="1" applyBorder="1" applyAlignment="1">
      <alignment horizontal="center" vertical="center"/>
    </xf>
    <xf numFmtId="0" fontId="15" fillId="0" borderId="25" xfId="0" applyFont="1" applyBorder="1" applyAlignment="1" applyProtection="1">
      <alignment horizontal="center" vertical="center"/>
      <protection hidden="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15" fillId="2" borderId="7" xfId="0" applyFont="1" applyFill="1" applyBorder="1" applyAlignment="1" applyProtection="1">
      <alignment horizontal="center" vertical="center" wrapText="1"/>
      <protection hidden="1"/>
    </xf>
    <xf numFmtId="0" fontId="15" fillId="2" borderId="15" xfId="0" applyFont="1" applyFill="1" applyBorder="1" applyAlignment="1" applyProtection="1">
      <alignment horizontal="center" vertical="center" wrapText="1"/>
      <protection hidden="1"/>
    </xf>
    <xf numFmtId="14" fontId="15" fillId="0" borderId="7" xfId="0" applyNumberFormat="1" applyFont="1" applyBorder="1" applyAlignment="1" applyProtection="1">
      <alignment horizontal="center" vertical="center"/>
      <protection hidden="1"/>
    </xf>
    <xf numFmtId="14" fontId="15" fillId="0" borderId="24" xfId="0" applyNumberFormat="1" applyFont="1" applyBorder="1" applyAlignment="1" applyProtection="1">
      <alignment horizontal="center" vertical="center"/>
      <protection hidden="1"/>
    </xf>
    <xf numFmtId="14" fontId="15" fillId="0" borderId="7" xfId="0" applyNumberFormat="1" applyFont="1" applyBorder="1" applyAlignment="1" applyProtection="1">
      <alignment horizontal="center" vertical="center"/>
      <protection locked="0"/>
    </xf>
    <xf numFmtId="14" fontId="15" fillId="0" borderId="18" xfId="0" applyNumberFormat="1" applyFont="1" applyBorder="1" applyAlignment="1" applyProtection="1">
      <alignment horizontal="center" vertical="center"/>
      <protection locked="0"/>
    </xf>
    <xf numFmtId="0" fontId="0" fillId="0" borderId="2"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3"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9" fontId="0" fillId="0" borderId="3" xfId="0" applyNumberFormat="1" applyBorder="1" applyAlignment="1" applyProtection="1">
      <alignment horizontal="center" vertical="center"/>
      <protection hidden="1"/>
    </xf>
    <xf numFmtId="9" fontId="0" fillId="0" borderId="8" xfId="0" applyNumberFormat="1" applyBorder="1" applyAlignment="1" applyProtection="1">
      <alignment horizontal="center" vertical="center"/>
      <protection hidden="1"/>
    </xf>
    <xf numFmtId="14" fontId="15" fillId="0" borderId="8" xfId="0" applyNumberFormat="1" applyFont="1" applyBorder="1" applyAlignment="1" applyProtection="1">
      <alignment horizontal="center" vertical="center"/>
      <protection hidden="1"/>
    </xf>
  </cellXfs>
  <cellStyles count="9">
    <cellStyle name="Hipervínculo" xfId="6" builtinId="8"/>
    <cellStyle name="Millares" xfId="3" builtinId="3"/>
    <cellStyle name="Millares 2" xfId="4" xr:uid="{00000000-0005-0000-0000-000001000000}"/>
    <cellStyle name="Normal" xfId="0" builtinId="0"/>
    <cellStyle name="Normal 2" xfId="1" xr:uid="{00000000-0005-0000-0000-000003000000}"/>
    <cellStyle name="Normal 2 2" xfId="8" xr:uid="{118D5435-429D-4DF1-8319-1FEBF3224D07}"/>
    <cellStyle name="Normal 3" xfId="7" xr:uid="{0CB2BBD5-FBEB-43BB-8323-62B510B05608}"/>
    <cellStyle name="Porcentaje" xfId="5" builtinId="5"/>
    <cellStyle name="Porcentual 2" xfId="2" xr:uid="{00000000-0005-0000-0000-000005000000}"/>
  </cellStyles>
  <dxfs count="20">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s>
  <tableStyles count="0" defaultTableStyle="TableStyleMedium2" defaultPivotStyle="PivotStyleLight16"/>
  <colors>
    <mruColors>
      <color rgb="FFFF3B3B"/>
      <color rgb="FFFFD13F"/>
      <color rgb="FF6197D9"/>
      <color rgb="FF9CD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130968</xdr:rowOff>
    </xdr:from>
    <xdr:to>
      <xdr:col>1</xdr:col>
      <xdr:colOff>1168400</xdr:colOff>
      <xdr:row>6</xdr:row>
      <xdr:rowOff>129112</xdr:rowOff>
    </xdr:to>
    <xdr:pic>
      <xdr:nvPicPr>
        <xdr:cNvPr id="2" name="Imagen 1">
          <a:extLst>
            <a:ext uri="{FF2B5EF4-FFF2-40B4-BE49-F238E27FC236}">
              <a16:creationId xmlns:a16="http://schemas.microsoft.com/office/drawing/2014/main" id="{845BB6AA-984E-49DE-A4AD-400ED28D335C}"/>
            </a:ext>
          </a:extLst>
        </xdr:cNvPr>
        <xdr:cNvPicPr>
          <a:picLocks noChangeAspect="1"/>
        </xdr:cNvPicPr>
      </xdr:nvPicPr>
      <xdr:blipFill>
        <a:blip xmlns:r="http://schemas.openxmlformats.org/officeDocument/2006/relationships" r:embed="rId1"/>
        <a:stretch>
          <a:fillRect/>
        </a:stretch>
      </xdr:blipFill>
      <xdr:spPr>
        <a:xfrm>
          <a:off x="381000" y="130968"/>
          <a:ext cx="1216025" cy="11411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jentru\Desktop\2020\Riesgos\Direccionamiento%20Estrat&#233;gico\Mapa%20de%20riesgos%20v3%20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jentru\Desktop\2020\Riesgos\Mejora%20Continua\Mapa%20de%20riesgos%20v3%20-%20Mejora%20Continua-%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jentru\Desktop\2020\Riesgos\Control%20Disciplinario\mapa%20de%20riesgos%20v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jentru\Desktop\2020\Riesgos\Fomento\Mapa%20de%20riesgos%20Fomento%20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jentru\Desktop\2020\Riesgos\Gesti&#243;n%20de%20Infraestructura%20Cultural%20y%20Patrimonial\Mapa%20de%20riesgos%20DACP%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jentru\Desktop\2020\Riesgos\Gesti&#243;n%20Jur&#237;dica\Mapa%20de%20Riesgos%20OA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jentru\Desktop\2020\Riesgos\Atenci&#243;n%20al%20Ciudadano\Mapa%20de%20riesgos%202020%20Atenci&#243;n%20al%20ciudadan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jentru\Desktop\2020\Riesgos\Participaci&#243;n%20y%20di&#225;logo%20social\mapa_de_riesgos_v3%20Participaci&#243;n%20y%20di&#225;log%20soci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jentru\Desktop\2020\Riesgos\Gesti&#243;n%20de%20TIC\mapa_de_riesgos_v3%20T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sheetData sheetId="3"/>
      <sheetData sheetId="4"/>
      <sheetData sheetId="5"/>
      <sheetData sheetId="6"/>
      <sheetData sheetId="7"/>
      <sheetData sheetId="8">
        <row r="20">
          <cell r="F20" t="str">
            <v>Posible</v>
          </cell>
          <cell r="G20" t="str">
            <v>Catastrófico</v>
          </cell>
          <cell r="H20" t="str">
            <v>EXTREMA 92%</v>
          </cell>
          <cell r="I20" t="str">
            <v>Contar con un sistema de información, líderado por la Dirección de Planeación, el cual  permita la captura de información por parte del área responsable.</v>
          </cell>
          <cell r="J20" t="str">
            <v>MODERADO 32%</v>
          </cell>
          <cell r="K20" t="str">
            <v>REDUCIRLO O MITIGARLO</v>
          </cell>
          <cell r="L20" t="str">
            <v>Desde la Dirección de Planeación se habilita aplicativo de seguimiento de proyectos mensualmente desde el día 25 de mes hasta el tercer día habil del siguiente mes. El aplicativo  envia un email al Responsable, Ordenador y gestor que estan configurados en el sistema, avisando que pueden subir la información correspondiente y al finalizar el día 3 se cierra el sistema automaticamente.</v>
          </cell>
          <cell r="N20">
            <v>44199</v>
          </cell>
        </row>
        <row r="21">
          <cell r="I21" t="str">
            <v>Las áreas responsables de proyectos de inversión, deben reportar trimestralmente la gestión adelantada coherente con el avance de las metas.</v>
          </cell>
          <cell r="L21" t="str">
            <v>Realizar el informe de gestión trimestral cualitativo de la SCRD basados en la información reportada por los proyectos de inversión</v>
          </cell>
          <cell r="N21" t="str">
            <v>29/01/2020
29/07/2020
29/10/2020
29/01/2021</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5">
          <cell r="B15" t="str">
            <v xml:space="preserve"> Manipulación indebida de la documentación del sistema de gestión para beneficiar a un tercero.</v>
          </cell>
          <cell r="C15" t="str">
            <v>1. Falta de verificación de la información publicada.</v>
          </cell>
          <cell r="D15" t="str">
            <v>1. Apertura de procesos disciplinarias.
2. Generar pérdida de credibilidad de la información.</v>
          </cell>
          <cell r="E15" t="str">
            <v>Corrupción</v>
          </cell>
          <cell r="F15" t="str">
            <v>Posible</v>
          </cell>
          <cell r="G15" t="str">
            <v xml:space="preserve">Mayor </v>
          </cell>
          <cell r="H15" t="str">
            <v>EXTREMA 76%</v>
          </cell>
          <cell r="I15" t="str">
            <v>Los profesionales que tramitan las solicitudes realizadas a través de  Orfeo,  remiten documentos con nueva versión por correo para validación del proceso y sus respectivas firmas. Posteriormente,  se informa por orfeo su respectiva publicación en la Cultunet.</v>
          </cell>
          <cell r="K15" t="str">
            <v>BAJO 16%</v>
          </cell>
          <cell r="L15" t="str">
            <v>REDUCIRLO O MITIGARLO</v>
          </cell>
          <cell r="M15" t="str">
            <v>Informar los cambios y ajustes realizados en la documentación del MIPG.</v>
          </cell>
          <cell r="N15" t="str">
            <v>Dirección de Planeación y profesionales encargados.</v>
          </cell>
          <cell r="O15">
            <v>44196</v>
          </cell>
        </row>
        <row r="16">
          <cell r="I16" t="str">
            <v>Los profesionales encargados de tramitar las solicitudes, en el caso de ser documentos que no requieren firma, informan por Orfeo la publicación del documento en la cultunet, para conocimiento del interesado.</v>
          </cell>
          <cell r="O16">
            <v>0</v>
          </cell>
        </row>
      </sheetData>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sheetData sheetId="3"/>
      <sheetData sheetId="4"/>
      <sheetData sheetId="5"/>
      <sheetData sheetId="6"/>
      <sheetData sheetId="7"/>
      <sheetData sheetId="8">
        <row r="10">
          <cell r="B10" t="str">
            <v>Pérdida de oportunidad de iniciar actuaciones disciplinarias y/o imponer sanciones.</v>
          </cell>
          <cell r="C10" t="str">
            <v>1. Desatender las quejas radicadas y/o permitir el vencimiento de los términos legales de tal manera que se presenten los fenómenos de caducidad o prescripción.</v>
          </cell>
          <cell r="D10" t="str">
            <v>1. Impunidad en materia Disciplinaria.</v>
          </cell>
          <cell r="F10" t="str">
            <v>Posible</v>
          </cell>
          <cell r="H10" t="str">
            <v>ALTO 52%</v>
          </cell>
          <cell r="I10" t="str">
            <v>El jefe de la Oficina, alimenta permanente de los sistemas en los que se registran las actuaciones disciplinarias: SID - Bdisciplinarios</v>
          </cell>
          <cell r="K10" t="str">
            <v>BAJO 4%</v>
          </cell>
          <cell r="L10" t="str">
            <v>REDUCIRLO O MITIGARLO</v>
          </cell>
          <cell r="M10" t="str">
            <v>Incluir cada unas de las actuaciones que se surten dentro de los procesos disciplinarios en los respectivos sistemas.</v>
          </cell>
        </row>
        <row r="11">
          <cell r="I11" t="str">
            <v>Realizar mensualmente reunión de seguimiento de términos de los procesos que estén en curso.</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14">
          <cell r="F14" t="str">
            <v>Los participantes reciben el beneficio sin cumplir la totalidad de los requerimientos.</v>
          </cell>
          <cell r="M14" t="str">
            <v>ALTO 52%</v>
          </cell>
        </row>
        <row r="15">
          <cell r="F15" t="str">
            <v>El favorecimiento a un participante.</v>
          </cell>
        </row>
      </sheetData>
      <sheetData sheetId="3"/>
      <sheetData sheetId="4">
        <row r="17">
          <cell r="E17" t="str">
            <v>Verificación del cumplimiento de los requisitos para cada participante</v>
          </cell>
        </row>
        <row r="18">
          <cell r="E18" t="str">
            <v>Distribución del proceso de evaluaciones en los diferentes responsables de la convocatoria.</v>
          </cell>
        </row>
      </sheetData>
      <sheetData sheetId="5"/>
      <sheetData sheetId="6"/>
      <sheetData sheetId="7"/>
      <sheetData sheetId="8">
        <row r="14">
          <cell r="B14" t="str">
            <v>Manipulación de la información para beneficiar algún participante.</v>
          </cell>
          <cell r="F14" t="str">
            <v>Posible</v>
          </cell>
          <cell r="G14" t="str">
            <v>Moderado</v>
          </cell>
          <cell r="J14" t="str">
            <v>BAJO 4%</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10">
          <cell r="M10" t="str">
            <v>EXTREMA 92%</v>
          </cell>
          <cell r="U10" t="str">
            <v>ALTO 52%</v>
          </cell>
        </row>
      </sheetData>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30">
          <cell r="I30" t="str">
            <v>Posible</v>
          </cell>
          <cell r="K30" t="str">
            <v>Catastrófico</v>
          </cell>
          <cell r="M30" t="str">
            <v>EXTREMA 92%</v>
          </cell>
          <cell r="U30" t="str">
            <v>ALTO 52%</v>
          </cell>
        </row>
      </sheetData>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16">
          <cell r="M16" t="str">
            <v>EXTREMA 92%</v>
          </cell>
          <cell r="U16" t="str">
            <v>MODERADO 32%</v>
          </cell>
        </row>
      </sheetData>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10">
          <cell r="M10" t="str">
            <v>EXTREMA 76%</v>
          </cell>
          <cell r="U10" t="str">
            <v>BAJO 16%</v>
          </cell>
        </row>
        <row r="15">
          <cell r="I15" t="str">
            <v>Posible</v>
          </cell>
          <cell r="K15" t="str">
            <v xml:space="preserve">Mayor </v>
          </cell>
          <cell r="M15" t="str">
            <v>EXTREMA 76%</v>
          </cell>
          <cell r="U15" t="str">
            <v>ALTO 60%</v>
          </cell>
        </row>
      </sheetData>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20">
          <cell r="M20" t="str">
            <v>ALTO 56%</v>
          </cell>
          <cell r="U20" t="str">
            <v>BAJO 8%</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intranet.culturarecreacionydeporte.gov.co/mipg/procesos-misionales/participacion-y-dialogo-socia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13BED-383A-4088-A4B6-F89112369DC1}">
  <sheetPr codeName="Hoja4"/>
  <dimension ref="A2:H97"/>
  <sheetViews>
    <sheetView workbookViewId="0">
      <selection activeCell="C2" sqref="C2:C10"/>
    </sheetView>
  </sheetViews>
  <sheetFormatPr baseColWidth="10" defaultRowHeight="14.25" x14ac:dyDescent="0.45"/>
  <cols>
    <col min="1" max="1" width="13" bestFit="1" customWidth="1"/>
    <col min="2" max="2" width="16" customWidth="1"/>
    <col min="3" max="3" width="21.3984375" bestFit="1" customWidth="1"/>
    <col min="4" max="4" width="13" bestFit="1" customWidth="1"/>
    <col min="5" max="5" width="39.265625" customWidth="1"/>
    <col min="6" max="6" width="57" bestFit="1" customWidth="1"/>
    <col min="7" max="7" width="54.1328125" bestFit="1" customWidth="1"/>
  </cols>
  <sheetData>
    <row r="2" spans="2:8" x14ac:dyDescent="0.45">
      <c r="B2" t="s">
        <v>175</v>
      </c>
      <c r="C2" t="s">
        <v>174</v>
      </c>
      <c r="D2" t="s">
        <v>1</v>
      </c>
      <c r="E2" t="s">
        <v>161</v>
      </c>
      <c r="F2" t="s">
        <v>160</v>
      </c>
      <c r="G2" t="s">
        <v>201</v>
      </c>
    </row>
    <row r="3" spans="2:8" x14ac:dyDescent="0.45">
      <c r="B3" t="s">
        <v>7</v>
      </c>
      <c r="C3" t="s">
        <v>223</v>
      </c>
      <c r="D3" t="s">
        <v>8</v>
      </c>
      <c r="E3" t="s">
        <v>179</v>
      </c>
      <c r="F3" t="s">
        <v>163</v>
      </c>
      <c r="G3" t="s">
        <v>202</v>
      </c>
      <c r="H3">
        <v>15</v>
      </c>
    </row>
    <row r="4" spans="2:8" x14ac:dyDescent="0.45">
      <c r="B4" t="s">
        <v>162</v>
      </c>
      <c r="C4" t="s">
        <v>176</v>
      </c>
      <c r="D4" t="s">
        <v>11</v>
      </c>
      <c r="E4" s="1" t="s">
        <v>179</v>
      </c>
      <c r="F4" t="s">
        <v>165</v>
      </c>
      <c r="G4" t="s">
        <v>203</v>
      </c>
      <c r="H4">
        <v>0</v>
      </c>
    </row>
    <row r="5" spans="2:8" x14ac:dyDescent="0.45">
      <c r="B5" t="s">
        <v>76</v>
      </c>
      <c r="C5" t="s">
        <v>222</v>
      </c>
      <c r="D5" t="s">
        <v>14</v>
      </c>
      <c r="E5" t="s">
        <v>180</v>
      </c>
      <c r="F5" t="s">
        <v>164</v>
      </c>
    </row>
    <row r="6" spans="2:8" x14ac:dyDescent="0.45">
      <c r="B6" t="s">
        <v>77</v>
      </c>
      <c r="C6" t="s">
        <v>177</v>
      </c>
      <c r="D6" t="s">
        <v>178</v>
      </c>
      <c r="E6" t="s">
        <v>181</v>
      </c>
      <c r="F6" t="s">
        <v>166</v>
      </c>
      <c r="G6" t="s">
        <v>204</v>
      </c>
    </row>
    <row r="7" spans="2:8" x14ac:dyDescent="0.45">
      <c r="C7" t="s">
        <v>226</v>
      </c>
      <c r="D7" t="s">
        <v>20</v>
      </c>
      <c r="E7" t="s">
        <v>182</v>
      </c>
      <c r="F7" t="s">
        <v>183</v>
      </c>
      <c r="G7" s="1" t="s">
        <v>202</v>
      </c>
      <c r="H7" s="1">
        <v>15</v>
      </c>
    </row>
    <row r="8" spans="2:8" x14ac:dyDescent="0.45">
      <c r="C8" t="s">
        <v>16</v>
      </c>
      <c r="E8" s="1" t="s">
        <v>184</v>
      </c>
      <c r="F8" t="s">
        <v>167</v>
      </c>
      <c r="G8" s="1" t="s">
        <v>203</v>
      </c>
      <c r="H8" s="1">
        <v>0</v>
      </c>
    </row>
    <row r="9" spans="2:8" x14ac:dyDescent="0.45">
      <c r="C9" t="s">
        <v>224</v>
      </c>
      <c r="E9" t="s">
        <v>185</v>
      </c>
      <c r="F9" t="s">
        <v>186</v>
      </c>
    </row>
    <row r="10" spans="2:8" x14ac:dyDescent="0.45">
      <c r="C10" t="s">
        <v>225</v>
      </c>
      <c r="E10" t="s">
        <v>187</v>
      </c>
      <c r="F10" t="s">
        <v>188</v>
      </c>
      <c r="G10" t="s">
        <v>205</v>
      </c>
    </row>
    <row r="11" spans="2:8" x14ac:dyDescent="0.45">
      <c r="E11" t="s">
        <v>189</v>
      </c>
      <c r="F11" t="s">
        <v>168</v>
      </c>
      <c r="G11" t="s">
        <v>206</v>
      </c>
      <c r="H11" s="1">
        <v>15</v>
      </c>
    </row>
    <row r="12" spans="2:8" x14ac:dyDescent="0.45">
      <c r="E12" t="s">
        <v>190</v>
      </c>
      <c r="F12" t="s">
        <v>172</v>
      </c>
      <c r="G12" t="s">
        <v>207</v>
      </c>
      <c r="H12" s="1">
        <v>0</v>
      </c>
    </row>
    <row r="13" spans="2:8" x14ac:dyDescent="0.45">
      <c r="B13" t="s">
        <v>236</v>
      </c>
      <c r="E13" t="s">
        <v>191</v>
      </c>
      <c r="F13" t="s">
        <v>169</v>
      </c>
    </row>
    <row r="14" spans="2:8" x14ac:dyDescent="0.45">
      <c r="B14" s="1" t="s">
        <v>237</v>
      </c>
      <c r="E14" t="s">
        <v>192</v>
      </c>
      <c r="F14" t="s">
        <v>173</v>
      </c>
      <c r="G14" t="s">
        <v>208</v>
      </c>
    </row>
    <row r="15" spans="2:8" x14ac:dyDescent="0.45">
      <c r="B15" t="s">
        <v>210</v>
      </c>
      <c r="E15" t="s">
        <v>193</v>
      </c>
      <c r="F15" t="s">
        <v>194</v>
      </c>
      <c r="G15" t="s">
        <v>209</v>
      </c>
      <c r="H15">
        <v>15</v>
      </c>
    </row>
    <row r="16" spans="2:8" x14ac:dyDescent="0.45">
      <c r="E16" t="s">
        <v>195</v>
      </c>
      <c r="F16" t="s">
        <v>171</v>
      </c>
      <c r="G16" t="s">
        <v>211</v>
      </c>
      <c r="H16">
        <v>10</v>
      </c>
    </row>
    <row r="17" spans="2:8" x14ac:dyDescent="0.45">
      <c r="E17" t="s">
        <v>196</v>
      </c>
      <c r="F17" t="s">
        <v>170</v>
      </c>
      <c r="G17" t="s">
        <v>210</v>
      </c>
      <c r="H17">
        <v>0</v>
      </c>
    </row>
    <row r="18" spans="2:8" x14ac:dyDescent="0.45">
      <c r="E18" t="s">
        <v>198</v>
      </c>
      <c r="F18" t="s">
        <v>199</v>
      </c>
    </row>
    <row r="19" spans="2:8" x14ac:dyDescent="0.45">
      <c r="E19" t="s">
        <v>197</v>
      </c>
      <c r="F19" t="s">
        <v>200</v>
      </c>
      <c r="G19" t="s">
        <v>212</v>
      </c>
    </row>
    <row r="20" spans="2:8" x14ac:dyDescent="0.45">
      <c r="B20" t="s">
        <v>232</v>
      </c>
      <c r="G20" t="s">
        <v>214</v>
      </c>
      <c r="H20" s="1">
        <v>15</v>
      </c>
    </row>
    <row r="21" spans="2:8" x14ac:dyDescent="0.45">
      <c r="B21" t="s">
        <v>141</v>
      </c>
      <c r="G21" t="s">
        <v>213</v>
      </c>
      <c r="H21" s="1">
        <v>0</v>
      </c>
    </row>
    <row r="22" spans="2:8" x14ac:dyDescent="0.45">
      <c r="B22" t="s">
        <v>233</v>
      </c>
    </row>
    <row r="23" spans="2:8" x14ac:dyDescent="0.45">
      <c r="G23" t="s">
        <v>215</v>
      </c>
    </row>
    <row r="24" spans="2:8" x14ac:dyDescent="0.45">
      <c r="G24" t="s">
        <v>216</v>
      </c>
      <c r="H24" s="1">
        <v>15</v>
      </c>
    </row>
    <row r="25" spans="2:8" ht="15.75" customHeight="1" x14ac:dyDescent="0.45">
      <c r="B25" t="s">
        <v>234</v>
      </c>
      <c r="C25" t="s">
        <v>214</v>
      </c>
      <c r="E25" s="19"/>
      <c r="G25" t="s">
        <v>217</v>
      </c>
      <c r="H25" s="1">
        <v>0</v>
      </c>
    </row>
    <row r="26" spans="2:8" x14ac:dyDescent="0.45">
      <c r="B26" t="s">
        <v>235</v>
      </c>
      <c r="C26" t="s">
        <v>213</v>
      </c>
    </row>
    <row r="27" spans="2:8" x14ac:dyDescent="0.45">
      <c r="G27" t="s">
        <v>218</v>
      </c>
    </row>
    <row r="28" spans="2:8" x14ac:dyDescent="0.45">
      <c r="G28" t="s">
        <v>219</v>
      </c>
      <c r="H28">
        <v>10</v>
      </c>
    </row>
    <row r="29" spans="2:8" x14ac:dyDescent="0.45">
      <c r="G29" t="s">
        <v>220</v>
      </c>
      <c r="H29">
        <v>5</v>
      </c>
    </row>
    <row r="30" spans="2:8" x14ac:dyDescent="0.45">
      <c r="G30" t="s">
        <v>221</v>
      </c>
    </row>
    <row r="36" spans="2:3" ht="14.65" thickBot="1" x14ac:dyDescent="0.5"/>
    <row r="37" spans="2:3" ht="34.15" thickBot="1" x14ac:dyDescent="0.5">
      <c r="B37" s="22" t="s">
        <v>227</v>
      </c>
      <c r="C37" s="22" t="s">
        <v>228</v>
      </c>
    </row>
    <row r="38" spans="2:3" ht="34.5" thickTop="1" thickBot="1" x14ac:dyDescent="0.5">
      <c r="B38" s="20" t="s">
        <v>14</v>
      </c>
      <c r="C38" s="20" t="s">
        <v>229</v>
      </c>
    </row>
    <row r="39" spans="2:3" ht="17.25" thickBot="1" x14ac:dyDescent="0.5">
      <c r="B39" s="21" t="s">
        <v>230</v>
      </c>
      <c r="C39" s="21" t="s">
        <v>231</v>
      </c>
    </row>
    <row r="92" spans="1:8" x14ac:dyDescent="0.45">
      <c r="A92" s="1"/>
      <c r="B92" s="1"/>
      <c r="C92" s="1"/>
      <c r="D92" s="1"/>
      <c r="E92" s="1"/>
      <c r="F92" s="1"/>
      <c r="G92" s="1"/>
      <c r="H92" s="1"/>
    </row>
    <row r="93" spans="1:8" x14ac:dyDescent="0.45">
      <c r="A93" s="1"/>
      <c r="B93" s="1"/>
      <c r="C93" s="1"/>
      <c r="D93" s="1"/>
      <c r="E93" s="1"/>
      <c r="F93" s="1"/>
      <c r="G93" s="1"/>
      <c r="H93" s="1"/>
    </row>
    <row r="94" spans="1:8" x14ac:dyDescent="0.45">
      <c r="A94" s="1"/>
      <c r="B94" s="1"/>
      <c r="C94" s="1"/>
      <c r="D94" s="1"/>
      <c r="E94" s="1"/>
      <c r="F94" s="1"/>
      <c r="G94" s="1"/>
      <c r="H94" s="1"/>
    </row>
    <row r="95" spans="1:8" x14ac:dyDescent="0.45">
      <c r="A95" s="1"/>
      <c r="B95" s="1"/>
      <c r="C95" s="1"/>
      <c r="D95" s="1"/>
      <c r="E95" s="1"/>
      <c r="F95" s="1"/>
      <c r="G95" s="1"/>
      <c r="H95" s="1"/>
    </row>
    <row r="96" spans="1:8" x14ac:dyDescent="0.45">
      <c r="A96" s="1"/>
      <c r="B96" s="1"/>
      <c r="C96" s="1"/>
      <c r="D96" s="1"/>
      <c r="E96" s="1"/>
      <c r="F96" s="1"/>
      <c r="G96" s="1"/>
    </row>
    <row r="97" spans="1:7" x14ac:dyDescent="0.45">
      <c r="A97" s="1"/>
      <c r="B97" s="1"/>
      <c r="C97" s="1"/>
      <c r="D97" s="1"/>
      <c r="E97" s="1"/>
      <c r="F97" s="1"/>
      <c r="G97"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pageSetUpPr fitToPage="1"/>
  </sheetPr>
  <dimension ref="A1:K112"/>
  <sheetViews>
    <sheetView topLeftCell="A70" zoomScaleNormal="100" workbookViewId="0">
      <selection activeCell="C80" sqref="C80"/>
    </sheetView>
  </sheetViews>
  <sheetFormatPr baseColWidth="10" defaultRowHeight="14.25" x14ac:dyDescent="0.45"/>
  <cols>
    <col min="1" max="1" width="36.59765625" customWidth="1"/>
    <col min="2" max="2" width="22.59765625" customWidth="1"/>
    <col min="3" max="3" width="43.1328125" bestFit="1" customWidth="1"/>
    <col min="4" max="4" width="15.59765625" bestFit="1" customWidth="1"/>
    <col min="5" max="5" width="29.73046875" customWidth="1"/>
    <col min="7" max="7" width="12.265625" bestFit="1" customWidth="1"/>
    <col min="8" max="8" width="16.59765625" customWidth="1"/>
  </cols>
  <sheetData>
    <row r="1" spans="1:11" x14ac:dyDescent="0.45">
      <c r="A1" s="4" t="s">
        <v>23</v>
      </c>
      <c r="B1" s="4" t="s">
        <v>24</v>
      </c>
      <c r="C1" s="4" t="s">
        <v>25</v>
      </c>
      <c r="D1" s="3"/>
      <c r="E1" s="4" t="s">
        <v>70</v>
      </c>
      <c r="F1" s="3"/>
      <c r="G1" s="3"/>
      <c r="H1" s="3" t="s">
        <v>22</v>
      </c>
      <c r="I1" s="5" t="s">
        <v>14</v>
      </c>
      <c r="J1" s="3"/>
      <c r="K1" s="3"/>
    </row>
    <row r="2" spans="1:11" x14ac:dyDescent="0.45">
      <c r="A2" s="5" t="s">
        <v>7</v>
      </c>
      <c r="B2" s="5" t="s">
        <v>8</v>
      </c>
      <c r="C2" s="5" t="s">
        <v>9</v>
      </c>
      <c r="D2" s="3"/>
      <c r="E2" s="6" t="s">
        <v>71</v>
      </c>
      <c r="F2" s="3"/>
      <c r="G2" s="3"/>
      <c r="H2" s="3" t="s">
        <v>22</v>
      </c>
      <c r="I2" s="7" t="s">
        <v>17</v>
      </c>
      <c r="J2" s="3"/>
      <c r="K2" s="3"/>
    </row>
    <row r="3" spans="1:11" x14ac:dyDescent="0.45">
      <c r="A3" s="5" t="s">
        <v>10</v>
      </c>
      <c r="B3" s="5" t="s">
        <v>11</v>
      </c>
      <c r="C3" s="5" t="s">
        <v>12</v>
      </c>
      <c r="D3" s="3"/>
      <c r="E3" s="6" t="s">
        <v>149</v>
      </c>
      <c r="F3" s="3"/>
      <c r="G3" s="3"/>
      <c r="H3" s="3" t="s">
        <v>22</v>
      </c>
      <c r="I3" s="7" t="s">
        <v>20</v>
      </c>
      <c r="J3" s="3"/>
      <c r="K3" s="3"/>
    </row>
    <row r="4" spans="1:11" x14ac:dyDescent="0.45">
      <c r="A4" s="5" t="s">
        <v>143</v>
      </c>
      <c r="B4" s="5" t="s">
        <v>14</v>
      </c>
      <c r="C4" s="5" t="s">
        <v>15</v>
      </c>
      <c r="D4" s="3"/>
      <c r="E4" s="6" t="s">
        <v>72</v>
      </c>
      <c r="F4" s="3"/>
      <c r="G4" s="3"/>
      <c r="H4" s="5" t="s">
        <v>7</v>
      </c>
      <c r="I4" s="5" t="s">
        <v>8</v>
      </c>
      <c r="J4" s="3"/>
      <c r="K4" s="3"/>
    </row>
    <row r="5" spans="1:11" x14ac:dyDescent="0.45">
      <c r="A5" s="5" t="s">
        <v>13</v>
      </c>
      <c r="B5" s="7" t="s">
        <v>17</v>
      </c>
      <c r="C5" s="7" t="s">
        <v>18</v>
      </c>
      <c r="D5" s="3"/>
      <c r="E5" s="6" t="s">
        <v>73</v>
      </c>
      <c r="F5" s="3"/>
      <c r="G5" s="3"/>
      <c r="H5" s="5" t="s">
        <v>7</v>
      </c>
      <c r="I5" s="5" t="s">
        <v>11</v>
      </c>
      <c r="J5" s="3"/>
      <c r="K5" s="3"/>
    </row>
    <row r="6" spans="1:11" x14ac:dyDescent="0.45">
      <c r="A6" s="7" t="s">
        <v>16</v>
      </c>
      <c r="B6" s="7" t="s">
        <v>20</v>
      </c>
      <c r="C6" s="7" t="s">
        <v>21</v>
      </c>
      <c r="D6" s="3"/>
      <c r="E6" s="3"/>
      <c r="F6" s="3"/>
      <c r="G6" s="3"/>
      <c r="H6" s="5" t="s">
        <v>7</v>
      </c>
      <c r="I6" s="5" t="s">
        <v>14</v>
      </c>
      <c r="J6" s="3"/>
      <c r="K6" s="3"/>
    </row>
    <row r="7" spans="1:11" x14ac:dyDescent="0.45">
      <c r="A7" s="7" t="s">
        <v>19</v>
      </c>
      <c r="B7" s="7"/>
      <c r="C7" s="7"/>
      <c r="D7" s="3"/>
      <c r="E7" s="3"/>
      <c r="F7" s="3"/>
      <c r="G7" s="3"/>
      <c r="H7" s="5" t="s">
        <v>7</v>
      </c>
      <c r="I7" s="7" t="s">
        <v>17</v>
      </c>
      <c r="J7" s="3"/>
      <c r="K7" s="3"/>
    </row>
    <row r="8" spans="1:11" x14ac:dyDescent="0.45">
      <c r="A8" s="7" t="s">
        <v>22</v>
      </c>
      <c r="B8" s="7"/>
      <c r="C8" s="7"/>
      <c r="D8" s="3"/>
      <c r="E8" s="3"/>
      <c r="F8" s="3"/>
      <c r="G8" s="3"/>
      <c r="H8" s="5" t="s">
        <v>7</v>
      </c>
      <c r="I8" s="7" t="s">
        <v>20</v>
      </c>
      <c r="J8" s="3"/>
      <c r="K8" s="3"/>
    </row>
    <row r="9" spans="1:11" x14ac:dyDescent="0.45">
      <c r="A9" s="7" t="s">
        <v>142</v>
      </c>
      <c r="B9" s="3"/>
      <c r="C9" s="3"/>
      <c r="D9" s="3"/>
      <c r="E9" s="3"/>
      <c r="F9" s="3"/>
      <c r="G9" s="3"/>
      <c r="H9" s="5" t="s">
        <v>10</v>
      </c>
      <c r="I9" s="5" t="s">
        <v>8</v>
      </c>
      <c r="J9" s="3"/>
      <c r="K9" s="3"/>
    </row>
    <row r="10" spans="1:11" x14ac:dyDescent="0.45">
      <c r="A10" s="3"/>
      <c r="B10" s="3"/>
      <c r="C10" s="3"/>
      <c r="D10" s="3"/>
      <c r="E10" s="3"/>
      <c r="F10" s="3"/>
      <c r="G10" s="3"/>
      <c r="H10" s="5" t="s">
        <v>10</v>
      </c>
      <c r="I10" s="5" t="s">
        <v>11</v>
      </c>
      <c r="J10" s="3"/>
      <c r="K10" s="3"/>
    </row>
    <row r="11" spans="1:11" x14ac:dyDescent="0.45">
      <c r="A11" s="3" t="s">
        <v>140</v>
      </c>
      <c r="B11" s="3" t="s">
        <v>139</v>
      </c>
      <c r="C11" s="3" t="s">
        <v>52</v>
      </c>
      <c r="D11" s="3"/>
      <c r="E11" s="3"/>
      <c r="F11" s="3"/>
      <c r="G11" s="3"/>
      <c r="H11" s="5" t="s">
        <v>10</v>
      </c>
      <c r="I11" s="5" t="s">
        <v>14</v>
      </c>
      <c r="J11" s="3"/>
      <c r="K11" s="3"/>
    </row>
    <row r="12" spans="1:11" x14ac:dyDescent="0.45">
      <c r="A12" s="8">
        <v>1</v>
      </c>
      <c r="B12" s="8">
        <v>1</v>
      </c>
      <c r="C12" s="3" t="s">
        <v>27</v>
      </c>
      <c r="D12" s="3"/>
      <c r="E12" s="3"/>
      <c r="F12" s="9"/>
      <c r="G12" s="9"/>
      <c r="H12" s="5" t="s">
        <v>10</v>
      </c>
      <c r="I12" s="7" t="s">
        <v>17</v>
      </c>
      <c r="J12" s="3"/>
      <c r="K12" s="3"/>
    </row>
    <row r="13" spans="1:11" x14ac:dyDescent="0.45">
      <c r="A13" s="8">
        <v>1</v>
      </c>
      <c r="B13" s="8">
        <v>2</v>
      </c>
      <c r="C13" s="3" t="s">
        <v>28</v>
      </c>
      <c r="D13" s="3"/>
      <c r="E13" s="3"/>
      <c r="F13" s="3"/>
      <c r="G13" s="3"/>
      <c r="H13" s="5" t="s">
        <v>10</v>
      </c>
      <c r="I13" s="7" t="s">
        <v>20</v>
      </c>
      <c r="J13" s="3"/>
      <c r="K13" s="3"/>
    </row>
    <row r="14" spans="1:11" x14ac:dyDescent="0.45">
      <c r="A14" s="8">
        <v>2</v>
      </c>
      <c r="B14" s="8">
        <v>1</v>
      </c>
      <c r="C14" s="3" t="s">
        <v>29</v>
      </c>
      <c r="D14" s="3"/>
      <c r="E14" s="3"/>
      <c r="F14" s="3"/>
      <c r="G14" s="3"/>
      <c r="H14" s="5" t="s">
        <v>13</v>
      </c>
      <c r="I14" s="5" t="s">
        <v>8</v>
      </c>
      <c r="J14" s="3"/>
      <c r="K14" s="3"/>
    </row>
    <row r="15" spans="1:11" x14ac:dyDescent="0.45">
      <c r="A15" s="8">
        <v>2</v>
      </c>
      <c r="B15" s="8">
        <v>2</v>
      </c>
      <c r="C15" s="3" t="s">
        <v>30</v>
      </c>
      <c r="D15" s="3"/>
      <c r="E15" s="3"/>
      <c r="F15" s="3"/>
      <c r="G15" s="3"/>
      <c r="H15" s="5" t="s">
        <v>13</v>
      </c>
      <c r="I15" s="5" t="s">
        <v>11</v>
      </c>
      <c r="J15" s="3"/>
      <c r="K15" s="3"/>
    </row>
    <row r="16" spans="1:11" x14ac:dyDescent="0.45">
      <c r="A16" s="8">
        <v>3</v>
      </c>
      <c r="B16" s="8">
        <v>1</v>
      </c>
      <c r="C16" s="3" t="s">
        <v>31</v>
      </c>
      <c r="D16" s="3"/>
      <c r="E16" s="3"/>
      <c r="F16" s="3"/>
      <c r="G16" s="3"/>
      <c r="H16" s="5" t="s">
        <v>13</v>
      </c>
      <c r="I16" s="5" t="s">
        <v>14</v>
      </c>
      <c r="J16" s="3"/>
      <c r="K16" s="3"/>
    </row>
    <row r="17" spans="1:11" x14ac:dyDescent="0.45">
      <c r="A17" s="8">
        <v>4</v>
      </c>
      <c r="B17" s="8">
        <v>1</v>
      </c>
      <c r="C17" s="3" t="s">
        <v>32</v>
      </c>
      <c r="D17" s="3"/>
      <c r="E17" s="3"/>
      <c r="F17" s="3"/>
      <c r="G17" s="3"/>
      <c r="H17" s="5" t="s">
        <v>13</v>
      </c>
      <c r="I17" s="7" t="s">
        <v>17</v>
      </c>
      <c r="J17" s="3"/>
      <c r="K17" s="3"/>
    </row>
    <row r="18" spans="1:11" x14ac:dyDescent="0.45">
      <c r="A18" s="8">
        <v>3</v>
      </c>
      <c r="B18" s="8">
        <v>2</v>
      </c>
      <c r="C18" s="3" t="s">
        <v>33</v>
      </c>
      <c r="D18" s="3"/>
      <c r="E18" s="3"/>
      <c r="F18" s="3"/>
      <c r="G18" s="3"/>
      <c r="H18" s="5" t="s">
        <v>13</v>
      </c>
      <c r="I18" s="7" t="s">
        <v>20</v>
      </c>
      <c r="J18" s="3"/>
      <c r="K18" s="3"/>
    </row>
    <row r="19" spans="1:11" x14ac:dyDescent="0.45">
      <c r="A19" s="8">
        <v>1</v>
      </c>
      <c r="B19" s="8">
        <v>3</v>
      </c>
      <c r="C19" s="3" t="s">
        <v>34</v>
      </c>
      <c r="D19" s="3"/>
      <c r="E19" s="3"/>
      <c r="F19" s="3"/>
      <c r="G19" s="3"/>
      <c r="H19" s="7" t="s">
        <v>16</v>
      </c>
      <c r="I19" s="5" t="s">
        <v>8</v>
      </c>
      <c r="J19" s="3"/>
      <c r="K19" s="3"/>
    </row>
    <row r="20" spans="1:11" x14ac:dyDescent="0.45">
      <c r="A20" s="8">
        <v>2</v>
      </c>
      <c r="B20" s="8">
        <v>3</v>
      </c>
      <c r="C20" s="3" t="s">
        <v>35</v>
      </c>
      <c r="D20" s="3"/>
      <c r="E20" s="3"/>
      <c r="F20" s="3"/>
      <c r="G20" s="3"/>
      <c r="H20" s="7" t="s">
        <v>16</v>
      </c>
      <c r="I20" s="5" t="s">
        <v>11</v>
      </c>
      <c r="J20" s="3"/>
      <c r="K20" s="3"/>
    </row>
    <row r="21" spans="1:11" x14ac:dyDescent="0.45">
      <c r="A21" s="8">
        <v>5</v>
      </c>
      <c r="B21" s="8">
        <v>1</v>
      </c>
      <c r="C21" s="3" t="s">
        <v>36</v>
      </c>
      <c r="D21" s="3"/>
      <c r="E21" s="3"/>
      <c r="F21" s="3"/>
      <c r="G21" s="3"/>
      <c r="H21" s="7" t="s">
        <v>16</v>
      </c>
      <c r="I21" s="5" t="s">
        <v>14</v>
      </c>
      <c r="J21" s="3"/>
      <c r="K21" s="3"/>
    </row>
    <row r="22" spans="1:11" x14ac:dyDescent="0.45">
      <c r="A22" s="8">
        <v>4</v>
      </c>
      <c r="B22" s="8">
        <v>2</v>
      </c>
      <c r="C22" s="3" t="s">
        <v>37</v>
      </c>
      <c r="D22" s="3"/>
      <c r="E22" s="3"/>
      <c r="F22" s="3"/>
      <c r="G22" s="3"/>
      <c r="H22" s="7" t="s">
        <v>16</v>
      </c>
      <c r="I22" s="7" t="s">
        <v>17</v>
      </c>
      <c r="J22" s="3"/>
      <c r="K22" s="3"/>
    </row>
    <row r="23" spans="1:11" x14ac:dyDescent="0.45">
      <c r="A23" s="8">
        <v>5</v>
      </c>
      <c r="B23" s="8">
        <v>2</v>
      </c>
      <c r="C23" s="3" t="s">
        <v>38</v>
      </c>
      <c r="D23" s="3"/>
      <c r="E23" s="3"/>
      <c r="F23" s="3"/>
      <c r="G23" s="3"/>
      <c r="H23" s="7" t="s">
        <v>16</v>
      </c>
      <c r="I23" s="7" t="s">
        <v>20</v>
      </c>
      <c r="J23" s="3"/>
      <c r="K23" s="3"/>
    </row>
    <row r="24" spans="1:11" x14ac:dyDescent="0.45">
      <c r="A24" s="8">
        <v>3</v>
      </c>
      <c r="B24" s="8">
        <v>3</v>
      </c>
      <c r="C24" s="3" t="s">
        <v>39</v>
      </c>
      <c r="D24" s="3"/>
      <c r="E24" s="3"/>
      <c r="F24" s="3"/>
      <c r="G24" s="3"/>
      <c r="H24" s="7" t="s">
        <v>19</v>
      </c>
      <c r="I24" s="5" t="s">
        <v>8</v>
      </c>
      <c r="J24" s="3"/>
      <c r="K24" s="3"/>
    </row>
    <row r="25" spans="1:11" x14ac:dyDescent="0.45">
      <c r="A25" s="8">
        <v>4</v>
      </c>
      <c r="B25" s="8">
        <v>3</v>
      </c>
      <c r="C25" s="3" t="s">
        <v>40</v>
      </c>
      <c r="D25" s="3"/>
      <c r="E25" s="3"/>
      <c r="F25" s="3"/>
      <c r="G25" s="3"/>
      <c r="H25" s="7" t="s">
        <v>19</v>
      </c>
      <c r="I25" s="5" t="s">
        <v>11</v>
      </c>
      <c r="J25" s="3"/>
      <c r="K25" s="3"/>
    </row>
    <row r="26" spans="1:11" x14ac:dyDescent="0.45">
      <c r="A26" s="8">
        <v>1</v>
      </c>
      <c r="B26" s="8">
        <v>4</v>
      </c>
      <c r="C26" s="3" t="s">
        <v>41</v>
      </c>
      <c r="D26" s="3"/>
      <c r="E26" s="3"/>
      <c r="F26" s="3"/>
      <c r="G26" s="3"/>
      <c r="H26" s="7" t="s">
        <v>19</v>
      </c>
      <c r="I26" s="5" t="s">
        <v>14</v>
      </c>
      <c r="J26" s="3"/>
      <c r="K26" s="3"/>
    </row>
    <row r="27" spans="1:11" x14ac:dyDescent="0.45">
      <c r="A27" s="8">
        <v>2</v>
      </c>
      <c r="B27" s="8">
        <v>4</v>
      </c>
      <c r="C27" s="3" t="s">
        <v>42</v>
      </c>
      <c r="D27" s="3"/>
      <c r="E27" s="3"/>
      <c r="F27" s="3"/>
      <c r="G27" s="3"/>
      <c r="H27" s="7" t="s">
        <v>19</v>
      </c>
      <c r="I27" s="7" t="s">
        <v>17</v>
      </c>
      <c r="J27" s="3"/>
      <c r="K27" s="3"/>
    </row>
    <row r="28" spans="1:11" x14ac:dyDescent="0.45">
      <c r="A28" s="8">
        <v>1</v>
      </c>
      <c r="B28" s="8">
        <v>5</v>
      </c>
      <c r="C28" s="3" t="s">
        <v>43</v>
      </c>
      <c r="D28" s="3"/>
      <c r="E28" s="3"/>
      <c r="F28" s="3"/>
      <c r="G28" s="3"/>
      <c r="H28" s="7" t="s">
        <v>19</v>
      </c>
      <c r="I28" s="7" t="s">
        <v>20</v>
      </c>
      <c r="J28" s="3"/>
      <c r="K28" s="3"/>
    </row>
    <row r="29" spans="1:11" x14ac:dyDescent="0.45">
      <c r="A29" s="8">
        <v>5</v>
      </c>
      <c r="B29" s="8">
        <v>3</v>
      </c>
      <c r="C29" s="3" t="s">
        <v>44</v>
      </c>
      <c r="D29" s="3"/>
      <c r="E29" s="3"/>
      <c r="F29" s="3"/>
      <c r="G29" s="3"/>
      <c r="H29" s="7" t="s">
        <v>142</v>
      </c>
      <c r="I29" s="5" t="s">
        <v>8</v>
      </c>
      <c r="J29" s="3"/>
      <c r="K29" s="3"/>
    </row>
    <row r="30" spans="1:11" x14ac:dyDescent="0.45">
      <c r="A30" s="8">
        <v>3</v>
      </c>
      <c r="B30" s="8">
        <v>4</v>
      </c>
      <c r="C30" s="3" t="s">
        <v>45</v>
      </c>
      <c r="D30" s="3"/>
      <c r="E30" s="3"/>
      <c r="F30" s="3"/>
      <c r="G30" s="3"/>
      <c r="H30" s="7" t="s">
        <v>142</v>
      </c>
      <c r="I30" s="5" t="s">
        <v>11</v>
      </c>
      <c r="J30" s="3"/>
      <c r="K30" s="3"/>
    </row>
    <row r="31" spans="1:11" x14ac:dyDescent="0.45">
      <c r="A31" s="8">
        <v>4</v>
      </c>
      <c r="B31" s="8">
        <v>4</v>
      </c>
      <c r="C31" s="3" t="s">
        <v>46</v>
      </c>
      <c r="D31" s="3"/>
      <c r="E31" s="3"/>
      <c r="F31" s="3"/>
      <c r="G31" s="3"/>
      <c r="H31" s="7" t="s">
        <v>142</v>
      </c>
      <c r="I31" s="5" t="s">
        <v>14</v>
      </c>
      <c r="J31" s="3"/>
      <c r="K31" s="3"/>
    </row>
    <row r="32" spans="1:11" x14ac:dyDescent="0.45">
      <c r="A32" s="8">
        <v>5</v>
      </c>
      <c r="B32" s="8">
        <v>4</v>
      </c>
      <c r="C32" s="3" t="s">
        <v>47</v>
      </c>
      <c r="D32" s="3"/>
      <c r="E32" s="3"/>
      <c r="F32" s="3"/>
      <c r="G32" s="3"/>
      <c r="H32" s="7" t="s">
        <v>142</v>
      </c>
      <c r="I32" s="7" t="s">
        <v>17</v>
      </c>
      <c r="J32" s="3"/>
      <c r="K32" s="3"/>
    </row>
    <row r="33" spans="1:11" x14ac:dyDescent="0.45">
      <c r="A33" s="8">
        <v>2</v>
      </c>
      <c r="B33" s="8">
        <v>5</v>
      </c>
      <c r="C33" s="3" t="s">
        <v>48</v>
      </c>
      <c r="D33" s="3"/>
      <c r="E33" s="3"/>
      <c r="F33" s="3"/>
      <c r="G33" s="3"/>
      <c r="H33" s="7" t="s">
        <v>142</v>
      </c>
      <c r="I33" s="7" t="s">
        <v>20</v>
      </c>
      <c r="J33" s="3"/>
      <c r="K33" s="3"/>
    </row>
    <row r="34" spans="1:11" x14ac:dyDescent="0.45">
      <c r="A34" s="8">
        <v>3</v>
      </c>
      <c r="B34" s="8">
        <v>5</v>
      </c>
      <c r="C34" s="3" t="s">
        <v>49</v>
      </c>
      <c r="D34" s="3"/>
      <c r="E34" s="3"/>
      <c r="F34" s="3"/>
      <c r="G34" s="3"/>
      <c r="H34" s="7" t="s">
        <v>143</v>
      </c>
      <c r="I34" s="5" t="s">
        <v>8</v>
      </c>
      <c r="J34" s="3"/>
      <c r="K34" s="3"/>
    </row>
    <row r="35" spans="1:11" x14ac:dyDescent="0.45">
      <c r="A35" s="8">
        <v>4</v>
      </c>
      <c r="B35" s="8">
        <v>5</v>
      </c>
      <c r="C35" s="3" t="s">
        <v>50</v>
      </c>
      <c r="D35" s="3"/>
      <c r="E35" s="3"/>
      <c r="F35" s="3"/>
      <c r="G35" s="3"/>
      <c r="H35" s="7" t="s">
        <v>143</v>
      </c>
      <c r="I35" s="5" t="s">
        <v>11</v>
      </c>
      <c r="J35" s="3"/>
      <c r="K35" s="3"/>
    </row>
    <row r="36" spans="1:11" x14ac:dyDescent="0.45">
      <c r="A36" s="8">
        <v>5</v>
      </c>
      <c r="B36" s="8">
        <v>5</v>
      </c>
      <c r="C36" s="3" t="s">
        <v>51</v>
      </c>
      <c r="D36" s="3"/>
      <c r="E36" s="3"/>
      <c r="F36" s="3"/>
      <c r="G36" s="3"/>
      <c r="H36" s="7" t="s">
        <v>143</v>
      </c>
      <c r="I36" s="5" t="s">
        <v>14</v>
      </c>
      <c r="J36" s="3"/>
      <c r="K36" s="3"/>
    </row>
    <row r="37" spans="1:11" x14ac:dyDescent="0.45">
      <c r="A37" s="3"/>
      <c r="B37" s="3"/>
      <c r="C37" s="3"/>
      <c r="D37" s="3"/>
      <c r="E37" s="3"/>
      <c r="F37" s="3"/>
      <c r="G37" s="3"/>
      <c r="H37" s="7" t="s">
        <v>143</v>
      </c>
      <c r="I37" s="7" t="s">
        <v>17</v>
      </c>
      <c r="J37" s="3"/>
      <c r="K37" s="3"/>
    </row>
    <row r="38" spans="1:11" x14ac:dyDescent="0.45">
      <c r="A38" s="4" t="s">
        <v>54</v>
      </c>
      <c r="B38" s="3"/>
      <c r="C38" s="3"/>
      <c r="D38" s="3"/>
      <c r="E38" s="3"/>
      <c r="F38" s="3"/>
      <c r="G38" s="3"/>
      <c r="H38" s="7" t="s">
        <v>143</v>
      </c>
      <c r="I38" s="7" t="s">
        <v>20</v>
      </c>
      <c r="J38" s="3"/>
      <c r="K38" s="3"/>
    </row>
    <row r="39" spans="1:11" x14ac:dyDescent="0.45">
      <c r="A39" s="3" t="s">
        <v>53</v>
      </c>
      <c r="B39" s="3"/>
      <c r="C39" s="3"/>
      <c r="D39" s="3"/>
      <c r="E39" s="3"/>
      <c r="F39" s="3"/>
      <c r="G39" s="3"/>
      <c r="H39" s="3"/>
      <c r="I39" s="3"/>
      <c r="J39" s="3"/>
      <c r="K39" s="3"/>
    </row>
    <row r="40" spans="1:11" x14ac:dyDescent="0.45">
      <c r="A40" s="3" t="s">
        <v>55</v>
      </c>
      <c r="B40" s="3"/>
      <c r="C40" s="3"/>
      <c r="D40" s="3"/>
      <c r="E40" s="3"/>
      <c r="F40" s="3"/>
      <c r="G40" s="3"/>
      <c r="H40" s="3"/>
      <c r="I40" s="3"/>
      <c r="J40" s="3"/>
      <c r="K40" s="3"/>
    </row>
    <row r="41" spans="1:11" x14ac:dyDescent="0.45">
      <c r="A41" s="3"/>
      <c r="B41" s="3"/>
      <c r="C41" s="3"/>
      <c r="D41" s="3"/>
      <c r="E41" s="3"/>
      <c r="F41" s="3"/>
      <c r="G41" s="3"/>
      <c r="H41" s="3"/>
      <c r="I41" s="3"/>
      <c r="J41" s="3"/>
      <c r="K41" s="3"/>
    </row>
    <row r="42" spans="1:11" x14ac:dyDescent="0.45">
      <c r="A42" s="4" t="s">
        <v>65</v>
      </c>
      <c r="B42" s="3"/>
      <c r="C42" s="3"/>
      <c r="D42" s="3"/>
      <c r="E42" s="3"/>
      <c r="F42" s="3"/>
      <c r="G42" s="3"/>
      <c r="H42" s="3"/>
      <c r="I42" s="3"/>
      <c r="J42" s="3"/>
      <c r="K42" s="3"/>
    </row>
    <row r="43" spans="1:11" x14ac:dyDescent="0.45">
      <c r="A43" s="10" t="s">
        <v>56</v>
      </c>
      <c r="B43" s="3"/>
      <c r="C43" s="3"/>
      <c r="D43" s="3"/>
      <c r="E43" s="3"/>
      <c r="F43" s="3"/>
      <c r="G43" s="3"/>
      <c r="H43" s="3"/>
      <c r="I43" s="3"/>
      <c r="J43" s="3"/>
      <c r="K43" s="3"/>
    </row>
    <row r="44" spans="1:11" x14ac:dyDescent="0.45">
      <c r="A44" s="10" t="s">
        <v>57</v>
      </c>
      <c r="B44" s="3"/>
      <c r="C44" s="3"/>
      <c r="D44" s="3"/>
      <c r="E44" s="3"/>
      <c r="F44" s="3"/>
      <c r="G44" s="3"/>
      <c r="H44" s="3"/>
      <c r="I44" s="3"/>
      <c r="J44" s="3"/>
      <c r="K44" s="3"/>
    </row>
    <row r="45" spans="1:11" x14ac:dyDescent="0.45">
      <c r="A45" s="10" t="s">
        <v>58</v>
      </c>
      <c r="B45" s="3"/>
      <c r="C45" s="3"/>
      <c r="D45" s="3"/>
      <c r="E45" s="3"/>
      <c r="F45" s="3"/>
      <c r="G45" s="3"/>
      <c r="H45" s="3"/>
      <c r="I45" s="3"/>
      <c r="J45" s="3"/>
      <c r="K45" s="3"/>
    </row>
    <row r="46" spans="1:11" x14ac:dyDescent="0.45">
      <c r="A46" s="10" t="s">
        <v>59</v>
      </c>
      <c r="B46" s="3"/>
      <c r="C46" s="3"/>
      <c r="D46" s="3"/>
      <c r="E46" s="3"/>
      <c r="F46" s="3"/>
      <c r="G46" s="3"/>
      <c r="H46" s="3"/>
      <c r="I46" s="3"/>
      <c r="J46" s="3"/>
      <c r="K46" s="3"/>
    </row>
    <row r="47" spans="1:11" x14ac:dyDescent="0.45">
      <c r="A47" s="10" t="s">
        <v>60</v>
      </c>
      <c r="B47" s="3"/>
      <c r="C47" s="3"/>
      <c r="D47" s="3"/>
      <c r="E47" s="3"/>
      <c r="F47" s="3"/>
      <c r="G47" s="3"/>
      <c r="H47" s="3"/>
      <c r="I47" s="3"/>
      <c r="J47" s="3"/>
      <c r="K47" s="3"/>
    </row>
    <row r="48" spans="1:11" x14ac:dyDescent="0.45">
      <c r="A48" s="10" t="s">
        <v>61</v>
      </c>
      <c r="B48" s="3"/>
      <c r="C48" s="3"/>
      <c r="D48" s="3"/>
      <c r="E48" s="3"/>
      <c r="F48" s="3"/>
      <c r="G48" s="3"/>
      <c r="H48" s="3"/>
      <c r="I48" s="3"/>
      <c r="J48" s="3"/>
      <c r="K48" s="3"/>
    </row>
    <row r="49" spans="1:11" x14ac:dyDescent="0.45">
      <c r="A49" s="10" t="s">
        <v>62</v>
      </c>
      <c r="B49" s="3"/>
      <c r="C49" s="3"/>
      <c r="D49" s="3"/>
      <c r="E49" s="3"/>
      <c r="F49" s="3"/>
      <c r="G49" s="3"/>
      <c r="H49" s="3"/>
      <c r="I49" s="3"/>
      <c r="J49" s="3"/>
      <c r="K49" s="3"/>
    </row>
    <row r="50" spans="1:11" x14ac:dyDescent="0.45">
      <c r="A50" s="10" t="s">
        <v>63</v>
      </c>
      <c r="B50" s="3"/>
      <c r="C50" s="3"/>
      <c r="D50" s="3"/>
      <c r="E50" s="3"/>
      <c r="F50" s="3"/>
      <c r="G50" s="3"/>
      <c r="H50" s="3"/>
      <c r="I50" s="3"/>
      <c r="J50" s="3"/>
      <c r="K50" s="3"/>
    </row>
    <row r="51" spans="1:11" x14ac:dyDescent="0.45">
      <c r="A51" s="10" t="s">
        <v>64</v>
      </c>
      <c r="B51" s="3"/>
      <c r="C51" s="3"/>
      <c r="D51" s="3"/>
      <c r="E51" s="3"/>
      <c r="F51" s="3"/>
      <c r="G51" s="3"/>
      <c r="H51" s="3"/>
      <c r="I51" s="3"/>
      <c r="J51" s="3"/>
      <c r="K51" s="3"/>
    </row>
    <row r="52" spans="1:11" x14ac:dyDescent="0.45">
      <c r="A52" s="3"/>
      <c r="B52" s="3"/>
      <c r="C52" s="3"/>
      <c r="D52" s="3"/>
      <c r="E52" s="3"/>
      <c r="F52" s="3"/>
      <c r="G52" s="3"/>
      <c r="H52" s="3"/>
      <c r="I52" s="3"/>
      <c r="J52" s="3"/>
      <c r="K52" s="3"/>
    </row>
    <row r="53" spans="1:11" x14ac:dyDescent="0.45">
      <c r="A53" s="2" t="s">
        <v>66</v>
      </c>
      <c r="B53" s="2" t="s">
        <v>5</v>
      </c>
      <c r="C53" s="3"/>
      <c r="D53" s="3"/>
      <c r="E53" s="3"/>
      <c r="F53" s="3"/>
      <c r="G53" s="3"/>
      <c r="H53" s="3"/>
      <c r="I53" s="3"/>
      <c r="J53" s="3"/>
      <c r="K53" s="3"/>
    </row>
    <row r="54" spans="1:11" x14ac:dyDescent="0.45">
      <c r="A54" s="11" t="s">
        <v>3</v>
      </c>
      <c r="B54" s="2">
        <v>20</v>
      </c>
      <c r="C54" s="3"/>
      <c r="D54" s="3"/>
      <c r="E54" s="3"/>
      <c r="F54" s="3"/>
      <c r="G54" s="3"/>
      <c r="H54" s="3"/>
      <c r="I54" s="3"/>
      <c r="J54" s="3"/>
      <c r="K54" s="3"/>
    </row>
    <row r="55" spans="1:11" x14ac:dyDescent="0.45">
      <c r="A55" s="11" t="s">
        <v>4</v>
      </c>
      <c r="B55" s="2">
        <v>10</v>
      </c>
      <c r="C55" s="3"/>
      <c r="D55" s="3"/>
      <c r="E55" s="3"/>
      <c r="F55" s="3"/>
      <c r="G55" s="3"/>
      <c r="H55" s="3"/>
      <c r="I55" s="3"/>
      <c r="J55" s="3"/>
      <c r="K55" s="3"/>
    </row>
    <row r="56" spans="1:11" x14ac:dyDescent="0.45">
      <c r="A56" s="11" t="s">
        <v>67</v>
      </c>
      <c r="B56" s="2">
        <v>20</v>
      </c>
      <c r="C56" s="3"/>
      <c r="D56" s="3"/>
      <c r="E56" s="3"/>
      <c r="F56" s="3"/>
      <c r="G56" s="3"/>
      <c r="H56" s="3"/>
      <c r="I56" s="3"/>
      <c r="J56" s="3"/>
      <c r="K56" s="3"/>
    </row>
    <row r="57" spans="1:11" ht="26.25" x14ac:dyDescent="0.45">
      <c r="A57" s="11" t="s">
        <v>68</v>
      </c>
      <c r="B57" s="2">
        <v>15</v>
      </c>
      <c r="C57" s="3"/>
      <c r="D57" s="3"/>
      <c r="E57" s="3"/>
      <c r="F57" s="3"/>
      <c r="G57" s="3"/>
      <c r="H57" s="3"/>
      <c r="I57" s="3"/>
      <c r="J57" s="3"/>
      <c r="K57" s="3"/>
    </row>
    <row r="58" spans="1:11" x14ac:dyDescent="0.45">
      <c r="A58" s="11" t="s">
        <v>69</v>
      </c>
      <c r="B58" s="2">
        <v>10</v>
      </c>
      <c r="C58" s="3"/>
      <c r="D58" s="3"/>
      <c r="E58" s="3"/>
      <c r="F58" s="3"/>
      <c r="G58" s="3"/>
      <c r="H58" s="3"/>
      <c r="I58" s="3"/>
      <c r="J58" s="3"/>
      <c r="K58" s="3"/>
    </row>
    <row r="59" spans="1:11" ht="26.25" x14ac:dyDescent="0.45">
      <c r="A59" s="11" t="s">
        <v>134</v>
      </c>
      <c r="B59" s="2">
        <v>10</v>
      </c>
      <c r="C59" s="3"/>
      <c r="D59" s="3"/>
      <c r="E59" s="3"/>
      <c r="F59" s="3"/>
      <c r="G59" s="3"/>
      <c r="H59" s="3"/>
      <c r="I59" s="3"/>
      <c r="J59" s="3"/>
      <c r="K59" s="3"/>
    </row>
    <row r="60" spans="1:11" ht="26.25" x14ac:dyDescent="0.45">
      <c r="A60" s="11" t="s">
        <v>136</v>
      </c>
      <c r="B60" s="2">
        <v>10</v>
      </c>
      <c r="C60" s="3"/>
      <c r="D60" s="3"/>
      <c r="E60" s="3"/>
      <c r="F60" s="3"/>
      <c r="G60" s="3"/>
      <c r="H60" s="3"/>
      <c r="I60" s="3"/>
      <c r="J60" s="3"/>
      <c r="K60" s="3"/>
    </row>
    <row r="61" spans="1:11" ht="39.4" x14ac:dyDescent="0.45">
      <c r="A61" s="11" t="s">
        <v>135</v>
      </c>
      <c r="B61" s="2">
        <v>10</v>
      </c>
      <c r="C61" s="3"/>
      <c r="D61" s="3"/>
      <c r="E61" s="3"/>
      <c r="F61" s="3"/>
      <c r="G61" s="3"/>
      <c r="H61" s="3"/>
      <c r="I61" s="3"/>
      <c r="J61" s="3"/>
      <c r="K61" s="3"/>
    </row>
    <row r="62" spans="1:11" ht="26.25" x14ac:dyDescent="0.45">
      <c r="A62" s="11" t="s">
        <v>137</v>
      </c>
      <c r="B62" s="2">
        <v>30</v>
      </c>
      <c r="C62" s="3"/>
      <c r="D62" s="3"/>
      <c r="E62" s="3"/>
      <c r="F62" s="3"/>
      <c r="G62" s="3"/>
      <c r="H62" s="3"/>
      <c r="I62" s="3"/>
      <c r="J62" s="3"/>
      <c r="K62" s="3"/>
    </row>
    <row r="63" spans="1:11" x14ac:dyDescent="0.45">
      <c r="A63" s="3"/>
      <c r="B63" s="3"/>
      <c r="C63" s="3"/>
      <c r="D63" s="3"/>
      <c r="E63" s="3"/>
      <c r="F63" s="3"/>
      <c r="G63" s="3"/>
      <c r="H63" s="3"/>
      <c r="I63" s="3"/>
      <c r="J63" s="3"/>
      <c r="K63" s="3"/>
    </row>
    <row r="64" spans="1:11" x14ac:dyDescent="0.45">
      <c r="A64" s="3"/>
      <c r="B64" s="3"/>
      <c r="C64" s="3"/>
      <c r="D64" s="3"/>
      <c r="E64" s="3"/>
      <c r="F64" s="3"/>
      <c r="G64" s="3"/>
      <c r="H64" s="3"/>
      <c r="I64" s="3"/>
      <c r="J64" s="3"/>
      <c r="K64" s="3"/>
    </row>
    <row r="65" spans="1:11" x14ac:dyDescent="0.45">
      <c r="A65" s="3" t="s">
        <v>122</v>
      </c>
      <c r="B65" s="3"/>
      <c r="C65" s="3"/>
      <c r="D65" s="3"/>
      <c r="E65" s="3"/>
      <c r="F65" s="3"/>
      <c r="G65" s="3"/>
      <c r="H65" s="3"/>
      <c r="I65" s="3"/>
      <c r="J65" s="3"/>
      <c r="K65" s="3"/>
    </row>
    <row r="66" spans="1:11" x14ac:dyDescent="0.45">
      <c r="A66" s="12" t="s">
        <v>75</v>
      </c>
      <c r="B66" s="3"/>
      <c r="C66" s="3"/>
      <c r="D66" s="3"/>
      <c r="E66" s="3"/>
      <c r="F66" s="3"/>
      <c r="G66" s="3"/>
      <c r="H66" s="3"/>
      <c r="I66" s="3"/>
      <c r="J66" s="3"/>
      <c r="K66" s="3"/>
    </row>
    <row r="67" spans="1:11" x14ac:dyDescent="0.45">
      <c r="A67" s="12" t="s">
        <v>138</v>
      </c>
      <c r="B67" s="3"/>
      <c r="C67" s="3"/>
      <c r="D67" s="3"/>
      <c r="E67" s="3"/>
      <c r="F67" s="3"/>
      <c r="G67" s="3"/>
      <c r="H67" s="3"/>
      <c r="I67" s="3"/>
      <c r="J67" s="3"/>
      <c r="K67" s="3"/>
    </row>
    <row r="68" spans="1:11" x14ac:dyDescent="0.45">
      <c r="A68" s="12" t="s">
        <v>76</v>
      </c>
      <c r="B68" s="3"/>
      <c r="C68" s="3"/>
      <c r="D68" s="3"/>
      <c r="E68" s="3"/>
      <c r="F68" s="3"/>
      <c r="G68" s="3"/>
      <c r="H68" s="3"/>
      <c r="I68" s="3"/>
      <c r="J68" s="3"/>
      <c r="K68" s="3"/>
    </row>
    <row r="69" spans="1:11" x14ac:dyDescent="0.45">
      <c r="A69" s="3"/>
      <c r="B69" s="3"/>
      <c r="C69" s="3"/>
      <c r="D69" s="3"/>
      <c r="E69" s="3"/>
      <c r="F69" s="3"/>
      <c r="G69" s="3"/>
      <c r="H69" s="3"/>
      <c r="I69" s="3"/>
      <c r="J69" s="3"/>
      <c r="K69" s="3"/>
    </row>
    <row r="70" spans="1:11" x14ac:dyDescent="0.45">
      <c r="A70" s="3"/>
      <c r="B70" s="3"/>
      <c r="C70" s="3"/>
      <c r="D70" s="3"/>
      <c r="E70" s="3"/>
      <c r="F70" s="3"/>
      <c r="G70" s="3"/>
      <c r="H70" s="3"/>
      <c r="I70" s="3"/>
      <c r="J70" s="3"/>
      <c r="K70" s="3"/>
    </row>
    <row r="71" spans="1:11" x14ac:dyDescent="0.45">
      <c r="A71" s="12" t="s">
        <v>122</v>
      </c>
      <c r="B71" s="12" t="s">
        <v>78</v>
      </c>
      <c r="C71" s="12" t="s">
        <v>127</v>
      </c>
      <c r="D71" s="12"/>
      <c r="E71" s="3"/>
      <c r="F71" s="3"/>
      <c r="G71" s="3"/>
      <c r="H71" s="3"/>
      <c r="I71" s="3"/>
      <c r="J71" s="3"/>
      <c r="K71" s="3"/>
    </row>
    <row r="72" spans="1:11" x14ac:dyDescent="0.45">
      <c r="A72" s="12" t="s">
        <v>75</v>
      </c>
      <c r="B72" s="12" t="s">
        <v>79</v>
      </c>
      <c r="C72" s="13" t="s">
        <v>128</v>
      </c>
      <c r="D72" s="12"/>
      <c r="E72" s="12" t="s">
        <v>79</v>
      </c>
      <c r="F72" s="3"/>
      <c r="G72" s="3"/>
      <c r="H72" s="3"/>
      <c r="I72" s="3"/>
      <c r="J72" s="3"/>
      <c r="K72" s="3"/>
    </row>
    <row r="73" spans="1:11" x14ac:dyDescent="0.45">
      <c r="A73" s="12" t="s">
        <v>75</v>
      </c>
      <c r="B73" s="12" t="s">
        <v>79</v>
      </c>
      <c r="C73" s="13" t="s">
        <v>98</v>
      </c>
      <c r="D73" s="12"/>
      <c r="E73" s="12" t="s">
        <v>74</v>
      </c>
      <c r="F73" s="3"/>
      <c r="G73" s="3"/>
      <c r="H73" s="3"/>
      <c r="I73" s="3"/>
      <c r="J73" s="3"/>
      <c r="K73" s="3"/>
    </row>
    <row r="74" spans="1:11" x14ac:dyDescent="0.45">
      <c r="A74" s="12" t="s">
        <v>75</v>
      </c>
      <c r="B74" s="12" t="s">
        <v>74</v>
      </c>
      <c r="C74" s="13" t="s">
        <v>99</v>
      </c>
      <c r="D74" s="12"/>
      <c r="E74" s="12" t="s">
        <v>81</v>
      </c>
      <c r="F74" s="3"/>
      <c r="G74" s="3"/>
      <c r="H74" s="3"/>
      <c r="I74" s="3"/>
      <c r="J74" s="3"/>
      <c r="K74" s="3"/>
    </row>
    <row r="75" spans="1:11" x14ac:dyDescent="0.45">
      <c r="A75" s="12" t="s">
        <v>75</v>
      </c>
      <c r="B75" s="12" t="s">
        <v>74</v>
      </c>
      <c r="C75" s="13" t="s">
        <v>100</v>
      </c>
      <c r="D75" s="12"/>
      <c r="E75" s="12" t="s">
        <v>80</v>
      </c>
      <c r="F75" s="3"/>
      <c r="G75" s="3"/>
      <c r="H75" s="3"/>
      <c r="I75" s="3"/>
      <c r="J75" s="3"/>
      <c r="K75" s="3"/>
    </row>
    <row r="76" spans="1:11" x14ac:dyDescent="0.45">
      <c r="A76" s="12" t="s">
        <v>138</v>
      </c>
      <c r="B76" s="12" t="s">
        <v>81</v>
      </c>
      <c r="C76" s="13" t="s">
        <v>101</v>
      </c>
      <c r="D76" s="12"/>
      <c r="E76" s="12" t="s">
        <v>82</v>
      </c>
      <c r="F76" s="3"/>
      <c r="G76" s="3"/>
      <c r="H76" s="3"/>
      <c r="I76" s="3"/>
      <c r="J76" s="3"/>
      <c r="K76" s="3"/>
    </row>
    <row r="77" spans="1:11" x14ac:dyDescent="0.45">
      <c r="A77" s="12" t="s">
        <v>138</v>
      </c>
      <c r="B77" s="12" t="s">
        <v>80</v>
      </c>
      <c r="C77" s="13" t="s">
        <v>102</v>
      </c>
      <c r="D77" s="12"/>
      <c r="E77" s="12" t="s">
        <v>83</v>
      </c>
      <c r="F77" s="3"/>
      <c r="G77" s="3"/>
      <c r="H77" s="3"/>
      <c r="I77" s="3"/>
      <c r="J77" s="3"/>
      <c r="K77" s="3"/>
    </row>
    <row r="78" spans="1:11" x14ac:dyDescent="0.45">
      <c r="A78" s="12" t="s">
        <v>138</v>
      </c>
      <c r="B78" s="12" t="s">
        <v>82</v>
      </c>
      <c r="C78" s="13" t="s">
        <v>103</v>
      </c>
      <c r="D78" s="12"/>
      <c r="E78" s="12" t="s">
        <v>84</v>
      </c>
      <c r="F78" s="3"/>
      <c r="G78" s="3"/>
      <c r="H78" s="3"/>
      <c r="I78" s="3"/>
      <c r="J78" s="3"/>
      <c r="K78" s="3"/>
    </row>
    <row r="79" spans="1:11" x14ac:dyDescent="0.45">
      <c r="A79" s="12" t="s">
        <v>138</v>
      </c>
      <c r="B79" s="12" t="s">
        <v>83</v>
      </c>
      <c r="C79" s="13" t="s">
        <v>104</v>
      </c>
      <c r="D79" s="12"/>
      <c r="E79" s="12" t="s">
        <v>85</v>
      </c>
      <c r="F79" s="3"/>
      <c r="G79" s="3"/>
      <c r="H79" s="3"/>
      <c r="I79" s="3"/>
      <c r="J79" s="3"/>
      <c r="K79" s="3"/>
    </row>
    <row r="80" spans="1:11" x14ac:dyDescent="0.45">
      <c r="A80" s="12" t="s">
        <v>138</v>
      </c>
      <c r="B80" s="14" t="s">
        <v>126</v>
      </c>
      <c r="C80" s="13" t="s">
        <v>154</v>
      </c>
      <c r="D80" s="12"/>
      <c r="E80" s="12" t="s">
        <v>86</v>
      </c>
      <c r="F80" s="3"/>
      <c r="G80" s="3"/>
      <c r="H80" s="3"/>
      <c r="I80" s="3"/>
      <c r="J80" s="3"/>
      <c r="K80" s="3"/>
    </row>
    <row r="81" spans="1:11" x14ac:dyDescent="0.45">
      <c r="A81" s="12" t="s">
        <v>138</v>
      </c>
      <c r="B81" s="12" t="s">
        <v>84</v>
      </c>
      <c r="C81" s="15" t="s">
        <v>105</v>
      </c>
      <c r="D81" s="12"/>
      <c r="E81" s="12" t="s">
        <v>88</v>
      </c>
      <c r="F81" s="3"/>
      <c r="G81" s="3"/>
      <c r="H81" s="3"/>
      <c r="I81" s="3"/>
      <c r="J81" s="3"/>
      <c r="K81" s="3"/>
    </row>
    <row r="82" spans="1:11" x14ac:dyDescent="0.45">
      <c r="A82" s="12" t="s">
        <v>138</v>
      </c>
      <c r="B82" s="12" t="s">
        <v>85</v>
      </c>
      <c r="C82" s="15" t="s">
        <v>106</v>
      </c>
      <c r="D82" s="12"/>
      <c r="E82" s="12" t="s">
        <v>87</v>
      </c>
      <c r="F82" s="3"/>
      <c r="G82" s="3"/>
      <c r="H82" s="3"/>
      <c r="I82" s="3"/>
      <c r="J82" s="3"/>
      <c r="K82" s="3"/>
    </row>
    <row r="83" spans="1:11" x14ac:dyDescent="0.45">
      <c r="A83" s="12" t="s">
        <v>138</v>
      </c>
      <c r="B83" s="12" t="s">
        <v>86</v>
      </c>
      <c r="C83" s="15" t="s">
        <v>107</v>
      </c>
      <c r="D83" s="12"/>
      <c r="E83" s="12" t="s">
        <v>89</v>
      </c>
      <c r="F83" s="3"/>
      <c r="G83" s="3"/>
      <c r="H83" s="3"/>
      <c r="I83" s="3"/>
      <c r="J83" s="3"/>
      <c r="K83" s="3"/>
    </row>
    <row r="84" spans="1:11" x14ac:dyDescent="0.45">
      <c r="A84" s="12" t="s">
        <v>138</v>
      </c>
      <c r="B84" s="12" t="s">
        <v>88</v>
      </c>
      <c r="C84" s="15" t="s">
        <v>108</v>
      </c>
      <c r="D84" s="12"/>
      <c r="E84" s="12" t="s">
        <v>90</v>
      </c>
      <c r="F84" s="3"/>
      <c r="G84" s="3"/>
      <c r="H84" s="3"/>
      <c r="I84" s="3"/>
      <c r="J84" s="3"/>
      <c r="K84" s="3"/>
    </row>
    <row r="85" spans="1:11" x14ac:dyDescent="0.45">
      <c r="A85" s="12" t="s">
        <v>138</v>
      </c>
      <c r="B85" s="12" t="s">
        <v>87</v>
      </c>
      <c r="C85" s="15" t="s">
        <v>109</v>
      </c>
      <c r="D85" s="12"/>
      <c r="E85" s="12" t="s">
        <v>91</v>
      </c>
      <c r="F85" s="3"/>
      <c r="G85" s="3"/>
      <c r="H85" s="3"/>
      <c r="I85" s="3"/>
      <c r="J85" s="3"/>
      <c r="K85" s="3"/>
    </row>
    <row r="86" spans="1:11" x14ac:dyDescent="0.45">
      <c r="A86" s="12" t="s">
        <v>138</v>
      </c>
      <c r="B86" s="12" t="s">
        <v>89</v>
      </c>
      <c r="C86" s="15" t="s">
        <v>110</v>
      </c>
      <c r="D86" s="12"/>
      <c r="E86" s="3"/>
      <c r="F86" s="3"/>
      <c r="G86" s="3"/>
      <c r="H86" s="3"/>
      <c r="I86" s="3"/>
      <c r="J86" s="3"/>
      <c r="K86" s="3"/>
    </row>
    <row r="87" spans="1:11" x14ac:dyDescent="0.45">
      <c r="A87" s="12" t="s">
        <v>138</v>
      </c>
      <c r="B87" s="12" t="s">
        <v>89</v>
      </c>
      <c r="C87" s="15" t="s">
        <v>111</v>
      </c>
      <c r="D87" s="12"/>
      <c r="E87" s="12" t="s">
        <v>92</v>
      </c>
      <c r="F87" s="3"/>
      <c r="G87" s="3"/>
      <c r="H87" s="3"/>
      <c r="I87" s="3"/>
      <c r="J87" s="3"/>
      <c r="K87" s="3"/>
    </row>
    <row r="88" spans="1:11" x14ac:dyDescent="0.45">
      <c r="A88" s="12" t="s">
        <v>138</v>
      </c>
      <c r="B88" s="12" t="s">
        <v>89</v>
      </c>
      <c r="C88" s="15" t="s">
        <v>123</v>
      </c>
      <c r="D88" s="12"/>
      <c r="E88" s="12" t="s">
        <v>93</v>
      </c>
      <c r="F88" s="3"/>
      <c r="G88" s="3"/>
      <c r="H88" s="3"/>
      <c r="I88" s="3"/>
      <c r="J88" s="3"/>
      <c r="K88" s="3"/>
    </row>
    <row r="89" spans="1:11" x14ac:dyDescent="0.45">
      <c r="A89" s="12" t="s">
        <v>138</v>
      </c>
      <c r="B89" s="12" t="s">
        <v>89</v>
      </c>
      <c r="C89" s="15" t="s">
        <v>129</v>
      </c>
      <c r="D89" s="12"/>
      <c r="E89" s="12" t="s">
        <v>94</v>
      </c>
      <c r="F89" s="3"/>
      <c r="G89" s="3"/>
      <c r="H89" s="3"/>
      <c r="I89" s="3"/>
      <c r="J89" s="3"/>
      <c r="K89" s="3"/>
    </row>
    <row r="90" spans="1:11" x14ac:dyDescent="0.45">
      <c r="A90" s="12" t="s">
        <v>138</v>
      </c>
      <c r="B90" s="12" t="s">
        <v>89</v>
      </c>
      <c r="C90" s="15" t="s">
        <v>124</v>
      </c>
      <c r="D90" s="12"/>
      <c r="E90" s="12" t="s">
        <v>95</v>
      </c>
      <c r="F90" s="3"/>
      <c r="G90" s="3"/>
      <c r="H90" s="3"/>
      <c r="I90" s="3"/>
      <c r="J90" s="3"/>
      <c r="K90" s="3"/>
    </row>
    <row r="91" spans="1:11" x14ac:dyDescent="0.45">
      <c r="A91" s="12" t="s">
        <v>138</v>
      </c>
      <c r="B91" s="12" t="s">
        <v>89</v>
      </c>
      <c r="C91" s="15" t="s">
        <v>125</v>
      </c>
      <c r="D91" s="12"/>
      <c r="E91" s="12" t="s">
        <v>96</v>
      </c>
      <c r="F91" s="3"/>
      <c r="G91" s="3"/>
      <c r="H91" s="3"/>
      <c r="I91" s="3"/>
      <c r="J91" s="3"/>
      <c r="K91" s="3"/>
    </row>
    <row r="92" spans="1:11" x14ac:dyDescent="0.45">
      <c r="A92" s="12" t="s">
        <v>138</v>
      </c>
      <c r="B92" s="12" t="s">
        <v>90</v>
      </c>
      <c r="C92" s="13" t="s">
        <v>121</v>
      </c>
      <c r="D92" s="12"/>
      <c r="E92" s="12" t="s">
        <v>97</v>
      </c>
      <c r="F92" s="3"/>
      <c r="G92" s="3"/>
      <c r="H92" s="3"/>
      <c r="I92" s="3"/>
      <c r="J92" s="3"/>
      <c r="K92" s="3"/>
    </row>
    <row r="93" spans="1:11" x14ac:dyDescent="0.45">
      <c r="A93" s="12" t="s">
        <v>138</v>
      </c>
      <c r="B93" s="12" t="s">
        <v>91</v>
      </c>
      <c r="C93" s="13" t="s">
        <v>112</v>
      </c>
      <c r="D93" s="12"/>
      <c r="E93" s="3"/>
      <c r="F93" s="3"/>
      <c r="G93" s="3"/>
      <c r="H93" s="3"/>
      <c r="I93" s="3"/>
      <c r="J93" s="3"/>
      <c r="K93" s="3"/>
    </row>
    <row r="94" spans="1:11" x14ac:dyDescent="0.45">
      <c r="A94" s="12" t="s">
        <v>76</v>
      </c>
      <c r="B94" s="12" t="s">
        <v>92</v>
      </c>
      <c r="C94" s="13" t="s">
        <v>113</v>
      </c>
      <c r="D94" s="12"/>
      <c r="E94" s="3"/>
      <c r="F94" s="3"/>
      <c r="G94" s="3"/>
      <c r="H94" s="3"/>
      <c r="I94" s="3"/>
      <c r="J94" s="3"/>
      <c r="K94" s="3"/>
    </row>
    <row r="95" spans="1:11" x14ac:dyDescent="0.45">
      <c r="A95" s="12" t="s">
        <v>76</v>
      </c>
      <c r="B95" s="12" t="s">
        <v>93</v>
      </c>
      <c r="C95" s="13" t="s">
        <v>114</v>
      </c>
      <c r="D95" s="12"/>
      <c r="E95" s="3"/>
      <c r="F95" s="3"/>
      <c r="G95" s="3"/>
      <c r="H95" s="3"/>
      <c r="I95" s="3"/>
      <c r="J95" s="3"/>
      <c r="K95" s="3"/>
    </row>
    <row r="96" spans="1:11" x14ac:dyDescent="0.45">
      <c r="A96" s="12" t="s">
        <v>76</v>
      </c>
      <c r="B96" s="12" t="s">
        <v>94</v>
      </c>
      <c r="C96" s="13" t="s">
        <v>115</v>
      </c>
      <c r="D96" s="12"/>
      <c r="E96" s="3"/>
      <c r="F96" s="3"/>
      <c r="G96" s="3"/>
      <c r="H96" s="3"/>
      <c r="I96" s="3"/>
      <c r="J96" s="3"/>
      <c r="K96" s="3"/>
    </row>
    <row r="97" spans="1:11" x14ac:dyDescent="0.45">
      <c r="A97" s="12" t="s">
        <v>76</v>
      </c>
      <c r="B97" s="12" t="s">
        <v>95</v>
      </c>
      <c r="C97" s="13" t="s">
        <v>116</v>
      </c>
      <c r="D97" s="12"/>
      <c r="E97" s="3"/>
      <c r="F97" s="3"/>
      <c r="G97" s="3"/>
      <c r="H97" s="3"/>
      <c r="I97" s="3"/>
      <c r="J97" s="3"/>
      <c r="K97" s="3"/>
    </row>
    <row r="98" spans="1:11" x14ac:dyDescent="0.45">
      <c r="A98" s="12" t="s">
        <v>76</v>
      </c>
      <c r="B98" s="12" t="s">
        <v>96</v>
      </c>
      <c r="C98" s="13" t="s">
        <v>117</v>
      </c>
      <c r="D98" s="12"/>
      <c r="E98" s="3"/>
      <c r="F98" s="3"/>
      <c r="G98" s="3"/>
      <c r="H98" s="3"/>
      <c r="I98" s="3"/>
      <c r="J98" s="3"/>
      <c r="K98" s="3"/>
    </row>
    <row r="99" spans="1:11" x14ac:dyDescent="0.45">
      <c r="A99" s="12" t="s">
        <v>76</v>
      </c>
      <c r="B99" s="12" t="s">
        <v>96</v>
      </c>
      <c r="C99" s="13" t="s">
        <v>118</v>
      </c>
      <c r="D99" s="12"/>
      <c r="E99" s="3"/>
      <c r="F99" s="3"/>
      <c r="G99" s="3"/>
      <c r="H99" s="3"/>
      <c r="I99" s="3"/>
      <c r="J99" s="3"/>
      <c r="K99" s="3"/>
    </row>
    <row r="100" spans="1:11" x14ac:dyDescent="0.45">
      <c r="A100" s="12" t="s">
        <v>76</v>
      </c>
      <c r="B100" s="12" t="s">
        <v>97</v>
      </c>
      <c r="C100" s="13" t="s">
        <v>119</v>
      </c>
      <c r="D100" s="12"/>
      <c r="E100" s="3"/>
      <c r="F100" s="3"/>
      <c r="G100" s="3"/>
      <c r="H100" s="3"/>
      <c r="I100" s="3"/>
      <c r="J100" s="3"/>
      <c r="K100" s="3"/>
    </row>
    <row r="101" spans="1:11" x14ac:dyDescent="0.45">
      <c r="A101" s="12" t="s">
        <v>76</v>
      </c>
      <c r="B101" s="12" t="s">
        <v>97</v>
      </c>
      <c r="C101" s="13" t="s">
        <v>120</v>
      </c>
      <c r="D101" s="12"/>
      <c r="E101" s="3"/>
      <c r="F101" s="3"/>
      <c r="G101" s="3"/>
      <c r="H101" s="3"/>
      <c r="I101" s="3"/>
      <c r="J101" s="3"/>
      <c r="K101" s="3"/>
    </row>
    <row r="102" spans="1:11" x14ac:dyDescent="0.45">
      <c r="A102" s="12" t="s">
        <v>77</v>
      </c>
      <c r="B102" s="12"/>
      <c r="C102" s="12" t="s">
        <v>153</v>
      </c>
      <c r="D102" s="12"/>
      <c r="E102" s="3"/>
      <c r="F102" s="3"/>
      <c r="G102" s="3"/>
      <c r="H102" s="3"/>
      <c r="I102" s="3"/>
      <c r="J102" s="3"/>
      <c r="K102" s="3"/>
    </row>
    <row r="103" spans="1:11" x14ac:dyDescent="0.45">
      <c r="A103" s="3"/>
      <c r="B103" s="3"/>
      <c r="C103" s="3"/>
      <c r="D103" s="3"/>
      <c r="E103" s="3"/>
      <c r="F103" s="3"/>
      <c r="G103" s="3"/>
      <c r="H103" s="3"/>
      <c r="I103" s="3"/>
      <c r="J103" s="3"/>
      <c r="K103" s="3"/>
    </row>
    <row r="104" spans="1:11" x14ac:dyDescent="0.45">
      <c r="A104" s="3"/>
      <c r="B104" s="3"/>
      <c r="C104" s="3"/>
      <c r="D104" s="3"/>
      <c r="E104" s="3"/>
      <c r="F104" s="3"/>
      <c r="G104" s="3"/>
      <c r="H104" s="3"/>
      <c r="I104" s="3"/>
      <c r="J104" s="3"/>
      <c r="K104" s="3"/>
    </row>
    <row r="105" spans="1:11" x14ac:dyDescent="0.45">
      <c r="A105" s="3"/>
      <c r="B105" s="3"/>
      <c r="C105" s="3"/>
      <c r="D105" s="3"/>
      <c r="E105" s="3"/>
      <c r="F105" s="3"/>
      <c r="G105" s="3"/>
      <c r="H105" s="3"/>
      <c r="I105" s="3"/>
      <c r="J105" s="3"/>
      <c r="K105" s="3"/>
    </row>
    <row r="106" spans="1:11" x14ac:dyDescent="0.45">
      <c r="A106" s="3" t="s">
        <v>130</v>
      </c>
      <c r="B106" s="3"/>
      <c r="C106" s="3"/>
      <c r="D106" s="3"/>
      <c r="E106" s="3"/>
      <c r="F106" s="3"/>
      <c r="G106" s="3"/>
      <c r="H106" s="3"/>
      <c r="I106" s="3"/>
      <c r="J106" s="3"/>
      <c r="K106" s="3"/>
    </row>
    <row r="107" spans="1:11" x14ac:dyDescent="0.45">
      <c r="A107" s="3" t="s">
        <v>131</v>
      </c>
      <c r="B107" s="3"/>
      <c r="C107" s="3"/>
      <c r="D107" s="3"/>
      <c r="E107" s="3"/>
      <c r="F107" s="3"/>
      <c r="G107" s="3"/>
      <c r="H107" s="3"/>
      <c r="I107" s="3"/>
      <c r="J107" s="3"/>
      <c r="K107" s="3"/>
    </row>
    <row r="108" spans="1:11" x14ac:dyDescent="0.45">
      <c r="A108" s="3" t="s">
        <v>132</v>
      </c>
      <c r="B108" s="3"/>
      <c r="C108" s="3"/>
      <c r="D108" s="3"/>
      <c r="E108" s="3"/>
      <c r="F108" s="3"/>
      <c r="G108" s="3"/>
      <c r="H108" s="3"/>
      <c r="I108" s="3"/>
      <c r="J108" s="3"/>
      <c r="K108" s="3"/>
    </row>
    <row r="109" spans="1:11" x14ac:dyDescent="0.45">
      <c r="A109" s="3" t="s">
        <v>133</v>
      </c>
      <c r="B109" s="3"/>
      <c r="C109" s="3"/>
      <c r="D109" s="3"/>
      <c r="E109" s="3"/>
      <c r="F109" s="3"/>
      <c r="G109" s="3"/>
      <c r="H109" s="3"/>
      <c r="I109" s="3"/>
      <c r="J109" s="3"/>
      <c r="K109" s="3"/>
    </row>
    <row r="110" spans="1:11" x14ac:dyDescent="0.45">
      <c r="A110" s="3"/>
      <c r="B110" s="3"/>
      <c r="C110" s="3"/>
      <c r="D110" s="3"/>
      <c r="E110" s="3"/>
      <c r="F110" s="3"/>
      <c r="G110" s="3"/>
      <c r="H110" s="3"/>
      <c r="I110" s="3"/>
      <c r="J110" s="3"/>
      <c r="K110" s="3"/>
    </row>
    <row r="111" spans="1:11" x14ac:dyDescent="0.45">
      <c r="A111" s="3"/>
      <c r="B111" s="3"/>
      <c r="C111" s="3"/>
      <c r="D111" s="3"/>
      <c r="E111" s="3"/>
      <c r="F111" s="3"/>
      <c r="G111" s="3"/>
      <c r="H111" s="3"/>
      <c r="I111" s="3"/>
      <c r="J111" s="3"/>
      <c r="K111" s="3"/>
    </row>
    <row r="112" spans="1:11" x14ac:dyDescent="0.45">
      <c r="A112" s="3"/>
      <c r="B112" s="3"/>
      <c r="C112" s="3"/>
      <c r="D112" s="3"/>
      <c r="E112" s="3"/>
      <c r="F112" s="3"/>
      <c r="G112" s="3"/>
      <c r="H112" s="3"/>
      <c r="I112" s="3"/>
      <c r="J112" s="3"/>
      <c r="K112" s="3"/>
    </row>
  </sheetData>
  <pageMargins left="0.70866141732283472" right="0.70866141732283472" top="0.74803149606299213" bottom="0.74803149606299213"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52E14-0C87-479E-B201-19C7EAE687BF}">
  <dimension ref="A1:BC26"/>
  <sheetViews>
    <sheetView tabSelected="1" zoomScale="64" zoomScaleNormal="64" zoomScaleSheetLayoutView="136" workbookViewId="0">
      <selection sqref="A1:W1"/>
    </sheetView>
  </sheetViews>
  <sheetFormatPr baseColWidth="10" defaultColWidth="11.3984375" defaultRowHeight="12.75" x14ac:dyDescent="0.35"/>
  <cols>
    <col min="1" max="1" width="3.59765625" style="64" bestFit="1" customWidth="1"/>
    <col min="2" max="2" width="51.3984375" style="64" customWidth="1"/>
    <col min="3" max="3" width="11.59765625" style="65" customWidth="1"/>
    <col min="4" max="4" width="9.73046875" style="65" customWidth="1"/>
    <col min="5" max="5" width="7" style="64" customWidth="1"/>
    <col min="6" max="6" width="7.3984375" style="64" customWidth="1"/>
    <col min="7" max="7" width="5.59765625" style="64" customWidth="1"/>
    <col min="8" max="8" width="13.1328125" style="64" customWidth="1"/>
    <col min="9" max="9" width="5.1328125" style="64" customWidth="1"/>
    <col min="10" max="10" width="7.265625" style="64" customWidth="1"/>
    <col min="11" max="11" width="5.59765625" style="64" customWidth="1"/>
    <col min="12" max="17" width="4" style="64" customWidth="1"/>
    <col min="18" max="18" width="5.265625" style="64" customWidth="1"/>
    <col min="19" max="19" width="3.59765625" style="64" customWidth="1"/>
    <col min="20" max="20" width="55.73046875" style="64" customWidth="1"/>
    <col min="21" max="21" width="12.1328125" style="65" customWidth="1"/>
    <col min="22" max="22" width="8.1328125" style="64" customWidth="1"/>
    <col min="23" max="23" width="53" style="64" customWidth="1"/>
    <col min="24" max="24" width="12.3984375" style="65" customWidth="1"/>
    <col min="25" max="25" width="11.73046875" style="65" customWidth="1"/>
    <col min="26" max="26" width="14" style="65" customWidth="1"/>
    <col min="27" max="27" width="11.86328125" style="65" customWidth="1"/>
    <col min="28" max="28" width="14.1328125" style="65" customWidth="1"/>
    <col min="29" max="29" width="23.1328125" style="65" customWidth="1"/>
    <col min="30" max="30" width="11.3984375" style="65" customWidth="1"/>
    <col min="31" max="31" width="5" style="65" customWidth="1"/>
    <col min="32" max="32" width="5.3984375" style="65" customWidth="1"/>
    <col min="33" max="33" width="6.59765625" style="65" customWidth="1"/>
    <col min="34" max="34" width="5.73046875" style="65" customWidth="1"/>
    <col min="35" max="35" width="4.1328125" style="65" customWidth="1"/>
    <col min="36" max="36" width="6.3984375" style="65" customWidth="1"/>
    <col min="37" max="37" width="10.86328125" style="65" customWidth="1"/>
    <col min="38" max="42" width="45.86328125" style="64" customWidth="1"/>
    <col min="43" max="43" width="11.3984375" style="64"/>
    <col min="44" max="44" width="45.86328125" style="64" customWidth="1"/>
    <col min="45" max="16384" width="11.3984375" style="64"/>
  </cols>
  <sheetData>
    <row r="1" spans="1:55" ht="14.25" x14ac:dyDescent="0.45">
      <c r="A1" s="100" t="s">
        <v>473</v>
      </c>
      <c r="B1" s="100"/>
      <c r="C1" s="100"/>
      <c r="D1" s="100"/>
      <c r="E1" s="100"/>
      <c r="F1" s="100"/>
      <c r="G1" s="100"/>
      <c r="H1" s="100"/>
      <c r="I1" s="100"/>
      <c r="J1" s="100"/>
      <c r="K1" s="100"/>
      <c r="L1" s="100"/>
      <c r="M1" s="100"/>
      <c r="N1" s="100"/>
      <c r="O1" s="100"/>
      <c r="P1" s="100"/>
      <c r="Q1" s="100"/>
      <c r="R1" s="100"/>
      <c r="S1" s="100"/>
      <c r="T1" s="100"/>
      <c r="U1" s="100"/>
      <c r="V1" s="100"/>
      <c r="W1" s="100"/>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2"/>
      <c r="BB1" s="91"/>
      <c r="BC1" s="92"/>
    </row>
    <row r="2" spans="1:55" x14ac:dyDescent="0.35">
      <c r="A2" s="95"/>
      <c r="B2" s="95"/>
      <c r="C2" s="95"/>
      <c r="D2" s="95"/>
      <c r="E2" s="95"/>
      <c r="F2" s="95"/>
      <c r="G2" s="95"/>
      <c r="H2" s="95"/>
      <c r="I2" s="95"/>
      <c r="J2" s="95"/>
      <c r="K2" s="95"/>
      <c r="L2" s="95"/>
      <c r="M2" s="95"/>
      <c r="N2" s="95"/>
      <c r="O2" s="95"/>
      <c r="P2" s="95"/>
      <c r="Q2" s="95"/>
      <c r="R2" s="95"/>
      <c r="S2" s="95"/>
      <c r="T2" s="95"/>
      <c r="U2" s="95"/>
      <c r="V2" s="95"/>
      <c r="W2" s="95"/>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row>
    <row r="3" spans="1:55" x14ac:dyDescent="0.35">
      <c r="A3" s="92"/>
      <c r="B3" s="92"/>
      <c r="C3" s="92"/>
      <c r="D3" s="92"/>
      <c r="E3" s="92"/>
      <c r="F3" s="92"/>
      <c r="G3" s="92"/>
      <c r="H3" s="92"/>
      <c r="I3" s="92"/>
      <c r="J3" s="92"/>
      <c r="K3" s="92"/>
      <c r="L3" s="92"/>
      <c r="M3" s="92"/>
      <c r="N3" s="92"/>
      <c r="O3" s="92"/>
      <c r="P3" s="92"/>
      <c r="Q3" s="92"/>
      <c r="R3" s="92"/>
      <c r="S3" s="92"/>
      <c r="T3" s="94"/>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row>
    <row r="4" spans="1:55" ht="13.15" thickBot="1" x14ac:dyDescent="0.4">
      <c r="A4" s="100" t="s">
        <v>474</v>
      </c>
      <c r="B4" s="100"/>
      <c r="C4" s="100"/>
      <c r="D4" s="100"/>
      <c r="E4" s="100"/>
      <c r="F4" s="100"/>
      <c r="G4" s="100"/>
      <c r="H4" s="100"/>
      <c r="I4" s="100"/>
      <c r="J4" s="100"/>
      <c r="K4" s="100"/>
      <c r="L4" s="100"/>
      <c r="M4" s="100"/>
      <c r="N4" s="100"/>
      <c r="O4" s="100"/>
      <c r="P4" s="100"/>
      <c r="Q4" s="100"/>
      <c r="R4" s="100"/>
      <c r="S4" s="100"/>
      <c r="T4" s="100"/>
      <c r="U4" s="100"/>
      <c r="V4" s="100"/>
      <c r="W4" s="100"/>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2"/>
      <c r="BB4" s="92"/>
      <c r="BC4" s="92"/>
    </row>
    <row r="5" spans="1:55" ht="13.5" customHeight="1" x14ac:dyDescent="0.35">
      <c r="A5" s="125" t="s">
        <v>348</v>
      </c>
      <c r="B5" s="126"/>
      <c r="C5" s="131" t="s">
        <v>349</v>
      </c>
      <c r="D5" s="131"/>
      <c r="E5" s="131"/>
      <c r="F5" s="131"/>
      <c r="G5" s="131"/>
      <c r="H5" s="132" t="s">
        <v>350</v>
      </c>
      <c r="I5" s="132"/>
      <c r="J5" s="132"/>
      <c r="K5" s="132"/>
      <c r="L5" s="132"/>
      <c r="M5" s="132"/>
      <c r="N5" s="132"/>
      <c r="O5" s="132"/>
      <c r="P5" s="132"/>
      <c r="Q5" s="132"/>
      <c r="R5" s="132"/>
      <c r="S5" s="133" t="s">
        <v>351</v>
      </c>
      <c r="T5" s="133"/>
      <c r="U5" s="120" t="s">
        <v>352</v>
      </c>
      <c r="V5" s="133" t="s">
        <v>353</v>
      </c>
      <c r="W5" s="133"/>
      <c r="X5" s="66"/>
      <c r="Y5" s="119" t="s">
        <v>66</v>
      </c>
      <c r="Z5" s="119"/>
      <c r="AA5" s="119"/>
      <c r="AB5" s="119"/>
      <c r="AC5" s="119" t="s">
        <v>354</v>
      </c>
      <c r="AD5" s="119"/>
      <c r="AE5" s="120" t="s">
        <v>355</v>
      </c>
      <c r="AF5" s="120"/>
      <c r="AG5" s="120"/>
      <c r="AH5" s="120" t="s">
        <v>356</v>
      </c>
      <c r="AI5" s="120"/>
      <c r="AJ5" s="120"/>
      <c r="AK5" s="120" t="s">
        <v>357</v>
      </c>
      <c r="AL5" s="122" t="s">
        <v>358</v>
      </c>
    </row>
    <row r="6" spans="1:55" ht="24.75" customHeight="1" x14ac:dyDescent="0.35">
      <c r="A6" s="127"/>
      <c r="B6" s="128"/>
      <c r="C6" s="118" t="s">
        <v>359</v>
      </c>
      <c r="D6" s="118" t="s">
        <v>360</v>
      </c>
      <c r="E6" s="118"/>
      <c r="F6" s="118"/>
      <c r="G6" s="118"/>
      <c r="H6" s="136" t="s">
        <v>361</v>
      </c>
      <c r="I6" s="115" t="s">
        <v>162</v>
      </c>
      <c r="J6" s="115" t="s">
        <v>7</v>
      </c>
      <c r="K6" s="117" t="s">
        <v>76</v>
      </c>
      <c r="L6" s="117"/>
      <c r="M6" s="117"/>
      <c r="N6" s="117"/>
      <c r="O6" s="117"/>
      <c r="P6" s="117"/>
      <c r="Q6" s="117"/>
      <c r="R6" s="115" t="s">
        <v>362</v>
      </c>
      <c r="S6" s="134"/>
      <c r="T6" s="134"/>
      <c r="U6" s="118"/>
      <c r="V6" s="134"/>
      <c r="W6" s="134"/>
      <c r="X6" s="118" t="s">
        <v>363</v>
      </c>
      <c r="Y6" s="118" t="s">
        <v>364</v>
      </c>
      <c r="Z6" s="118" t="s">
        <v>365</v>
      </c>
      <c r="AA6" s="118" t="s">
        <v>366</v>
      </c>
      <c r="AB6" s="118" t="s">
        <v>367</v>
      </c>
      <c r="AC6" s="118" t="s">
        <v>368</v>
      </c>
      <c r="AD6" s="118" t="s">
        <v>369</v>
      </c>
      <c r="AE6" s="118"/>
      <c r="AF6" s="118"/>
      <c r="AG6" s="118"/>
      <c r="AH6" s="118"/>
      <c r="AI6" s="118"/>
      <c r="AJ6" s="118"/>
      <c r="AK6" s="118"/>
      <c r="AL6" s="123"/>
    </row>
    <row r="7" spans="1:55" s="67" customFormat="1" ht="97.5" customHeight="1" x14ac:dyDescent="0.45">
      <c r="A7" s="127"/>
      <c r="B7" s="128"/>
      <c r="C7" s="118"/>
      <c r="D7" s="111" t="s">
        <v>370</v>
      </c>
      <c r="E7" s="111" t="s">
        <v>371</v>
      </c>
      <c r="F7" s="113" t="s">
        <v>372</v>
      </c>
      <c r="G7" s="111" t="s">
        <v>373</v>
      </c>
      <c r="H7" s="136"/>
      <c r="I7" s="115"/>
      <c r="J7" s="115"/>
      <c r="K7" s="109" t="s">
        <v>374</v>
      </c>
      <c r="L7" s="109" t="s">
        <v>375</v>
      </c>
      <c r="M7" s="109" t="s">
        <v>376</v>
      </c>
      <c r="N7" s="109" t="s">
        <v>377</v>
      </c>
      <c r="O7" s="109" t="s">
        <v>378</v>
      </c>
      <c r="P7" s="109" t="s">
        <v>379</v>
      </c>
      <c r="Q7" s="109" t="s">
        <v>380</v>
      </c>
      <c r="R7" s="115"/>
      <c r="S7" s="134"/>
      <c r="T7" s="134"/>
      <c r="U7" s="118"/>
      <c r="V7" s="134"/>
      <c r="W7" s="134"/>
      <c r="X7" s="118"/>
      <c r="Y7" s="118"/>
      <c r="Z7" s="118"/>
      <c r="AA7" s="118"/>
      <c r="AB7" s="118"/>
      <c r="AC7" s="118"/>
      <c r="AD7" s="118"/>
      <c r="AE7" s="118"/>
      <c r="AF7" s="118"/>
      <c r="AG7" s="118"/>
      <c r="AH7" s="118"/>
      <c r="AI7" s="118"/>
      <c r="AJ7" s="118"/>
      <c r="AK7" s="118"/>
      <c r="AL7" s="123"/>
    </row>
    <row r="8" spans="1:55" s="67" customFormat="1" ht="51.4" thickBot="1" x14ac:dyDescent="0.5">
      <c r="A8" s="129"/>
      <c r="B8" s="130"/>
      <c r="C8" s="68" t="s">
        <v>381</v>
      </c>
      <c r="D8" s="112"/>
      <c r="E8" s="112"/>
      <c r="F8" s="114"/>
      <c r="G8" s="112"/>
      <c r="H8" s="137"/>
      <c r="I8" s="116"/>
      <c r="J8" s="116"/>
      <c r="K8" s="110"/>
      <c r="L8" s="110"/>
      <c r="M8" s="110"/>
      <c r="N8" s="110"/>
      <c r="O8" s="110"/>
      <c r="P8" s="110"/>
      <c r="Q8" s="110"/>
      <c r="R8" s="116"/>
      <c r="S8" s="135"/>
      <c r="T8" s="135"/>
      <c r="U8" s="69" t="s">
        <v>382</v>
      </c>
      <c r="V8" s="135"/>
      <c r="W8" s="135"/>
      <c r="X8" s="68" t="s">
        <v>383</v>
      </c>
      <c r="Y8" s="69" t="s">
        <v>384</v>
      </c>
      <c r="Z8" s="69" t="s">
        <v>384</v>
      </c>
      <c r="AA8" s="69" t="s">
        <v>384</v>
      </c>
      <c r="AB8" s="69" t="s">
        <v>384</v>
      </c>
      <c r="AC8" s="121"/>
      <c r="AD8" s="121"/>
      <c r="AE8" s="69" t="s">
        <v>53</v>
      </c>
      <c r="AF8" s="69" t="s">
        <v>55</v>
      </c>
      <c r="AG8" s="69" t="s">
        <v>385</v>
      </c>
      <c r="AH8" s="69" t="s">
        <v>53</v>
      </c>
      <c r="AI8" s="69" t="s">
        <v>55</v>
      </c>
      <c r="AJ8" s="69" t="s">
        <v>385</v>
      </c>
      <c r="AK8" s="121"/>
      <c r="AL8" s="124"/>
    </row>
    <row r="9" spans="1:55" s="75" customFormat="1" ht="54.75" customHeight="1" x14ac:dyDescent="0.45">
      <c r="A9" s="103" t="s">
        <v>326</v>
      </c>
      <c r="B9" s="105" t="s">
        <v>386</v>
      </c>
      <c r="C9" s="101">
        <v>0</v>
      </c>
      <c r="D9" s="101" t="s">
        <v>387</v>
      </c>
      <c r="E9" s="101" t="s">
        <v>387</v>
      </c>
      <c r="F9" s="101" t="s">
        <v>387</v>
      </c>
      <c r="G9" s="101" t="s">
        <v>387</v>
      </c>
      <c r="H9" s="101" t="s">
        <v>163</v>
      </c>
      <c r="I9" s="101"/>
      <c r="J9" s="101" t="s">
        <v>387</v>
      </c>
      <c r="K9" s="101"/>
      <c r="L9" s="101"/>
      <c r="M9" s="101"/>
      <c r="N9" s="101"/>
      <c r="O9" s="101"/>
      <c r="P9" s="101"/>
      <c r="Q9" s="101"/>
      <c r="R9" s="101"/>
      <c r="S9" s="70" t="s">
        <v>388</v>
      </c>
      <c r="T9" s="71" t="s">
        <v>389</v>
      </c>
      <c r="U9" s="72">
        <v>1</v>
      </c>
      <c r="V9" s="73" t="s">
        <v>390</v>
      </c>
      <c r="W9" s="73" t="s">
        <v>391</v>
      </c>
      <c r="X9" s="72">
        <v>0</v>
      </c>
      <c r="Y9" s="72" t="s">
        <v>392</v>
      </c>
      <c r="Z9" s="72" t="s">
        <v>392</v>
      </c>
      <c r="AA9" s="72"/>
      <c r="AB9" s="72">
        <v>0</v>
      </c>
      <c r="AC9" s="74"/>
      <c r="AD9" s="74" t="s">
        <v>55</v>
      </c>
      <c r="AE9" s="72"/>
      <c r="AF9" s="72"/>
      <c r="AG9" s="72" t="s">
        <v>393</v>
      </c>
      <c r="AH9" s="72"/>
      <c r="AI9" s="72"/>
      <c r="AJ9" s="72" t="s">
        <v>393</v>
      </c>
      <c r="AK9" s="74">
        <v>0</v>
      </c>
      <c r="AL9" s="107" t="s">
        <v>394</v>
      </c>
    </row>
    <row r="10" spans="1:55" s="75" customFormat="1" ht="70.5" customHeight="1" thickBot="1" x14ac:dyDescent="0.5">
      <c r="A10" s="104"/>
      <c r="B10" s="106"/>
      <c r="C10" s="102"/>
      <c r="D10" s="102"/>
      <c r="E10" s="102"/>
      <c r="F10" s="102"/>
      <c r="G10" s="102"/>
      <c r="H10" s="102"/>
      <c r="I10" s="102"/>
      <c r="J10" s="102"/>
      <c r="K10" s="102"/>
      <c r="L10" s="102"/>
      <c r="M10" s="102"/>
      <c r="N10" s="102"/>
      <c r="O10" s="102"/>
      <c r="P10" s="102"/>
      <c r="Q10" s="102"/>
      <c r="R10" s="102"/>
      <c r="S10" s="76" t="s">
        <v>395</v>
      </c>
      <c r="T10" s="77" t="s">
        <v>396</v>
      </c>
      <c r="U10" s="78">
        <v>0</v>
      </c>
      <c r="V10" s="79" t="s">
        <v>397</v>
      </c>
      <c r="W10" s="79" t="s">
        <v>398</v>
      </c>
      <c r="X10" s="78">
        <v>0</v>
      </c>
      <c r="Y10" s="78" t="s">
        <v>392</v>
      </c>
      <c r="Z10" s="78" t="s">
        <v>392</v>
      </c>
      <c r="AA10" s="78"/>
      <c r="AB10" s="78">
        <v>0</v>
      </c>
      <c r="AC10" s="80"/>
      <c r="AD10" s="80" t="s">
        <v>55</v>
      </c>
      <c r="AE10" s="80"/>
      <c r="AF10" s="80"/>
      <c r="AG10" s="78" t="s">
        <v>393</v>
      </c>
      <c r="AH10" s="80"/>
      <c r="AI10" s="80"/>
      <c r="AJ10" s="80" t="s">
        <v>393</v>
      </c>
      <c r="AK10" s="80">
        <v>0</v>
      </c>
      <c r="AL10" s="108"/>
    </row>
    <row r="11" spans="1:55" s="75" customFormat="1" ht="51" x14ac:dyDescent="0.45">
      <c r="A11" s="103" t="s">
        <v>325</v>
      </c>
      <c r="B11" s="105" t="s">
        <v>399</v>
      </c>
      <c r="C11" s="101">
        <v>0</v>
      </c>
      <c r="D11" s="101" t="s">
        <v>387</v>
      </c>
      <c r="E11" s="101" t="s">
        <v>387</v>
      </c>
      <c r="F11" s="101"/>
      <c r="G11" s="101" t="s">
        <v>387</v>
      </c>
      <c r="H11" s="101" t="s">
        <v>165</v>
      </c>
      <c r="I11" s="101"/>
      <c r="J11" s="101" t="s">
        <v>387</v>
      </c>
      <c r="K11" s="101"/>
      <c r="L11" s="101"/>
      <c r="M11" s="101"/>
      <c r="N11" s="101"/>
      <c r="O11" s="101"/>
      <c r="P11" s="101"/>
      <c r="Q11" s="101"/>
      <c r="R11" s="101"/>
      <c r="S11" s="96" t="s">
        <v>400</v>
      </c>
      <c r="T11" s="98" t="s">
        <v>401</v>
      </c>
      <c r="U11" s="72">
        <v>0</v>
      </c>
      <c r="V11" s="73" t="s">
        <v>402</v>
      </c>
      <c r="W11" s="73" t="s">
        <v>403</v>
      </c>
      <c r="X11" s="72">
        <v>1</v>
      </c>
      <c r="Y11" s="72">
        <v>1</v>
      </c>
      <c r="Z11" s="72">
        <v>1</v>
      </c>
      <c r="AA11" s="72">
        <v>1</v>
      </c>
      <c r="AB11" s="72">
        <v>1</v>
      </c>
      <c r="AC11" s="74"/>
      <c r="AD11" s="74" t="s">
        <v>55</v>
      </c>
      <c r="AE11" s="72"/>
      <c r="AF11" s="72"/>
      <c r="AG11" s="72" t="s">
        <v>393</v>
      </c>
      <c r="AH11" s="72"/>
      <c r="AI11" s="72"/>
      <c r="AJ11" s="72" t="s">
        <v>393</v>
      </c>
      <c r="AK11" s="74">
        <v>0</v>
      </c>
      <c r="AL11" s="81" t="s">
        <v>404</v>
      </c>
    </row>
    <row r="12" spans="1:55" s="75" customFormat="1" ht="51.4" thickBot="1" x14ac:dyDescent="0.5">
      <c r="A12" s="104"/>
      <c r="B12" s="106"/>
      <c r="C12" s="102"/>
      <c r="D12" s="102"/>
      <c r="E12" s="102"/>
      <c r="F12" s="102"/>
      <c r="G12" s="102"/>
      <c r="H12" s="102"/>
      <c r="I12" s="102"/>
      <c r="J12" s="102"/>
      <c r="K12" s="102"/>
      <c r="L12" s="102"/>
      <c r="M12" s="102"/>
      <c r="N12" s="102"/>
      <c r="O12" s="102"/>
      <c r="P12" s="102"/>
      <c r="Q12" s="102"/>
      <c r="R12" s="102"/>
      <c r="S12" s="97"/>
      <c r="T12" s="99"/>
      <c r="U12" s="78"/>
      <c r="V12" s="79" t="s">
        <v>405</v>
      </c>
      <c r="W12" s="79" t="s">
        <v>406</v>
      </c>
      <c r="X12" s="78">
        <v>0</v>
      </c>
      <c r="Y12" s="78" t="s">
        <v>392</v>
      </c>
      <c r="Z12" s="78" t="s">
        <v>392</v>
      </c>
      <c r="AA12" s="78"/>
      <c r="AB12" s="78">
        <v>0</v>
      </c>
      <c r="AC12" s="80"/>
      <c r="AD12" s="80" t="s">
        <v>55</v>
      </c>
      <c r="AE12" s="78"/>
      <c r="AF12" s="78"/>
      <c r="AG12" s="78" t="s">
        <v>393</v>
      </c>
      <c r="AH12" s="78"/>
      <c r="AI12" s="78"/>
      <c r="AJ12" s="80" t="s">
        <v>393</v>
      </c>
      <c r="AK12" s="80">
        <v>0</v>
      </c>
      <c r="AL12" s="82" t="s">
        <v>407</v>
      </c>
    </row>
    <row r="13" spans="1:55" s="75" customFormat="1" ht="38.25" x14ac:dyDescent="0.45">
      <c r="A13" s="103" t="s">
        <v>324</v>
      </c>
      <c r="B13" s="105" t="s">
        <v>408</v>
      </c>
      <c r="C13" s="101">
        <v>0</v>
      </c>
      <c r="D13" s="101"/>
      <c r="E13" s="101"/>
      <c r="F13" s="101"/>
      <c r="G13" s="101"/>
      <c r="H13" s="101" t="s">
        <v>409</v>
      </c>
      <c r="I13" s="101"/>
      <c r="J13" s="101"/>
      <c r="K13" s="101"/>
      <c r="L13" s="101"/>
      <c r="M13" s="101"/>
      <c r="N13" s="101"/>
      <c r="O13" s="101"/>
      <c r="P13" s="101"/>
      <c r="Q13" s="101"/>
      <c r="R13" s="101" t="s">
        <v>387</v>
      </c>
      <c r="S13" s="96" t="s">
        <v>410</v>
      </c>
      <c r="T13" s="98" t="s">
        <v>411</v>
      </c>
      <c r="U13" s="72">
        <v>0</v>
      </c>
      <c r="V13" s="73" t="s">
        <v>412</v>
      </c>
      <c r="W13" s="73" t="s">
        <v>413</v>
      </c>
      <c r="X13" s="72">
        <v>1</v>
      </c>
      <c r="Y13" s="72">
        <v>1</v>
      </c>
      <c r="Z13" s="72">
        <v>1</v>
      </c>
      <c r="AA13" s="72">
        <v>0</v>
      </c>
      <c r="AB13" s="72">
        <v>1</v>
      </c>
      <c r="AC13" s="74"/>
      <c r="AD13" s="74" t="s">
        <v>55</v>
      </c>
      <c r="AE13" s="72"/>
      <c r="AF13" s="72"/>
      <c r="AG13" s="72" t="s">
        <v>393</v>
      </c>
      <c r="AH13" s="72"/>
      <c r="AI13" s="72"/>
      <c r="AJ13" s="72" t="s">
        <v>393</v>
      </c>
      <c r="AK13" s="74">
        <v>0</v>
      </c>
      <c r="AL13" s="81" t="s">
        <v>414</v>
      </c>
    </row>
    <row r="14" spans="1:55" s="75" customFormat="1" ht="25.9" thickBot="1" x14ac:dyDescent="0.5">
      <c r="A14" s="104"/>
      <c r="B14" s="106"/>
      <c r="C14" s="102"/>
      <c r="D14" s="102"/>
      <c r="E14" s="102"/>
      <c r="F14" s="102"/>
      <c r="G14" s="102"/>
      <c r="H14" s="102"/>
      <c r="I14" s="102"/>
      <c r="J14" s="102"/>
      <c r="K14" s="102"/>
      <c r="L14" s="102"/>
      <c r="M14" s="102"/>
      <c r="N14" s="102"/>
      <c r="O14" s="102"/>
      <c r="P14" s="102"/>
      <c r="Q14" s="102"/>
      <c r="R14" s="102"/>
      <c r="S14" s="97"/>
      <c r="T14" s="99"/>
      <c r="U14" s="78"/>
      <c r="V14" s="79" t="s">
        <v>415</v>
      </c>
      <c r="W14" s="79" t="s">
        <v>416</v>
      </c>
      <c r="X14" s="78">
        <v>1</v>
      </c>
      <c r="Y14" s="78">
        <v>1</v>
      </c>
      <c r="Z14" s="78">
        <v>1</v>
      </c>
      <c r="AA14" s="78">
        <v>0</v>
      </c>
      <c r="AB14" s="78">
        <v>1</v>
      </c>
      <c r="AC14" s="80"/>
      <c r="AD14" s="80" t="s">
        <v>55</v>
      </c>
      <c r="AE14" s="78"/>
      <c r="AF14" s="78"/>
      <c r="AG14" s="78" t="s">
        <v>393</v>
      </c>
      <c r="AH14" s="78"/>
      <c r="AI14" s="78"/>
      <c r="AJ14" s="80" t="s">
        <v>393</v>
      </c>
      <c r="AK14" s="80">
        <v>0</v>
      </c>
      <c r="AL14" s="82" t="s">
        <v>407</v>
      </c>
    </row>
    <row r="15" spans="1:55" s="75" customFormat="1" ht="38.25" x14ac:dyDescent="0.45">
      <c r="A15" s="103" t="s">
        <v>327</v>
      </c>
      <c r="B15" s="105" t="s">
        <v>417</v>
      </c>
      <c r="C15" s="101">
        <v>0</v>
      </c>
      <c r="D15" s="101" t="s">
        <v>387</v>
      </c>
      <c r="E15" s="101" t="s">
        <v>387</v>
      </c>
      <c r="F15" s="101" t="s">
        <v>387</v>
      </c>
      <c r="G15" s="101" t="s">
        <v>387</v>
      </c>
      <c r="H15" s="101" t="s">
        <v>166</v>
      </c>
      <c r="I15" s="101" t="s">
        <v>387</v>
      </c>
      <c r="J15" s="101"/>
      <c r="K15" s="101"/>
      <c r="L15" s="101"/>
      <c r="M15" s="101"/>
      <c r="N15" s="101"/>
      <c r="O15" s="101"/>
      <c r="P15" s="101"/>
      <c r="Q15" s="101"/>
      <c r="R15" s="101"/>
      <c r="S15" s="70" t="s">
        <v>418</v>
      </c>
      <c r="T15" s="71" t="s">
        <v>419</v>
      </c>
      <c r="U15" s="72">
        <v>0</v>
      </c>
      <c r="V15" s="73" t="s">
        <v>420</v>
      </c>
      <c r="W15" s="73" t="s">
        <v>421</v>
      </c>
      <c r="X15" s="72">
        <v>1</v>
      </c>
      <c r="Y15" s="72">
        <v>0</v>
      </c>
      <c r="Z15" s="72">
        <v>1</v>
      </c>
      <c r="AA15" s="72">
        <v>1</v>
      </c>
      <c r="AB15" s="72">
        <v>1</v>
      </c>
      <c r="AC15" s="74"/>
      <c r="AD15" s="74" t="s">
        <v>55</v>
      </c>
      <c r="AE15" s="72"/>
      <c r="AF15" s="72"/>
      <c r="AG15" s="72" t="s">
        <v>393</v>
      </c>
      <c r="AH15" s="72"/>
      <c r="AI15" s="72"/>
      <c r="AJ15" s="72" t="s">
        <v>393</v>
      </c>
      <c r="AK15" s="74">
        <v>0</v>
      </c>
      <c r="AL15" s="81" t="s">
        <v>422</v>
      </c>
    </row>
    <row r="16" spans="1:55" s="75" customFormat="1" ht="25.9" thickBot="1" x14ac:dyDescent="0.5">
      <c r="A16" s="104"/>
      <c r="B16" s="106"/>
      <c r="C16" s="102"/>
      <c r="D16" s="102"/>
      <c r="E16" s="102"/>
      <c r="F16" s="102"/>
      <c r="G16" s="102"/>
      <c r="H16" s="102"/>
      <c r="I16" s="102"/>
      <c r="J16" s="102"/>
      <c r="K16" s="102"/>
      <c r="L16" s="102"/>
      <c r="M16" s="102"/>
      <c r="N16" s="102"/>
      <c r="O16" s="102"/>
      <c r="P16" s="102"/>
      <c r="Q16" s="102"/>
      <c r="R16" s="102"/>
      <c r="S16" s="76" t="s">
        <v>423</v>
      </c>
      <c r="T16" s="77" t="s">
        <v>424</v>
      </c>
      <c r="U16" s="78">
        <v>1</v>
      </c>
      <c r="V16" s="79" t="s">
        <v>425</v>
      </c>
      <c r="W16" s="79" t="s">
        <v>426</v>
      </c>
      <c r="X16" s="78">
        <v>0</v>
      </c>
      <c r="Y16" s="78" t="s">
        <v>392</v>
      </c>
      <c r="Z16" s="78" t="s">
        <v>392</v>
      </c>
      <c r="AA16" s="78" t="s">
        <v>392</v>
      </c>
      <c r="AB16" s="78" t="s">
        <v>392</v>
      </c>
      <c r="AC16" s="80"/>
      <c r="AD16" s="80" t="s">
        <v>55</v>
      </c>
      <c r="AE16" s="78"/>
      <c r="AF16" s="78"/>
      <c r="AG16" s="78" t="s">
        <v>393</v>
      </c>
      <c r="AH16" s="78"/>
      <c r="AI16" s="78"/>
      <c r="AJ16" s="80" t="s">
        <v>393</v>
      </c>
      <c r="AK16" s="80">
        <v>0</v>
      </c>
      <c r="AL16" s="82" t="s">
        <v>407</v>
      </c>
    </row>
    <row r="17" spans="1:38" s="75" customFormat="1" ht="38.25" x14ac:dyDescent="0.45">
      <c r="A17" s="103" t="s">
        <v>427</v>
      </c>
      <c r="B17" s="105" t="s">
        <v>242</v>
      </c>
      <c r="C17" s="101">
        <v>0</v>
      </c>
      <c r="D17" s="101" t="s">
        <v>387</v>
      </c>
      <c r="E17" s="101" t="s">
        <v>387</v>
      </c>
      <c r="F17" s="101" t="s">
        <v>387</v>
      </c>
      <c r="G17" s="101" t="s">
        <v>387</v>
      </c>
      <c r="H17" s="101" t="s">
        <v>428</v>
      </c>
      <c r="I17" s="101" t="s">
        <v>387</v>
      </c>
      <c r="J17" s="101"/>
      <c r="K17" s="101"/>
      <c r="L17" s="101"/>
      <c r="M17" s="101"/>
      <c r="N17" s="101"/>
      <c r="O17" s="101"/>
      <c r="P17" s="101"/>
      <c r="Q17" s="101"/>
      <c r="R17" s="101"/>
      <c r="S17" s="70" t="s">
        <v>429</v>
      </c>
      <c r="T17" s="71" t="s">
        <v>430</v>
      </c>
      <c r="U17" s="72">
        <v>0</v>
      </c>
      <c r="V17" s="73" t="s">
        <v>431</v>
      </c>
      <c r="W17" s="73" t="s">
        <v>246</v>
      </c>
      <c r="X17" s="72">
        <v>1</v>
      </c>
      <c r="Y17" s="72">
        <v>1</v>
      </c>
      <c r="Z17" s="72">
        <v>1</v>
      </c>
      <c r="AA17" s="72">
        <v>1</v>
      </c>
      <c r="AB17" s="72">
        <v>1</v>
      </c>
      <c r="AC17" s="74"/>
      <c r="AD17" s="74" t="s">
        <v>55</v>
      </c>
      <c r="AE17" s="72"/>
      <c r="AF17" s="72"/>
      <c r="AG17" s="72" t="s">
        <v>393</v>
      </c>
      <c r="AH17" s="72"/>
      <c r="AI17" s="72"/>
      <c r="AJ17" s="72" t="s">
        <v>393</v>
      </c>
      <c r="AK17" s="74">
        <v>0</v>
      </c>
      <c r="AL17" s="81" t="s">
        <v>432</v>
      </c>
    </row>
    <row r="18" spans="1:38" s="75" customFormat="1" ht="25.9" thickBot="1" x14ac:dyDescent="0.5">
      <c r="A18" s="104"/>
      <c r="B18" s="106"/>
      <c r="C18" s="102"/>
      <c r="D18" s="102"/>
      <c r="E18" s="102"/>
      <c r="F18" s="102"/>
      <c r="G18" s="102"/>
      <c r="H18" s="102"/>
      <c r="I18" s="102"/>
      <c r="J18" s="102"/>
      <c r="K18" s="102"/>
      <c r="L18" s="102"/>
      <c r="M18" s="102"/>
      <c r="N18" s="102"/>
      <c r="O18" s="102"/>
      <c r="P18" s="102"/>
      <c r="Q18" s="102"/>
      <c r="R18" s="102"/>
      <c r="S18" s="76" t="s">
        <v>433</v>
      </c>
      <c r="T18" s="77" t="s">
        <v>434</v>
      </c>
      <c r="U18" s="78">
        <v>1</v>
      </c>
      <c r="V18" s="79" t="s">
        <v>435</v>
      </c>
      <c r="W18" s="79" t="s">
        <v>247</v>
      </c>
      <c r="X18" s="78">
        <v>0</v>
      </c>
      <c r="Y18" s="78" t="s">
        <v>392</v>
      </c>
      <c r="Z18" s="78" t="s">
        <v>392</v>
      </c>
      <c r="AA18" s="78" t="s">
        <v>392</v>
      </c>
      <c r="AB18" s="78">
        <v>0</v>
      </c>
      <c r="AC18" s="80"/>
      <c r="AD18" s="80" t="s">
        <v>55</v>
      </c>
      <c r="AE18" s="78"/>
      <c r="AF18" s="78"/>
      <c r="AG18" s="78" t="s">
        <v>393</v>
      </c>
      <c r="AH18" s="78"/>
      <c r="AI18" s="78"/>
      <c r="AJ18" s="80" t="s">
        <v>393</v>
      </c>
      <c r="AK18" s="80">
        <v>0</v>
      </c>
      <c r="AL18" s="82"/>
    </row>
    <row r="19" spans="1:38" s="75" customFormat="1" ht="76.900000000000006" thickBot="1" x14ac:dyDescent="0.5">
      <c r="A19" s="83" t="s">
        <v>436</v>
      </c>
      <c r="B19" s="84" t="s">
        <v>437</v>
      </c>
      <c r="C19" s="85">
        <v>1</v>
      </c>
      <c r="D19" s="85" t="s">
        <v>387</v>
      </c>
      <c r="E19" s="86" t="s">
        <v>387</v>
      </c>
      <c r="F19" s="86" t="s">
        <v>387</v>
      </c>
      <c r="G19" s="86" t="s">
        <v>387</v>
      </c>
      <c r="H19" s="86" t="s">
        <v>438</v>
      </c>
      <c r="I19" s="86"/>
      <c r="J19" s="86"/>
      <c r="K19" s="86" t="s">
        <v>387</v>
      </c>
      <c r="L19" s="86"/>
      <c r="M19" s="86"/>
      <c r="N19" s="86"/>
      <c r="O19" s="86"/>
      <c r="P19" s="86"/>
      <c r="Q19" s="86"/>
      <c r="R19" s="86"/>
      <c r="S19" s="87" t="s">
        <v>439</v>
      </c>
      <c r="T19" s="88" t="s">
        <v>440</v>
      </c>
      <c r="U19" s="85">
        <v>1</v>
      </c>
      <c r="V19" s="86" t="s">
        <v>441</v>
      </c>
      <c r="W19" s="86" t="s">
        <v>442</v>
      </c>
      <c r="X19" s="85">
        <v>1</v>
      </c>
      <c r="Y19" s="85">
        <v>1</v>
      </c>
      <c r="Z19" s="85">
        <v>1</v>
      </c>
      <c r="AA19" s="85">
        <v>1</v>
      </c>
      <c r="AB19" s="85">
        <v>0</v>
      </c>
      <c r="AC19" s="89"/>
      <c r="AD19" s="89" t="s">
        <v>55</v>
      </c>
      <c r="AE19" s="85"/>
      <c r="AF19" s="85"/>
      <c r="AG19" s="85" t="s">
        <v>393</v>
      </c>
      <c r="AH19" s="85"/>
      <c r="AI19" s="85"/>
      <c r="AJ19" s="85" t="s">
        <v>393</v>
      </c>
      <c r="AK19" s="89">
        <v>0</v>
      </c>
      <c r="AL19" s="90" t="s">
        <v>443</v>
      </c>
    </row>
    <row r="20" spans="1:38" s="75" customFormat="1" ht="38.25" x14ac:dyDescent="0.45">
      <c r="A20" s="103" t="s">
        <v>444</v>
      </c>
      <c r="B20" s="105" t="s">
        <v>278</v>
      </c>
      <c r="C20" s="101">
        <v>0</v>
      </c>
      <c r="D20" s="101" t="s">
        <v>387</v>
      </c>
      <c r="E20" s="101" t="s">
        <v>387</v>
      </c>
      <c r="F20" s="101" t="s">
        <v>387</v>
      </c>
      <c r="G20" s="101" t="s">
        <v>387</v>
      </c>
      <c r="H20" s="101" t="s">
        <v>172</v>
      </c>
      <c r="I20" s="101"/>
      <c r="J20" s="101"/>
      <c r="K20" s="101"/>
      <c r="L20" s="101"/>
      <c r="M20" s="101"/>
      <c r="N20" s="101"/>
      <c r="O20" s="101" t="s">
        <v>387</v>
      </c>
      <c r="P20" s="101"/>
      <c r="Q20" s="101"/>
      <c r="R20" s="101"/>
      <c r="S20" s="70" t="s">
        <v>445</v>
      </c>
      <c r="T20" s="71" t="s">
        <v>446</v>
      </c>
      <c r="U20" s="72">
        <v>1</v>
      </c>
      <c r="V20" s="73" t="s">
        <v>447</v>
      </c>
      <c r="W20" s="73" t="s">
        <v>269</v>
      </c>
      <c r="X20" s="72">
        <v>1</v>
      </c>
      <c r="Y20" s="72">
        <v>1</v>
      </c>
      <c r="Z20" s="72">
        <v>1</v>
      </c>
      <c r="AA20" s="72">
        <v>1</v>
      </c>
      <c r="AB20" s="72">
        <v>1</v>
      </c>
      <c r="AC20" s="74"/>
      <c r="AD20" s="74" t="s">
        <v>55</v>
      </c>
      <c r="AE20" s="72"/>
      <c r="AF20" s="72"/>
      <c r="AG20" s="72" t="s">
        <v>393</v>
      </c>
      <c r="AH20" s="72"/>
      <c r="AI20" s="72"/>
      <c r="AJ20" s="74" t="s">
        <v>393</v>
      </c>
      <c r="AK20" s="74">
        <v>0</v>
      </c>
      <c r="AL20" s="81" t="s">
        <v>448</v>
      </c>
    </row>
    <row r="21" spans="1:38" s="75" customFormat="1" ht="25.9" thickBot="1" x14ac:dyDescent="0.5">
      <c r="A21" s="104"/>
      <c r="B21" s="106"/>
      <c r="C21" s="102"/>
      <c r="D21" s="102"/>
      <c r="E21" s="102"/>
      <c r="F21" s="102"/>
      <c r="G21" s="102"/>
      <c r="H21" s="102"/>
      <c r="I21" s="102"/>
      <c r="J21" s="102"/>
      <c r="K21" s="102"/>
      <c r="L21" s="102"/>
      <c r="M21" s="102"/>
      <c r="N21" s="102"/>
      <c r="O21" s="102"/>
      <c r="P21" s="102"/>
      <c r="Q21" s="102"/>
      <c r="R21" s="102"/>
      <c r="S21" s="76" t="s">
        <v>449</v>
      </c>
      <c r="T21" s="77" t="s">
        <v>450</v>
      </c>
      <c r="U21" s="78">
        <v>1</v>
      </c>
      <c r="V21" s="79" t="s">
        <v>451</v>
      </c>
      <c r="W21" s="79" t="s">
        <v>270</v>
      </c>
      <c r="X21" s="78">
        <v>0</v>
      </c>
      <c r="Y21" s="78" t="s">
        <v>392</v>
      </c>
      <c r="Z21" s="78" t="s">
        <v>392</v>
      </c>
      <c r="AA21" s="78" t="s">
        <v>392</v>
      </c>
      <c r="AB21" s="78">
        <v>0</v>
      </c>
      <c r="AC21" s="80"/>
      <c r="AD21" s="80" t="s">
        <v>55</v>
      </c>
      <c r="AE21" s="78"/>
      <c r="AF21" s="78"/>
      <c r="AG21" s="78" t="s">
        <v>393</v>
      </c>
      <c r="AH21" s="78"/>
      <c r="AI21" s="78"/>
      <c r="AJ21" s="78" t="s">
        <v>393</v>
      </c>
      <c r="AK21" s="80">
        <v>0</v>
      </c>
      <c r="AL21" s="82" t="s">
        <v>407</v>
      </c>
    </row>
    <row r="22" spans="1:38" s="75" customFormat="1" ht="63.75" x14ac:dyDescent="0.45">
      <c r="A22" s="103" t="s">
        <v>452</v>
      </c>
      <c r="B22" s="105" t="s">
        <v>453</v>
      </c>
      <c r="C22" s="101">
        <v>0</v>
      </c>
      <c r="D22" s="101" t="s">
        <v>387</v>
      </c>
      <c r="E22" s="101" t="s">
        <v>387</v>
      </c>
      <c r="F22" s="101"/>
      <c r="G22" s="101" t="s">
        <v>387</v>
      </c>
      <c r="H22" s="101" t="s">
        <v>186</v>
      </c>
      <c r="I22" s="101" t="s">
        <v>387</v>
      </c>
      <c r="J22" s="101"/>
      <c r="K22" s="101"/>
      <c r="L22" s="101"/>
      <c r="M22" s="101"/>
      <c r="N22" s="101"/>
      <c r="O22" s="101"/>
      <c r="P22" s="101"/>
      <c r="Q22" s="101"/>
      <c r="R22" s="101"/>
      <c r="S22" s="70" t="s">
        <v>454</v>
      </c>
      <c r="T22" s="71" t="s">
        <v>455</v>
      </c>
      <c r="U22" s="72">
        <v>0</v>
      </c>
      <c r="V22" s="73" t="s">
        <v>456</v>
      </c>
      <c r="W22" s="73" t="s">
        <v>284</v>
      </c>
      <c r="X22" s="72">
        <v>0</v>
      </c>
      <c r="Y22" s="72" t="s">
        <v>392</v>
      </c>
      <c r="Z22" s="72" t="s">
        <v>392</v>
      </c>
      <c r="AA22" s="72" t="s">
        <v>392</v>
      </c>
      <c r="AB22" s="72">
        <v>0</v>
      </c>
      <c r="AC22" s="74" t="s">
        <v>457</v>
      </c>
      <c r="AD22" s="74" t="s">
        <v>55</v>
      </c>
      <c r="AE22" s="72"/>
      <c r="AF22" s="72"/>
      <c r="AG22" s="72" t="s">
        <v>393</v>
      </c>
      <c r="AH22" s="72"/>
      <c r="AI22" s="72"/>
      <c r="AJ22" s="74" t="s">
        <v>393</v>
      </c>
      <c r="AK22" s="74">
        <v>0</v>
      </c>
      <c r="AL22" s="81" t="s">
        <v>458</v>
      </c>
    </row>
    <row r="23" spans="1:38" s="75" customFormat="1" ht="102.4" thickBot="1" x14ac:dyDescent="0.5">
      <c r="A23" s="104"/>
      <c r="B23" s="106"/>
      <c r="C23" s="102"/>
      <c r="D23" s="102"/>
      <c r="E23" s="102"/>
      <c r="F23" s="102"/>
      <c r="G23" s="102"/>
      <c r="H23" s="102"/>
      <c r="I23" s="102"/>
      <c r="J23" s="102"/>
      <c r="K23" s="102"/>
      <c r="L23" s="102"/>
      <c r="M23" s="102"/>
      <c r="N23" s="102"/>
      <c r="O23" s="102"/>
      <c r="P23" s="102"/>
      <c r="Q23" s="102"/>
      <c r="R23" s="102"/>
      <c r="S23" s="76" t="s">
        <v>459</v>
      </c>
      <c r="T23" s="77" t="s">
        <v>460</v>
      </c>
      <c r="U23" s="78">
        <v>1</v>
      </c>
      <c r="V23" s="79" t="s">
        <v>461</v>
      </c>
      <c r="W23" s="79" t="s">
        <v>285</v>
      </c>
      <c r="X23" s="78">
        <v>0</v>
      </c>
      <c r="Y23" s="78" t="s">
        <v>392</v>
      </c>
      <c r="Z23" s="78" t="s">
        <v>392</v>
      </c>
      <c r="AA23" s="78" t="s">
        <v>392</v>
      </c>
      <c r="AB23" s="78">
        <v>0</v>
      </c>
      <c r="AC23" s="80"/>
      <c r="AD23" s="80" t="s">
        <v>55</v>
      </c>
      <c r="AE23" s="78"/>
      <c r="AF23" s="78"/>
      <c r="AG23" s="78" t="s">
        <v>393</v>
      </c>
      <c r="AH23" s="78"/>
      <c r="AI23" s="78"/>
      <c r="AJ23" s="78" t="s">
        <v>393</v>
      </c>
      <c r="AK23" s="80">
        <v>0</v>
      </c>
      <c r="AL23" s="82" t="s">
        <v>407</v>
      </c>
    </row>
    <row r="24" spans="1:38" s="75" customFormat="1" ht="64.150000000000006" thickBot="1" x14ac:dyDescent="0.5">
      <c r="A24" s="83" t="s">
        <v>462</v>
      </c>
      <c r="B24" s="84" t="s">
        <v>463</v>
      </c>
      <c r="C24" s="85">
        <v>1</v>
      </c>
      <c r="D24" s="85" t="s">
        <v>387</v>
      </c>
      <c r="E24" s="86" t="s">
        <v>387</v>
      </c>
      <c r="F24" s="86" t="s">
        <v>387</v>
      </c>
      <c r="G24" s="86" t="s">
        <v>387</v>
      </c>
      <c r="H24" s="86" t="s">
        <v>186</v>
      </c>
      <c r="I24" s="86" t="s">
        <v>387</v>
      </c>
      <c r="J24" s="86"/>
      <c r="K24" s="86"/>
      <c r="L24" s="86"/>
      <c r="M24" s="86"/>
      <c r="N24" s="86"/>
      <c r="O24" s="86"/>
      <c r="P24" s="86"/>
      <c r="Q24" s="86"/>
      <c r="R24" s="86"/>
      <c r="S24" s="87" t="s">
        <v>464</v>
      </c>
      <c r="T24" s="88" t="s">
        <v>465</v>
      </c>
      <c r="U24" s="85">
        <v>1</v>
      </c>
      <c r="V24" s="86" t="s">
        <v>466</v>
      </c>
      <c r="W24" s="86" t="s">
        <v>288</v>
      </c>
      <c r="X24" s="85">
        <v>0</v>
      </c>
      <c r="Y24" s="85" t="s">
        <v>392</v>
      </c>
      <c r="Z24" s="85" t="s">
        <v>392</v>
      </c>
      <c r="AA24" s="85" t="s">
        <v>392</v>
      </c>
      <c r="AB24" s="85">
        <v>0</v>
      </c>
      <c r="AC24" s="85"/>
      <c r="AD24" s="85" t="s">
        <v>53</v>
      </c>
      <c r="AE24" s="85"/>
      <c r="AF24" s="85"/>
      <c r="AG24" s="85" t="s">
        <v>393</v>
      </c>
      <c r="AH24" s="85"/>
      <c r="AI24" s="85"/>
      <c r="AJ24" s="89" t="s">
        <v>393</v>
      </c>
      <c r="AK24" s="89">
        <v>0</v>
      </c>
      <c r="AL24" s="90" t="s">
        <v>467</v>
      </c>
    </row>
    <row r="25" spans="1:38" s="75" customFormat="1" ht="89.25" x14ac:dyDescent="0.45">
      <c r="A25" s="103" t="s">
        <v>468</v>
      </c>
      <c r="B25" s="105" t="s">
        <v>291</v>
      </c>
      <c r="C25" s="101">
        <v>1</v>
      </c>
      <c r="D25" s="101" t="s">
        <v>387</v>
      </c>
      <c r="E25" s="101" t="s">
        <v>387</v>
      </c>
      <c r="F25" s="101" t="s">
        <v>387</v>
      </c>
      <c r="G25" s="101" t="s">
        <v>387</v>
      </c>
      <c r="H25" s="101" t="s">
        <v>469</v>
      </c>
      <c r="I25" s="101"/>
      <c r="J25" s="101"/>
      <c r="K25" s="101"/>
      <c r="L25" s="101"/>
      <c r="M25" s="101"/>
      <c r="N25" s="101"/>
      <c r="O25" s="101" t="s">
        <v>387</v>
      </c>
      <c r="P25" s="101"/>
      <c r="Q25" s="101"/>
      <c r="R25" s="101"/>
      <c r="S25" s="96" t="s">
        <v>470</v>
      </c>
      <c r="T25" s="98" t="s">
        <v>292</v>
      </c>
      <c r="U25" s="72">
        <v>1</v>
      </c>
      <c r="V25" s="73" t="s">
        <v>471</v>
      </c>
      <c r="W25" s="73" t="s">
        <v>293</v>
      </c>
      <c r="X25" s="72">
        <v>1</v>
      </c>
      <c r="Y25" s="72">
        <v>0</v>
      </c>
      <c r="Z25" s="72">
        <v>1</v>
      </c>
      <c r="AA25" s="72">
        <v>1</v>
      </c>
      <c r="AB25" s="72">
        <v>1</v>
      </c>
      <c r="AC25" s="74"/>
      <c r="AD25" s="72" t="s">
        <v>55</v>
      </c>
      <c r="AE25" s="72"/>
      <c r="AF25" s="72"/>
      <c r="AG25" s="72" t="s">
        <v>393</v>
      </c>
      <c r="AH25" s="72"/>
      <c r="AI25" s="72"/>
      <c r="AJ25" s="72" t="s">
        <v>393</v>
      </c>
      <c r="AK25" s="74">
        <v>0</v>
      </c>
      <c r="AL25" s="81" t="s">
        <v>457</v>
      </c>
    </row>
    <row r="26" spans="1:38" s="75" customFormat="1" ht="38.65" thickBot="1" x14ac:dyDescent="0.5">
      <c r="A26" s="104"/>
      <c r="B26" s="106"/>
      <c r="C26" s="102"/>
      <c r="D26" s="102"/>
      <c r="E26" s="102"/>
      <c r="F26" s="102"/>
      <c r="G26" s="102"/>
      <c r="H26" s="102"/>
      <c r="I26" s="102"/>
      <c r="J26" s="102"/>
      <c r="K26" s="102"/>
      <c r="L26" s="102"/>
      <c r="M26" s="102"/>
      <c r="N26" s="102"/>
      <c r="O26" s="102"/>
      <c r="P26" s="102"/>
      <c r="Q26" s="102"/>
      <c r="R26" s="102"/>
      <c r="S26" s="97"/>
      <c r="T26" s="99"/>
      <c r="U26" s="78"/>
      <c r="V26" s="79" t="s">
        <v>472</v>
      </c>
      <c r="W26" s="79" t="s">
        <v>294</v>
      </c>
      <c r="X26" s="78">
        <v>1</v>
      </c>
      <c r="Y26" s="78">
        <v>0</v>
      </c>
      <c r="Z26" s="78">
        <v>1</v>
      </c>
      <c r="AA26" s="78">
        <v>1</v>
      </c>
      <c r="AB26" s="78">
        <v>1</v>
      </c>
      <c r="AC26" s="80"/>
      <c r="AD26" s="78" t="s">
        <v>55</v>
      </c>
      <c r="AE26" s="78"/>
      <c r="AF26" s="78"/>
      <c r="AG26" s="78" t="s">
        <v>393</v>
      </c>
      <c r="AH26" s="78"/>
      <c r="AI26" s="78"/>
      <c r="AJ26" s="80" t="s">
        <v>393</v>
      </c>
      <c r="AK26" s="80">
        <v>0</v>
      </c>
      <c r="AL26" s="82"/>
    </row>
  </sheetData>
  <mergeCells count="190">
    <mergeCell ref="AC5:AD5"/>
    <mergeCell ref="AE5:AG7"/>
    <mergeCell ref="AH5:AJ7"/>
    <mergeCell ref="AK5:AK8"/>
    <mergeCell ref="AL5:AL8"/>
    <mergeCell ref="AA6:AA7"/>
    <mergeCell ref="AB6:AB7"/>
    <mergeCell ref="AC6:AC8"/>
    <mergeCell ref="AD6:AD8"/>
    <mergeCell ref="R6:R8"/>
    <mergeCell ref="X6:X7"/>
    <mergeCell ref="Y6:Y7"/>
    <mergeCell ref="Z6:Z7"/>
    <mergeCell ref="M7:M8"/>
    <mergeCell ref="N7:N8"/>
    <mergeCell ref="O7:O8"/>
    <mergeCell ref="P7:P8"/>
    <mergeCell ref="Y5:AB5"/>
    <mergeCell ref="H5:R5"/>
    <mergeCell ref="S5:T8"/>
    <mergeCell ref="U5:U7"/>
    <mergeCell ref="V5:W8"/>
    <mergeCell ref="H6:H8"/>
    <mergeCell ref="I6:I8"/>
    <mergeCell ref="Q7:Q8"/>
    <mergeCell ref="A9:A10"/>
    <mergeCell ref="B9:B10"/>
    <mergeCell ref="C9:C10"/>
    <mergeCell ref="D9:D10"/>
    <mergeCell ref="E9:E10"/>
    <mergeCell ref="F9:F10"/>
    <mergeCell ref="G9:G10"/>
    <mergeCell ref="H9:H10"/>
    <mergeCell ref="I9:I10"/>
    <mergeCell ref="D7:D8"/>
    <mergeCell ref="E7:E8"/>
    <mergeCell ref="F7:F8"/>
    <mergeCell ref="G7:G8"/>
    <mergeCell ref="K7:K8"/>
    <mergeCell ref="L7:L8"/>
    <mergeCell ref="J6:J8"/>
    <mergeCell ref="K6:Q6"/>
    <mergeCell ref="A5:B8"/>
    <mergeCell ref="C5:G5"/>
    <mergeCell ref="C6:C7"/>
    <mergeCell ref="D6:G6"/>
    <mergeCell ref="P9:P10"/>
    <mergeCell ref="Q9:Q10"/>
    <mergeCell ref="R9:R10"/>
    <mergeCell ref="AL9:AL10"/>
    <mergeCell ref="A11:A12"/>
    <mergeCell ref="B11:B12"/>
    <mergeCell ref="C11:C12"/>
    <mergeCell ref="D11:D12"/>
    <mergeCell ref="E11:E12"/>
    <mergeCell ref="F11:F12"/>
    <mergeCell ref="J9:J10"/>
    <mergeCell ref="K9:K10"/>
    <mergeCell ref="L9:L10"/>
    <mergeCell ref="M9:M10"/>
    <mergeCell ref="N9:N10"/>
    <mergeCell ref="O9:O10"/>
    <mergeCell ref="S11:S12"/>
    <mergeCell ref="T11:T12"/>
    <mergeCell ref="A13:A14"/>
    <mergeCell ref="B13:B14"/>
    <mergeCell ref="C13:C14"/>
    <mergeCell ref="D13:D14"/>
    <mergeCell ref="E13:E14"/>
    <mergeCell ref="F13:F14"/>
    <mergeCell ref="G13:G14"/>
    <mergeCell ref="H13:H14"/>
    <mergeCell ref="M11:M12"/>
    <mergeCell ref="N11:N12"/>
    <mergeCell ref="O11:O12"/>
    <mergeCell ref="P11:P12"/>
    <mergeCell ref="Q11:Q12"/>
    <mergeCell ref="R11:R12"/>
    <mergeCell ref="G11:G12"/>
    <mergeCell ref="H11:H12"/>
    <mergeCell ref="I11:I12"/>
    <mergeCell ref="J11:J12"/>
    <mergeCell ref="K11:K12"/>
    <mergeCell ref="L11:L12"/>
    <mergeCell ref="O13:O14"/>
    <mergeCell ref="P13:P14"/>
    <mergeCell ref="Q13:Q14"/>
    <mergeCell ref="R13:R14"/>
    <mergeCell ref="S13:S14"/>
    <mergeCell ref="T13:T14"/>
    <mergeCell ref="I13:I14"/>
    <mergeCell ref="J13:J14"/>
    <mergeCell ref="K13:K14"/>
    <mergeCell ref="L13:L14"/>
    <mergeCell ref="M13:M14"/>
    <mergeCell ref="N13:N14"/>
    <mergeCell ref="P15:P16"/>
    <mergeCell ref="Q15:Q16"/>
    <mergeCell ref="R15:R16"/>
    <mergeCell ref="G15:G16"/>
    <mergeCell ref="H15:H16"/>
    <mergeCell ref="I15:I16"/>
    <mergeCell ref="J15:J16"/>
    <mergeCell ref="K15:K16"/>
    <mergeCell ref="L15:L16"/>
    <mergeCell ref="A17:A18"/>
    <mergeCell ref="B17:B18"/>
    <mergeCell ref="C17:C18"/>
    <mergeCell ref="D17:D18"/>
    <mergeCell ref="E17:E18"/>
    <mergeCell ref="F17:F18"/>
    <mergeCell ref="M15:M16"/>
    <mergeCell ref="N15:N16"/>
    <mergeCell ref="O15:O16"/>
    <mergeCell ref="A15:A16"/>
    <mergeCell ref="B15:B16"/>
    <mergeCell ref="C15:C16"/>
    <mergeCell ref="D15:D16"/>
    <mergeCell ref="E15:E16"/>
    <mergeCell ref="F15:F16"/>
    <mergeCell ref="M17:M18"/>
    <mergeCell ref="N17:N18"/>
    <mergeCell ref="O17:O18"/>
    <mergeCell ref="P17:P18"/>
    <mergeCell ref="Q17:Q18"/>
    <mergeCell ref="R17:R18"/>
    <mergeCell ref="G17:G18"/>
    <mergeCell ref="H17:H18"/>
    <mergeCell ref="I17:I18"/>
    <mergeCell ref="J17:J18"/>
    <mergeCell ref="K17:K18"/>
    <mergeCell ref="L17:L18"/>
    <mergeCell ref="P20:P21"/>
    <mergeCell ref="Q20:Q21"/>
    <mergeCell ref="R20:R21"/>
    <mergeCell ref="G20:G21"/>
    <mergeCell ref="H20:H21"/>
    <mergeCell ref="I20:I21"/>
    <mergeCell ref="J20:J21"/>
    <mergeCell ref="K20:K21"/>
    <mergeCell ref="L20:L21"/>
    <mergeCell ref="A22:A23"/>
    <mergeCell ref="B22:B23"/>
    <mergeCell ref="C22:C23"/>
    <mergeCell ref="D22:D23"/>
    <mergeCell ref="E22:E23"/>
    <mergeCell ref="F22:F23"/>
    <mergeCell ref="M20:M21"/>
    <mergeCell ref="N20:N21"/>
    <mergeCell ref="O20:O21"/>
    <mergeCell ref="A20:A21"/>
    <mergeCell ref="B20:B21"/>
    <mergeCell ref="C20:C21"/>
    <mergeCell ref="D20:D21"/>
    <mergeCell ref="E20:E21"/>
    <mergeCell ref="F20:F21"/>
    <mergeCell ref="O22:O23"/>
    <mergeCell ref="P22:P23"/>
    <mergeCell ref="Q22:Q23"/>
    <mergeCell ref="R22:R23"/>
    <mergeCell ref="G22:G23"/>
    <mergeCell ref="H22:H23"/>
    <mergeCell ref="I22:I23"/>
    <mergeCell ref="J22:J23"/>
    <mergeCell ref="K22:K23"/>
    <mergeCell ref="L22:L23"/>
    <mergeCell ref="S25:S26"/>
    <mergeCell ref="T25:T26"/>
    <mergeCell ref="A4:W4"/>
    <mergeCell ref="A1:W1"/>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C25:C26"/>
    <mergeCell ref="D25:D26"/>
    <mergeCell ref="E25:E26"/>
    <mergeCell ref="F25:F26"/>
    <mergeCell ref="M22:M23"/>
    <mergeCell ref="N22:N23"/>
  </mergeCells>
  <conditionalFormatting sqref="C9:C26">
    <cfRule type="iconSet" priority="2">
      <iconSet iconSet="3Symbols">
        <cfvo type="percent" val="0"/>
        <cfvo type="percent" val="33"/>
        <cfvo type="percent" val="67"/>
      </iconSet>
    </cfRule>
  </conditionalFormatting>
  <conditionalFormatting sqref="X1:X1048576">
    <cfRule type="iconSet" priority="1">
      <iconSet iconSet="3Symbols">
        <cfvo type="percent" val="0"/>
        <cfvo type="percent" val="33"/>
        <cfvo type="percent" val="67"/>
      </iconSet>
    </cfRule>
  </conditionalFormatting>
  <pageMargins left="0.25" right="0.25" top="0.75" bottom="0.75" header="0.3" footer="0.3"/>
  <pageSetup scale="44"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V34"/>
  <sheetViews>
    <sheetView topLeftCell="A26" zoomScale="73" zoomScaleNormal="73" zoomScaleSheetLayoutView="73" workbookViewId="0">
      <selection activeCell="D33" sqref="D33:D34"/>
    </sheetView>
  </sheetViews>
  <sheetFormatPr baseColWidth="10" defaultRowHeight="14.25" x14ac:dyDescent="0.45"/>
  <cols>
    <col min="1" max="1" width="6.3984375" customWidth="1"/>
    <col min="2" max="2" width="25.1328125" customWidth="1"/>
    <col min="3" max="3" width="31.3984375" customWidth="1"/>
    <col min="4" max="4" width="22.265625" customWidth="1"/>
    <col min="5" max="5" width="16.86328125" customWidth="1"/>
    <col min="6" max="6" width="17.3984375" style="1" customWidth="1"/>
    <col min="7" max="7" width="15.1328125" style="1" customWidth="1"/>
    <col min="8" max="8" width="21" style="1" customWidth="1"/>
    <col min="9" max="9" width="50.73046875" style="24" customWidth="1"/>
    <col min="10" max="10" width="18.265625" customWidth="1"/>
    <col min="11" max="11" width="18" style="1" customWidth="1"/>
    <col min="12" max="12" width="36.59765625" style="24" customWidth="1"/>
    <col min="13" max="13" width="20.86328125" customWidth="1"/>
    <col min="14" max="14" width="14.59765625" customWidth="1"/>
    <col min="15" max="15" width="21.86328125" customWidth="1"/>
    <col min="20" max="20" width="19.1328125" customWidth="1"/>
    <col min="21" max="21" width="25.265625" customWidth="1"/>
    <col min="22" max="22" width="31.59765625" customWidth="1"/>
  </cols>
  <sheetData>
    <row r="1" spans="1:22" ht="15" customHeight="1" x14ac:dyDescent="0.45">
      <c r="A1" s="210"/>
      <c r="B1" s="210"/>
      <c r="C1" s="212" t="s">
        <v>253</v>
      </c>
      <c r="D1" s="213"/>
      <c r="E1" s="213"/>
      <c r="F1" s="213"/>
      <c r="G1" s="213"/>
      <c r="H1" s="213"/>
      <c r="I1" s="213"/>
      <c r="J1" s="213"/>
      <c r="K1" s="213"/>
      <c r="L1" s="213"/>
      <c r="M1" s="213"/>
      <c r="N1" s="166" t="s">
        <v>155</v>
      </c>
      <c r="O1" s="166"/>
    </row>
    <row r="2" spans="1:22" ht="15" customHeight="1" x14ac:dyDescent="0.45">
      <c r="A2" s="210"/>
      <c r="B2" s="210"/>
      <c r="C2" s="214"/>
      <c r="D2" s="215"/>
      <c r="E2" s="215"/>
      <c r="F2" s="215"/>
      <c r="G2" s="215"/>
      <c r="H2" s="215"/>
      <c r="I2" s="215"/>
      <c r="J2" s="215"/>
      <c r="K2" s="215"/>
      <c r="L2" s="215"/>
      <c r="M2" s="215"/>
      <c r="N2" s="166"/>
      <c r="O2" s="166"/>
    </row>
    <row r="3" spans="1:22" ht="15" customHeight="1" x14ac:dyDescent="0.45">
      <c r="A3" s="210"/>
      <c r="B3" s="210"/>
      <c r="C3" s="214"/>
      <c r="D3" s="215"/>
      <c r="E3" s="215"/>
      <c r="F3" s="215"/>
      <c r="G3" s="215"/>
      <c r="H3" s="215"/>
      <c r="I3" s="215"/>
      <c r="J3" s="215"/>
      <c r="K3" s="215"/>
      <c r="L3" s="215"/>
      <c r="M3" s="215"/>
      <c r="N3" s="166"/>
      <c r="O3" s="166"/>
    </row>
    <row r="4" spans="1:22" ht="15" customHeight="1" x14ac:dyDescent="0.45">
      <c r="A4" s="210"/>
      <c r="B4" s="210"/>
      <c r="C4" s="214"/>
      <c r="D4" s="215"/>
      <c r="E4" s="215"/>
      <c r="F4" s="215"/>
      <c r="G4" s="215"/>
      <c r="H4" s="215"/>
      <c r="I4" s="215"/>
      <c r="J4" s="215"/>
      <c r="K4" s="215"/>
      <c r="L4" s="215"/>
      <c r="M4" s="215"/>
      <c r="N4" s="166"/>
      <c r="O4" s="166"/>
    </row>
    <row r="5" spans="1:22" ht="15" customHeight="1" x14ac:dyDescent="0.45">
      <c r="A5" s="210"/>
      <c r="B5" s="210"/>
      <c r="C5" s="214"/>
      <c r="D5" s="215"/>
      <c r="E5" s="215"/>
      <c r="F5" s="215"/>
      <c r="G5" s="215"/>
      <c r="H5" s="215"/>
      <c r="I5" s="215"/>
      <c r="J5" s="215"/>
      <c r="K5" s="215"/>
      <c r="L5" s="215"/>
      <c r="M5" s="215"/>
      <c r="N5" s="18" t="s">
        <v>156</v>
      </c>
      <c r="O5" s="18" t="s">
        <v>157</v>
      </c>
    </row>
    <row r="6" spans="1:22" ht="15" customHeight="1" x14ac:dyDescent="0.45">
      <c r="A6" s="210"/>
      <c r="B6" s="210"/>
      <c r="C6" s="214"/>
      <c r="D6" s="215"/>
      <c r="E6" s="215"/>
      <c r="F6" s="215"/>
      <c r="G6" s="215"/>
      <c r="H6" s="215"/>
      <c r="I6" s="215"/>
      <c r="J6" s="215"/>
      <c r="K6" s="215"/>
      <c r="L6" s="215"/>
      <c r="M6" s="215"/>
      <c r="N6" s="18" t="s">
        <v>158</v>
      </c>
      <c r="O6" s="17">
        <v>3</v>
      </c>
    </row>
    <row r="7" spans="1:22" ht="15.75" customHeight="1" x14ac:dyDescent="0.45">
      <c r="A7" s="210"/>
      <c r="B7" s="210"/>
      <c r="C7" s="216"/>
      <c r="D7" s="217"/>
      <c r="E7" s="217"/>
      <c r="F7" s="217"/>
      <c r="G7" s="217"/>
      <c r="H7" s="217"/>
      <c r="I7" s="217"/>
      <c r="J7" s="217"/>
      <c r="K7" s="217"/>
      <c r="L7" s="217"/>
      <c r="M7" s="217"/>
      <c r="N7" s="18" t="s">
        <v>159</v>
      </c>
      <c r="O7" s="23">
        <v>43783</v>
      </c>
    </row>
    <row r="8" spans="1:22" ht="30" customHeight="1" x14ac:dyDescent="0.45">
      <c r="P8" s="143" t="s">
        <v>323</v>
      </c>
      <c r="Q8" s="144"/>
      <c r="R8" s="144"/>
      <c r="S8" s="144"/>
      <c r="T8" s="144"/>
      <c r="U8" s="144"/>
      <c r="V8" s="144"/>
    </row>
    <row r="9" spans="1:22" ht="36.75" customHeight="1" thickBot="1" x14ac:dyDescent="0.5">
      <c r="A9" s="16" t="s">
        <v>146</v>
      </c>
      <c r="B9" s="16" t="s">
        <v>144</v>
      </c>
      <c r="C9" s="16" t="s">
        <v>145</v>
      </c>
      <c r="D9" s="16" t="s">
        <v>0</v>
      </c>
      <c r="E9" s="16" t="s">
        <v>174</v>
      </c>
      <c r="F9" s="16" t="s">
        <v>26</v>
      </c>
      <c r="G9" s="16" t="s">
        <v>1</v>
      </c>
      <c r="H9" s="16" t="s">
        <v>2</v>
      </c>
      <c r="I9" s="16" t="s">
        <v>147</v>
      </c>
      <c r="J9" s="16" t="s">
        <v>6</v>
      </c>
      <c r="K9" s="16" t="s">
        <v>151</v>
      </c>
      <c r="L9" s="16" t="s">
        <v>150</v>
      </c>
      <c r="M9" s="16" t="s">
        <v>148</v>
      </c>
      <c r="N9" s="16" t="s">
        <v>152</v>
      </c>
      <c r="O9" s="16" t="s">
        <v>161</v>
      </c>
      <c r="P9" s="145" t="s">
        <v>309</v>
      </c>
      <c r="Q9" s="146"/>
      <c r="R9" s="146"/>
      <c r="S9" s="147"/>
      <c r="T9" s="53" t="s">
        <v>310</v>
      </c>
      <c r="U9" s="53" t="s">
        <v>311</v>
      </c>
      <c r="V9" s="49" t="s">
        <v>312</v>
      </c>
    </row>
    <row r="10" spans="1:22" s="1" customFormat="1" ht="180" customHeight="1" x14ac:dyDescent="0.45">
      <c r="A10" s="190" t="s">
        <v>324</v>
      </c>
      <c r="B10" s="177" t="s">
        <v>257</v>
      </c>
      <c r="C10" s="25" t="s">
        <v>261</v>
      </c>
      <c r="D10" s="164" t="s">
        <v>263</v>
      </c>
      <c r="E10" s="177" t="s">
        <v>22</v>
      </c>
      <c r="F10" s="177" t="str">
        <f>'[1]6.Resumen'!$F$20</f>
        <v>Posible</v>
      </c>
      <c r="G10" s="177" t="str">
        <f>'[1]6.Resumen'!$G$20</f>
        <v>Catastrófico</v>
      </c>
      <c r="H10" s="177" t="str">
        <f>'[1]6.Resumen'!$H$20</f>
        <v>EXTREMA 92%</v>
      </c>
      <c r="I10" s="27" t="str">
        <f>'[1]6.Resumen'!$I$20</f>
        <v>Contar con un sistema de información, líderado por la Dirección de Planeación, el cual  permita la captura de información por parte del área responsable.</v>
      </c>
      <c r="J10" s="188" t="str">
        <f>'[1]6.Resumen'!$J$20</f>
        <v>MODERADO 32%</v>
      </c>
      <c r="K10" s="199" t="str">
        <f>'[1]6.Resumen'!$K$20</f>
        <v>REDUCIRLO O MITIGARLO</v>
      </c>
      <c r="L10" s="27" t="str">
        <f>'[1]6.Resumen'!$L$20</f>
        <v>Desde la Dirección de Planeación se habilita aplicativo de seguimiento de proyectos mensualmente desde el día 25 de mes hasta el tercer día habil del siguiente mes. El aplicativo  envia un email al Responsable, Ordenador y gestor que estan configurados en el sistema, avisando que pueden subir la información correspondiente y al finalizar el día 3 se cierra el sistema automaticamente.</v>
      </c>
      <c r="M10" s="177" t="str">
        <f t="shared" ref="M10" si="0">$M$12</f>
        <v>Dirección de Planeación y profesionales encargados.</v>
      </c>
      <c r="N10" s="29">
        <f>'[1]6.Resumen'!$N$20</f>
        <v>44199</v>
      </c>
      <c r="O10" s="160" t="s">
        <v>265</v>
      </c>
      <c r="P10" s="138" t="s">
        <v>334</v>
      </c>
      <c r="Q10" s="138"/>
      <c r="R10" s="138"/>
      <c r="S10" s="138"/>
      <c r="T10" s="63">
        <v>0.125</v>
      </c>
      <c r="U10" s="56" t="s">
        <v>335</v>
      </c>
      <c r="V10" s="149" t="s">
        <v>313</v>
      </c>
    </row>
    <row r="11" spans="1:22" s="1" customFormat="1" ht="115.15" customHeight="1" thickBot="1" x14ac:dyDescent="0.5">
      <c r="A11" s="191"/>
      <c r="B11" s="178"/>
      <c r="C11" s="31" t="s">
        <v>262</v>
      </c>
      <c r="D11" s="187"/>
      <c r="E11" s="178"/>
      <c r="F11" s="178"/>
      <c r="G11" s="178"/>
      <c r="H11" s="178"/>
      <c r="I11" s="32" t="str">
        <f>'[1]6.Resumen'!$I$21</f>
        <v>Las áreas responsables de proyectos de inversión, deben reportar trimestralmente la gestión adelantada coherente con el avance de las metas.</v>
      </c>
      <c r="J11" s="189"/>
      <c r="K11" s="200"/>
      <c r="L11" s="33" t="str">
        <f>'[1]6.Resumen'!$L$21</f>
        <v>Realizar el informe de gestión trimestral cualitativo de la SCRD basados en la información reportada por los proyectos de inversión</v>
      </c>
      <c r="M11" s="178"/>
      <c r="N11" s="34" t="str">
        <f>'[1]6.Resumen'!$N$21</f>
        <v>29/01/2020
29/07/2020
29/10/2020
29/01/2021</v>
      </c>
      <c r="O11" s="161"/>
      <c r="P11" s="148" t="s">
        <v>314</v>
      </c>
      <c r="Q11" s="149"/>
      <c r="R11" s="149"/>
      <c r="S11" s="149"/>
      <c r="T11" s="55">
        <v>0.5</v>
      </c>
      <c r="U11" s="51" t="s">
        <v>315</v>
      </c>
      <c r="V11" s="141"/>
    </row>
    <row r="12" spans="1:22" ht="127.5" customHeight="1" x14ac:dyDescent="0.45">
      <c r="A12" s="190" t="s">
        <v>325</v>
      </c>
      <c r="B12" s="177" t="str">
        <f>'[2]6.Resumen'!B15</f>
        <v xml:space="preserve"> Manipulación indebida de la documentación del sistema de gestión para beneficiar a un tercero.</v>
      </c>
      <c r="C12" s="164" t="str">
        <f>'[2]6.Resumen'!C15</f>
        <v>1. Falta de verificación de la información publicada.</v>
      </c>
      <c r="D12" s="164" t="str">
        <f>'[2]6.Resumen'!D15</f>
        <v>1. Apertura de procesos disciplinarias.
2. Generar pérdida de credibilidad de la información.</v>
      </c>
      <c r="E12" s="177" t="str">
        <f>'[2]6.Resumen'!E15</f>
        <v>Corrupción</v>
      </c>
      <c r="F12" s="177" t="str">
        <f>'[2]6.Resumen'!F15</f>
        <v>Posible</v>
      </c>
      <c r="G12" s="177" t="str">
        <f>'[2]6.Resumen'!G15</f>
        <v xml:space="preserve">Mayor </v>
      </c>
      <c r="H12" s="177" t="str">
        <f>'[2]6.Resumen'!H15</f>
        <v>EXTREMA 76%</v>
      </c>
      <c r="I12" s="27" t="str">
        <f>'[2]6.Resumen'!I15</f>
        <v>Los profesionales que tramitan las solicitudes realizadas a través de  Orfeo,  remiten documentos con nueva versión por correo para validación del proceso y sus respectivas firmas. Posteriormente,  se informa por orfeo su respectiva publicación en la Cultunet.</v>
      </c>
      <c r="J12" s="188" t="str">
        <f>'[2]6.Resumen'!K15</f>
        <v>BAJO 16%</v>
      </c>
      <c r="K12" s="199" t="str">
        <f>'[2]6.Resumen'!L15</f>
        <v>REDUCIRLO O MITIGARLO</v>
      </c>
      <c r="L12" s="164" t="str">
        <f>'[2]6.Resumen'!M15</f>
        <v>Informar los cambios y ajustes realizados en la documentación del MIPG.</v>
      </c>
      <c r="M12" s="177" t="str">
        <f>'[2]6.Resumen'!N15</f>
        <v>Dirección de Planeación y profesionales encargados.</v>
      </c>
      <c r="N12" s="29">
        <f>'[2]6.Resumen'!O15</f>
        <v>44196</v>
      </c>
      <c r="O12" s="160" t="s">
        <v>264</v>
      </c>
      <c r="P12" s="152" t="s">
        <v>336</v>
      </c>
      <c r="Q12" s="149"/>
      <c r="R12" s="149"/>
      <c r="S12" s="153"/>
      <c r="T12" s="157">
        <v>0.66</v>
      </c>
      <c r="U12" s="142" t="s">
        <v>328</v>
      </c>
      <c r="V12" s="149" t="s">
        <v>313</v>
      </c>
    </row>
    <row r="13" spans="1:22" ht="101.25" customHeight="1" thickBot="1" x14ac:dyDescent="0.5">
      <c r="A13" s="191"/>
      <c r="B13" s="178"/>
      <c r="C13" s="165"/>
      <c r="D13" s="187"/>
      <c r="E13" s="178"/>
      <c r="F13" s="178"/>
      <c r="G13" s="178"/>
      <c r="H13" s="178"/>
      <c r="I13" s="32" t="str">
        <f>'[2]6.Resumen'!I16</f>
        <v>Los profesionales encargados de tramitar las solicitudes, en el caso de ser documentos que no requieren firma, informan por Orfeo la publicación del documento en la cultunet, para conocimiento del interesado.</v>
      </c>
      <c r="J13" s="189"/>
      <c r="K13" s="200"/>
      <c r="L13" s="165"/>
      <c r="M13" s="178"/>
      <c r="N13" s="35">
        <f>'[2]6.Resumen'!O16</f>
        <v>0</v>
      </c>
      <c r="O13" s="161"/>
      <c r="P13" s="154"/>
      <c r="Q13" s="155"/>
      <c r="R13" s="155"/>
      <c r="S13" s="156"/>
      <c r="T13" s="158"/>
      <c r="U13" s="150"/>
      <c r="V13" s="141"/>
    </row>
    <row r="14" spans="1:22" ht="124.5" customHeight="1" x14ac:dyDescent="0.45">
      <c r="A14" s="190" t="s">
        <v>326</v>
      </c>
      <c r="B14" s="177" t="str">
        <f>'[3]6.Resumen'!B10</f>
        <v>Pérdida de oportunidad de iniciar actuaciones disciplinarias y/o imponer sanciones.</v>
      </c>
      <c r="C14" s="164" t="str">
        <f>'[3]6.Resumen'!$C$10</f>
        <v>1. Desatender las quejas radicadas y/o permitir el vencimiento de los términos legales de tal manera que se presenten los fenómenos de caducidad o prescripción.</v>
      </c>
      <c r="D14" s="177" t="str">
        <f>'[3]6.Resumen'!D10</f>
        <v>1. Impunidad en materia Disciplinaria.</v>
      </c>
      <c r="E14" s="177" t="s">
        <v>22</v>
      </c>
      <c r="F14" s="177" t="str">
        <f>'[3]6.Resumen'!F10</f>
        <v>Posible</v>
      </c>
      <c r="G14" s="177" t="str">
        <f>'[3]6.Resumen'!F10</f>
        <v>Posible</v>
      </c>
      <c r="H14" s="177" t="str">
        <f>'[3]6.Resumen'!$H$10</f>
        <v>ALTO 52%</v>
      </c>
      <c r="I14" s="27" t="str">
        <f>'[3]6.Resumen'!I10</f>
        <v>El jefe de la Oficina, alimenta permanente de los sistemas en los que se registran las actuaciones disciplinarias: SID - Bdisciplinarios</v>
      </c>
      <c r="J14" s="188" t="str">
        <f>'[3]6.Resumen'!$K$10</f>
        <v>BAJO 4%</v>
      </c>
      <c r="K14" s="201" t="str">
        <f>'[3]6.Resumen'!$L$10</f>
        <v>REDUCIRLO O MITIGARLO</v>
      </c>
      <c r="L14" s="47" t="str">
        <f>'[3]6.Resumen'!M10</f>
        <v>Incluir cada unas de las actuaciones que se surten dentro de los procesos disciplinarios en los respectivos sistemas.</v>
      </c>
      <c r="M14" s="218" t="s">
        <v>273</v>
      </c>
      <c r="N14" s="185" t="s">
        <v>238</v>
      </c>
      <c r="O14" s="167" t="s">
        <v>274</v>
      </c>
      <c r="P14" s="138" t="s">
        <v>337</v>
      </c>
      <c r="Q14" s="138"/>
      <c r="R14" s="138"/>
      <c r="S14" s="138"/>
      <c r="T14" s="50">
        <v>0</v>
      </c>
      <c r="U14" s="142" t="s">
        <v>329</v>
      </c>
      <c r="V14" s="149" t="s">
        <v>313</v>
      </c>
    </row>
    <row r="15" spans="1:22" ht="78.75" customHeight="1" thickBot="1" x14ac:dyDescent="0.5">
      <c r="A15" s="211"/>
      <c r="B15" s="178"/>
      <c r="C15" s="187"/>
      <c r="D15" s="178"/>
      <c r="E15" s="178"/>
      <c r="F15" s="178"/>
      <c r="G15" s="178"/>
      <c r="H15" s="178"/>
      <c r="I15" s="36" t="str">
        <f>'[3]6.Resumen'!I11</f>
        <v>Realizar mensualmente reunión de seguimiento de términos de los procesos que estén en curso.</v>
      </c>
      <c r="J15" s="189"/>
      <c r="K15" s="202"/>
      <c r="L15" s="48" t="s">
        <v>306</v>
      </c>
      <c r="M15" s="219"/>
      <c r="N15" s="186"/>
      <c r="O15" s="168"/>
      <c r="P15" s="142"/>
      <c r="Q15" s="142"/>
      <c r="R15" s="142"/>
      <c r="S15" s="142"/>
      <c r="T15" s="50">
        <v>0</v>
      </c>
      <c r="U15" s="159"/>
      <c r="V15" s="141"/>
    </row>
    <row r="16" spans="1:22" ht="130.5" customHeight="1" x14ac:dyDescent="0.45">
      <c r="A16" s="190" t="s">
        <v>324</v>
      </c>
      <c r="B16" s="179" t="str">
        <f>'[4]6.Resumen'!B14</f>
        <v>Manipulación de la información para beneficiar algún participante.</v>
      </c>
      <c r="C16" s="27" t="str">
        <f>'[4]2.Identificacion_Riesgos'!F14</f>
        <v>Los participantes reciben el beneficio sin cumplir la totalidad de los requerimientos.</v>
      </c>
      <c r="D16" s="179" t="s">
        <v>239</v>
      </c>
      <c r="E16" s="179" t="s">
        <v>22</v>
      </c>
      <c r="F16" s="179" t="str">
        <f>'[4]6.Resumen'!$F$14</f>
        <v>Posible</v>
      </c>
      <c r="G16" s="179" t="str">
        <f>'[4]6.Resumen'!$G$14</f>
        <v>Moderado</v>
      </c>
      <c r="H16" s="179" t="str">
        <f>'[4]2.Identificacion_Riesgos'!$M$14</f>
        <v>ALTO 52%</v>
      </c>
      <c r="I16" s="27" t="str">
        <f>'[4]3.Controles'!E17</f>
        <v>Verificación del cumplimiento de los requisitos para cada participante</v>
      </c>
      <c r="J16" s="173" t="str">
        <f>'[4]6.Resumen'!$J$14</f>
        <v>BAJO 4%</v>
      </c>
      <c r="K16" s="205" t="s">
        <v>71</v>
      </c>
      <c r="L16" s="27" t="s">
        <v>251</v>
      </c>
      <c r="M16" s="182" t="s">
        <v>240</v>
      </c>
      <c r="N16" s="37" t="s">
        <v>241</v>
      </c>
      <c r="O16" s="169" t="s">
        <v>276</v>
      </c>
      <c r="P16" s="138" t="s">
        <v>318</v>
      </c>
      <c r="Q16" s="138"/>
      <c r="R16" s="138"/>
      <c r="S16" s="138"/>
      <c r="T16" s="57">
        <v>0</v>
      </c>
      <c r="U16" s="58" t="s">
        <v>316</v>
      </c>
      <c r="V16" s="138" t="s">
        <v>319</v>
      </c>
    </row>
    <row r="17" spans="1:22" ht="155.25" customHeight="1" thickBot="1" x14ac:dyDescent="0.5">
      <c r="A17" s="191"/>
      <c r="B17" s="180"/>
      <c r="C17" s="32" t="str">
        <f>'[4]2.Identificacion_Riesgos'!F15</f>
        <v>El favorecimiento a un participante.</v>
      </c>
      <c r="D17" s="180"/>
      <c r="E17" s="180"/>
      <c r="F17" s="180"/>
      <c r="G17" s="180"/>
      <c r="H17" s="180"/>
      <c r="I17" s="32" t="str">
        <f>'[4]3.Controles'!E18</f>
        <v>Distribución del proceso de evaluaciones en los diferentes responsables de la convocatoria.</v>
      </c>
      <c r="J17" s="174"/>
      <c r="K17" s="206"/>
      <c r="L17" s="32" t="s">
        <v>252</v>
      </c>
      <c r="M17" s="183"/>
      <c r="N17" s="35" t="s">
        <v>241</v>
      </c>
      <c r="O17" s="170"/>
      <c r="P17" s="138" t="s">
        <v>318</v>
      </c>
      <c r="Q17" s="138"/>
      <c r="R17" s="138"/>
      <c r="S17" s="138"/>
      <c r="T17" s="57">
        <v>0</v>
      </c>
      <c r="U17" s="58" t="s">
        <v>316</v>
      </c>
      <c r="V17" s="138"/>
    </row>
    <row r="18" spans="1:22" ht="90.75" hidden="1" customHeight="1" thickBot="1" x14ac:dyDescent="0.5">
      <c r="A18" s="191"/>
      <c r="B18" s="180"/>
      <c r="C18" s="32"/>
      <c r="D18" s="180"/>
      <c r="E18" s="180"/>
      <c r="F18" s="180"/>
      <c r="G18" s="180"/>
      <c r="H18" s="180"/>
      <c r="I18" s="32"/>
      <c r="J18" s="174"/>
      <c r="K18" s="206"/>
      <c r="L18" s="32"/>
      <c r="M18" s="183"/>
      <c r="N18" s="35"/>
      <c r="O18" s="170"/>
      <c r="P18" s="54"/>
      <c r="Q18" s="54"/>
      <c r="R18" s="54"/>
      <c r="S18" s="54"/>
      <c r="T18" s="54"/>
      <c r="U18" s="54"/>
      <c r="V18" s="54"/>
    </row>
    <row r="19" spans="1:22" ht="15" hidden="1" customHeight="1" x14ac:dyDescent="0.45">
      <c r="A19" s="191"/>
      <c r="B19" s="180"/>
      <c r="C19" s="32"/>
      <c r="D19" s="180"/>
      <c r="E19" s="180"/>
      <c r="F19" s="180"/>
      <c r="G19" s="180"/>
      <c r="H19" s="180"/>
      <c r="I19" s="32"/>
      <c r="J19" s="174"/>
      <c r="K19" s="206"/>
      <c r="L19" s="32"/>
      <c r="M19" s="183"/>
      <c r="N19" s="35"/>
      <c r="O19" s="170"/>
      <c r="P19" s="54"/>
      <c r="Q19" s="54"/>
      <c r="R19" s="54"/>
      <c r="S19" s="54"/>
      <c r="T19" s="54"/>
      <c r="U19" s="54"/>
      <c r="V19" s="54"/>
    </row>
    <row r="20" spans="1:22" ht="15.75" hidden="1" customHeight="1" x14ac:dyDescent="0.45">
      <c r="A20" s="211"/>
      <c r="B20" s="181"/>
      <c r="C20" s="36"/>
      <c r="D20" s="181"/>
      <c r="E20" s="181"/>
      <c r="F20" s="181"/>
      <c r="G20" s="181"/>
      <c r="H20" s="181"/>
      <c r="I20" s="36"/>
      <c r="J20" s="176"/>
      <c r="K20" s="208"/>
      <c r="L20" s="36"/>
      <c r="M20" s="209"/>
      <c r="N20" s="38"/>
      <c r="O20" s="171"/>
      <c r="P20" s="54"/>
      <c r="Q20" s="54"/>
      <c r="R20" s="54"/>
      <c r="S20" s="54"/>
      <c r="T20" s="54"/>
      <c r="U20" s="54"/>
      <c r="V20" s="54"/>
    </row>
    <row r="21" spans="1:22" ht="135.75" customHeight="1" x14ac:dyDescent="0.45">
      <c r="A21" s="190" t="s">
        <v>326</v>
      </c>
      <c r="B21" s="179" t="s">
        <v>242</v>
      </c>
      <c r="C21" s="27" t="s">
        <v>243</v>
      </c>
      <c r="D21" s="179" t="s">
        <v>245</v>
      </c>
      <c r="E21" s="179" t="s">
        <v>22</v>
      </c>
      <c r="F21" s="196" t="s">
        <v>12</v>
      </c>
      <c r="G21" s="196" t="s">
        <v>20</v>
      </c>
      <c r="H21" s="179" t="str">
        <f>'[5]2.Identificacion_Riesgos'!$M$10</f>
        <v>EXTREMA 92%</v>
      </c>
      <c r="I21" s="27" t="s">
        <v>246</v>
      </c>
      <c r="J21" s="173" t="str">
        <f>'[5]2.Identificacion_Riesgos'!$U$10</f>
        <v>ALTO 52%</v>
      </c>
      <c r="K21" s="205" t="s">
        <v>71</v>
      </c>
      <c r="L21" s="27" t="s">
        <v>298</v>
      </c>
      <c r="M21" s="182" t="s">
        <v>250</v>
      </c>
      <c r="N21" s="203" t="s">
        <v>249</v>
      </c>
      <c r="O21" s="169" t="s">
        <v>275</v>
      </c>
      <c r="P21" s="139" t="s">
        <v>338</v>
      </c>
      <c r="Q21" s="139"/>
      <c r="R21" s="139"/>
      <c r="S21" s="139"/>
      <c r="T21" s="55">
        <v>1</v>
      </c>
      <c r="U21" s="56" t="s">
        <v>331</v>
      </c>
      <c r="V21" s="138" t="s">
        <v>319</v>
      </c>
    </row>
    <row r="22" spans="1:22" ht="141" customHeight="1" thickBot="1" x14ac:dyDescent="0.5">
      <c r="A22" s="191"/>
      <c r="B22" s="180"/>
      <c r="C22" s="32" t="s">
        <v>244</v>
      </c>
      <c r="D22" s="180"/>
      <c r="E22" s="180"/>
      <c r="F22" s="197"/>
      <c r="G22" s="197"/>
      <c r="H22" s="180"/>
      <c r="I22" s="32" t="s">
        <v>247</v>
      </c>
      <c r="J22" s="174"/>
      <c r="K22" s="206"/>
      <c r="L22" s="32" t="s">
        <v>248</v>
      </c>
      <c r="M22" s="183"/>
      <c r="N22" s="204"/>
      <c r="O22" s="170"/>
      <c r="P22" s="138" t="s">
        <v>330</v>
      </c>
      <c r="Q22" s="138"/>
      <c r="R22" s="138"/>
      <c r="S22" s="138"/>
      <c r="T22" s="55">
        <v>1</v>
      </c>
      <c r="U22" s="58" t="s">
        <v>316</v>
      </c>
      <c r="V22" s="138"/>
    </row>
    <row r="23" spans="1:22" ht="15" hidden="1" customHeight="1" thickBot="1" x14ac:dyDescent="0.5">
      <c r="A23" s="191"/>
      <c r="B23" s="180"/>
      <c r="C23" s="39"/>
      <c r="D23" s="180"/>
      <c r="E23" s="180"/>
      <c r="F23" s="197"/>
      <c r="G23" s="197"/>
      <c r="H23" s="180"/>
      <c r="I23" s="32"/>
      <c r="J23" s="174"/>
      <c r="K23" s="206"/>
      <c r="L23" s="32"/>
      <c r="M23" s="183"/>
      <c r="N23" s="35"/>
      <c r="O23" s="170"/>
      <c r="P23" s="54"/>
      <c r="Q23" s="54"/>
      <c r="R23" s="54"/>
      <c r="S23" s="54"/>
      <c r="T23" s="54"/>
      <c r="U23" s="54"/>
      <c r="V23" s="54"/>
    </row>
    <row r="24" spans="1:22" ht="15" hidden="1" customHeight="1" x14ac:dyDescent="0.45">
      <c r="A24" s="191"/>
      <c r="B24" s="180"/>
      <c r="C24" s="32"/>
      <c r="D24" s="180"/>
      <c r="E24" s="180"/>
      <c r="F24" s="197"/>
      <c r="G24" s="197"/>
      <c r="H24" s="180"/>
      <c r="I24" s="32"/>
      <c r="J24" s="174"/>
      <c r="K24" s="206"/>
      <c r="L24" s="32"/>
      <c r="M24" s="183"/>
      <c r="N24" s="35"/>
      <c r="O24" s="170"/>
      <c r="P24" s="54"/>
      <c r="Q24" s="54"/>
      <c r="R24" s="54"/>
      <c r="S24" s="54"/>
      <c r="T24" s="54"/>
      <c r="U24" s="54"/>
      <c r="V24" s="54"/>
    </row>
    <row r="25" spans="1:22" ht="15.75" hidden="1" customHeight="1" x14ac:dyDescent="0.45">
      <c r="A25" s="192"/>
      <c r="B25" s="193"/>
      <c r="C25" s="40"/>
      <c r="D25" s="193"/>
      <c r="E25" s="193"/>
      <c r="F25" s="198"/>
      <c r="G25" s="198"/>
      <c r="H25" s="193"/>
      <c r="I25" s="40"/>
      <c r="J25" s="175"/>
      <c r="K25" s="207"/>
      <c r="L25" s="40"/>
      <c r="M25" s="184"/>
      <c r="N25" s="41"/>
      <c r="O25" s="172"/>
      <c r="P25" s="54"/>
      <c r="Q25" s="54"/>
      <c r="R25" s="54"/>
      <c r="S25" s="54"/>
      <c r="T25" s="54"/>
      <c r="U25" s="54"/>
      <c r="V25" s="54"/>
    </row>
    <row r="26" spans="1:22" ht="170.65" customHeight="1" x14ac:dyDescent="0.45">
      <c r="A26" s="190" t="s">
        <v>327</v>
      </c>
      <c r="B26" s="179" t="s">
        <v>254</v>
      </c>
      <c r="C26" s="164" t="s">
        <v>255</v>
      </c>
      <c r="D26" s="179" t="s">
        <v>256</v>
      </c>
      <c r="E26" s="179" t="s">
        <v>22</v>
      </c>
      <c r="F26" s="177" t="str">
        <f>'[6]2.Identificacion_Riesgos'!$I$30</f>
        <v>Posible</v>
      </c>
      <c r="G26" s="177" t="str">
        <f>'[6]2.Identificacion_Riesgos'!$K$30</f>
        <v>Catastrófico</v>
      </c>
      <c r="H26" s="177" t="str">
        <f>'[6]2.Identificacion_Riesgos'!$M$30</f>
        <v>EXTREMA 92%</v>
      </c>
      <c r="I26" s="164" t="s">
        <v>260</v>
      </c>
      <c r="J26" s="194" t="str">
        <f>'[6]2.Identificacion_Riesgos'!$U$30</f>
        <v>ALTO 52%</v>
      </c>
      <c r="K26" s="201" t="s">
        <v>71</v>
      </c>
      <c r="L26" s="27" t="s">
        <v>299</v>
      </c>
      <c r="M26" s="179" t="s">
        <v>258</v>
      </c>
      <c r="N26" s="162" t="s">
        <v>259</v>
      </c>
      <c r="O26" s="169" t="s">
        <v>277</v>
      </c>
      <c r="P26" s="140" t="s">
        <v>344</v>
      </c>
      <c r="Q26" s="141"/>
      <c r="R26" s="141"/>
      <c r="S26" s="141"/>
      <c r="T26" s="52">
        <v>0</v>
      </c>
      <c r="U26" s="51" t="s">
        <v>320</v>
      </c>
      <c r="V26" s="149" t="s">
        <v>317</v>
      </c>
    </row>
    <row r="27" spans="1:22" ht="154.9" customHeight="1" thickBot="1" x14ac:dyDescent="0.5">
      <c r="A27" s="191"/>
      <c r="B27" s="180"/>
      <c r="C27" s="165"/>
      <c r="D27" s="180"/>
      <c r="E27" s="180"/>
      <c r="F27" s="178"/>
      <c r="G27" s="178"/>
      <c r="H27" s="178"/>
      <c r="I27" s="165"/>
      <c r="J27" s="195"/>
      <c r="K27" s="202"/>
      <c r="L27" s="32" t="s">
        <v>300</v>
      </c>
      <c r="M27" s="180"/>
      <c r="N27" s="163"/>
      <c r="O27" s="170"/>
      <c r="P27" s="142" t="s">
        <v>347</v>
      </c>
      <c r="Q27" s="142"/>
      <c r="R27" s="142"/>
      <c r="S27" s="142"/>
      <c r="T27" s="52">
        <v>0</v>
      </c>
      <c r="U27" s="59" t="s">
        <v>332</v>
      </c>
      <c r="V27" s="141"/>
    </row>
    <row r="28" spans="1:22" ht="100.9" customHeight="1" x14ac:dyDescent="0.45">
      <c r="A28" s="190" t="s">
        <v>327</v>
      </c>
      <c r="B28" s="179" t="s">
        <v>278</v>
      </c>
      <c r="C28" s="27" t="s">
        <v>266</v>
      </c>
      <c r="D28" s="179" t="s">
        <v>268</v>
      </c>
      <c r="E28" s="179" t="s">
        <v>22</v>
      </c>
      <c r="F28" s="177" t="s">
        <v>15</v>
      </c>
      <c r="G28" s="177" t="s">
        <v>20</v>
      </c>
      <c r="H28" s="177" t="str">
        <f>'[7]2.Identificacion_Riesgos'!$M$16</f>
        <v>EXTREMA 92%</v>
      </c>
      <c r="I28" s="27" t="s">
        <v>269</v>
      </c>
      <c r="J28" s="173" t="str">
        <f>'[7]2.Identificacion_Riesgos'!$U$16</f>
        <v>MODERADO 32%</v>
      </c>
      <c r="K28" s="201" t="s">
        <v>71</v>
      </c>
      <c r="L28" s="27" t="s">
        <v>301</v>
      </c>
      <c r="M28" s="179" t="s">
        <v>271</v>
      </c>
      <c r="N28" s="220">
        <v>44196</v>
      </c>
      <c r="O28" s="169" t="s">
        <v>272</v>
      </c>
      <c r="P28" s="138" t="s">
        <v>345</v>
      </c>
      <c r="Q28" s="138"/>
      <c r="R28" s="138"/>
      <c r="S28" s="138"/>
      <c r="T28" s="57">
        <v>0</v>
      </c>
      <c r="U28" s="56" t="s">
        <v>342</v>
      </c>
      <c r="V28" s="138" t="s">
        <v>317</v>
      </c>
    </row>
    <row r="29" spans="1:22" ht="126.75" customHeight="1" thickBot="1" x14ac:dyDescent="0.5">
      <c r="A29" s="191"/>
      <c r="B29" s="180"/>
      <c r="C29" s="32" t="s">
        <v>267</v>
      </c>
      <c r="D29" s="180"/>
      <c r="E29" s="180"/>
      <c r="F29" s="178"/>
      <c r="G29" s="178"/>
      <c r="H29" s="178"/>
      <c r="I29" s="32" t="s">
        <v>270</v>
      </c>
      <c r="J29" s="174"/>
      <c r="K29" s="202"/>
      <c r="L29" s="32" t="s">
        <v>302</v>
      </c>
      <c r="M29" s="180"/>
      <c r="N29" s="221"/>
      <c r="O29" s="170"/>
      <c r="P29" s="138" t="s">
        <v>346</v>
      </c>
      <c r="Q29" s="138"/>
      <c r="R29" s="138"/>
      <c r="S29" s="138"/>
      <c r="T29" s="57">
        <v>0</v>
      </c>
      <c r="U29" s="61" t="s">
        <v>343</v>
      </c>
      <c r="V29" s="138"/>
    </row>
    <row r="30" spans="1:22" ht="125.25" customHeight="1" x14ac:dyDescent="0.45">
      <c r="A30" s="190" t="s">
        <v>326</v>
      </c>
      <c r="B30" s="179" t="s">
        <v>279</v>
      </c>
      <c r="C30" s="27" t="s">
        <v>280</v>
      </c>
      <c r="D30" s="179" t="s">
        <v>286</v>
      </c>
      <c r="E30" s="179" t="s">
        <v>22</v>
      </c>
      <c r="F30" s="177" t="s">
        <v>15</v>
      </c>
      <c r="G30" s="177" t="s">
        <v>17</v>
      </c>
      <c r="H30" s="177" t="str">
        <f>'[8]2.Identificacion_Riesgos'!$M$10</f>
        <v>EXTREMA 76%</v>
      </c>
      <c r="I30" s="27" t="s">
        <v>284</v>
      </c>
      <c r="J30" s="173" t="str">
        <f>'[8]2.Identificacion_Riesgos'!$U$10</f>
        <v>BAJO 16%</v>
      </c>
      <c r="K30" s="201" t="s">
        <v>71</v>
      </c>
      <c r="L30" s="27" t="s">
        <v>303</v>
      </c>
      <c r="M30" s="179" t="s">
        <v>289</v>
      </c>
      <c r="N30" s="222">
        <v>44195</v>
      </c>
      <c r="O30" s="169" t="s">
        <v>290</v>
      </c>
      <c r="P30" s="138" t="s">
        <v>321</v>
      </c>
      <c r="Q30" s="138"/>
      <c r="R30" s="138"/>
      <c r="S30" s="138"/>
      <c r="T30" s="57">
        <v>0</v>
      </c>
      <c r="U30" s="58" t="s">
        <v>316</v>
      </c>
      <c r="V30" s="138" t="s">
        <v>317</v>
      </c>
    </row>
    <row r="31" spans="1:22" ht="201" customHeight="1" thickBot="1" x14ac:dyDescent="0.5">
      <c r="A31" s="191"/>
      <c r="B31" s="180"/>
      <c r="C31" s="32" t="s">
        <v>281</v>
      </c>
      <c r="D31" s="180"/>
      <c r="E31" s="180"/>
      <c r="F31" s="178"/>
      <c r="G31" s="178"/>
      <c r="H31" s="178"/>
      <c r="I31" s="32" t="s">
        <v>285</v>
      </c>
      <c r="J31" s="174"/>
      <c r="K31" s="202"/>
      <c r="L31" s="32" t="s">
        <v>304</v>
      </c>
      <c r="M31" s="180"/>
      <c r="N31" s="223"/>
      <c r="O31" s="170"/>
      <c r="P31" s="138" t="s">
        <v>321</v>
      </c>
      <c r="Q31" s="138"/>
      <c r="R31" s="138"/>
      <c r="S31" s="138"/>
      <c r="T31" s="57">
        <v>0</v>
      </c>
      <c r="U31" s="58" t="s">
        <v>316</v>
      </c>
      <c r="V31" s="138"/>
    </row>
    <row r="32" spans="1:22" ht="159" customHeight="1" thickBot="1" x14ac:dyDescent="0.5">
      <c r="A32" s="46" t="s">
        <v>325</v>
      </c>
      <c r="B32" s="44" t="s">
        <v>282</v>
      </c>
      <c r="C32" s="26" t="s">
        <v>283</v>
      </c>
      <c r="D32" s="44" t="s">
        <v>287</v>
      </c>
      <c r="E32" s="44" t="s">
        <v>22</v>
      </c>
      <c r="F32" s="44" t="str">
        <f>'[8]2.Identificacion_Riesgos'!$I$15</f>
        <v>Posible</v>
      </c>
      <c r="G32" s="44" t="str">
        <f>'[8]2.Identificacion_Riesgos'!$K$15</f>
        <v xml:space="preserve">Mayor </v>
      </c>
      <c r="H32" s="44" t="str">
        <f>'[8]2.Identificacion_Riesgos'!$M$15</f>
        <v>EXTREMA 76%</v>
      </c>
      <c r="I32" s="26" t="s">
        <v>288</v>
      </c>
      <c r="J32" s="28" t="str">
        <f>'[8]2.Identificacion_Riesgos'!$U$15</f>
        <v>ALTO 60%</v>
      </c>
      <c r="K32" s="45" t="s">
        <v>71</v>
      </c>
      <c r="L32" s="26" t="s">
        <v>305</v>
      </c>
      <c r="M32" s="44" t="s">
        <v>289</v>
      </c>
      <c r="N32" s="42">
        <v>44012</v>
      </c>
      <c r="O32" s="30" t="s">
        <v>290</v>
      </c>
      <c r="P32" s="138" t="s">
        <v>339</v>
      </c>
      <c r="Q32" s="151"/>
      <c r="R32" s="151"/>
      <c r="S32" s="151"/>
      <c r="T32" s="55">
        <v>1</v>
      </c>
      <c r="U32" s="60" t="s">
        <v>333</v>
      </c>
      <c r="V32" s="56" t="s">
        <v>317</v>
      </c>
    </row>
    <row r="33" spans="1:22" ht="212.65" customHeight="1" x14ac:dyDescent="0.45">
      <c r="A33" s="224" t="s">
        <v>324</v>
      </c>
      <c r="B33" s="179" t="s">
        <v>291</v>
      </c>
      <c r="C33" s="179" t="s">
        <v>292</v>
      </c>
      <c r="D33" s="179" t="s">
        <v>291</v>
      </c>
      <c r="E33" s="179" t="s">
        <v>22</v>
      </c>
      <c r="F33" s="226" t="s">
        <v>18</v>
      </c>
      <c r="G33" s="226" t="s">
        <v>14</v>
      </c>
      <c r="H33" s="226" t="str">
        <f>'[9]2.Identificacion_Riesgos'!$M$20</f>
        <v>ALTO 56%</v>
      </c>
      <c r="I33" s="27" t="s">
        <v>293</v>
      </c>
      <c r="J33" s="228" t="str">
        <f>'[9]2.Identificacion_Riesgos'!$U$20</f>
        <v>BAJO 8%</v>
      </c>
      <c r="K33" s="205" t="s">
        <v>71</v>
      </c>
      <c r="L33" s="27" t="s">
        <v>307</v>
      </c>
      <c r="M33" s="43" t="s">
        <v>295</v>
      </c>
      <c r="N33" s="203">
        <v>44196</v>
      </c>
      <c r="O33" s="169" t="s">
        <v>297</v>
      </c>
      <c r="P33" s="138" t="s">
        <v>340</v>
      </c>
      <c r="Q33" s="138"/>
      <c r="R33" s="138"/>
      <c r="S33" s="138"/>
      <c r="T33" s="55">
        <v>0.66</v>
      </c>
      <c r="U33" s="61" t="s">
        <v>341</v>
      </c>
      <c r="V33" s="142" t="s">
        <v>317</v>
      </c>
    </row>
    <row r="34" spans="1:22" ht="164.25" customHeight="1" thickBot="1" x14ac:dyDescent="0.5">
      <c r="A34" s="225"/>
      <c r="B34" s="193"/>
      <c r="C34" s="193"/>
      <c r="D34" s="193"/>
      <c r="E34" s="193"/>
      <c r="F34" s="227"/>
      <c r="G34" s="227"/>
      <c r="H34" s="227"/>
      <c r="I34" s="40" t="s">
        <v>294</v>
      </c>
      <c r="J34" s="229"/>
      <c r="K34" s="207"/>
      <c r="L34" s="40" t="s">
        <v>308</v>
      </c>
      <c r="M34" s="40" t="s">
        <v>296</v>
      </c>
      <c r="N34" s="230"/>
      <c r="O34" s="172"/>
      <c r="P34" s="138" t="s">
        <v>330</v>
      </c>
      <c r="Q34" s="138"/>
      <c r="R34" s="138"/>
      <c r="S34" s="138"/>
      <c r="T34" s="55">
        <v>1</v>
      </c>
      <c r="U34" s="62" t="s">
        <v>322</v>
      </c>
      <c r="V34" s="150"/>
    </row>
  </sheetData>
  <mergeCells count="144">
    <mergeCell ref="O33:O34"/>
    <mergeCell ref="N28:N29"/>
    <mergeCell ref="N30:N31"/>
    <mergeCell ref="M30:M31"/>
    <mergeCell ref="A33:A34"/>
    <mergeCell ref="B33:B34"/>
    <mergeCell ref="C33:C34"/>
    <mergeCell ref="D33:D34"/>
    <mergeCell ref="E33:E34"/>
    <mergeCell ref="F33:F34"/>
    <mergeCell ref="G33:G34"/>
    <mergeCell ref="H33:H34"/>
    <mergeCell ref="J33:J34"/>
    <mergeCell ref="K33:K34"/>
    <mergeCell ref="N33:N34"/>
    <mergeCell ref="A28:A29"/>
    <mergeCell ref="B28:B29"/>
    <mergeCell ref="A30:A31"/>
    <mergeCell ref="B30:B31"/>
    <mergeCell ref="D30:D31"/>
    <mergeCell ref="E30:E31"/>
    <mergeCell ref="J30:J31"/>
    <mergeCell ref="F30:F31"/>
    <mergeCell ref="G30:G31"/>
    <mergeCell ref="A1:B7"/>
    <mergeCell ref="A12:A13"/>
    <mergeCell ref="B12:B13"/>
    <mergeCell ref="E12:E13"/>
    <mergeCell ref="A16:A20"/>
    <mergeCell ref="B16:B20"/>
    <mergeCell ref="D16:D20"/>
    <mergeCell ref="E16:E20"/>
    <mergeCell ref="A14:A15"/>
    <mergeCell ref="B14:B15"/>
    <mergeCell ref="D14:D15"/>
    <mergeCell ref="E14:E15"/>
    <mergeCell ref="C1:M7"/>
    <mergeCell ref="A10:A11"/>
    <mergeCell ref="B10:B11"/>
    <mergeCell ref="D10:D11"/>
    <mergeCell ref="E10:E11"/>
    <mergeCell ref="F10:F11"/>
    <mergeCell ref="G10:G11"/>
    <mergeCell ref="K10:K11"/>
    <mergeCell ref="M14:M15"/>
    <mergeCell ref="M10:M11"/>
    <mergeCell ref="M12:M13"/>
    <mergeCell ref="D12:D13"/>
    <mergeCell ref="J12:J13"/>
    <mergeCell ref="F12:F13"/>
    <mergeCell ref="G12:G13"/>
    <mergeCell ref="K12:K13"/>
    <mergeCell ref="H12:H13"/>
    <mergeCell ref="J14:J15"/>
    <mergeCell ref="K14:K15"/>
    <mergeCell ref="O28:O29"/>
    <mergeCell ref="O30:O31"/>
    <mergeCell ref="N21:N22"/>
    <mergeCell ref="M28:M29"/>
    <mergeCell ref="F21:F25"/>
    <mergeCell ref="K21:K25"/>
    <mergeCell ref="H30:H31"/>
    <mergeCell ref="K30:K31"/>
    <mergeCell ref="K28:K29"/>
    <mergeCell ref="M26:M27"/>
    <mergeCell ref="K26:K27"/>
    <mergeCell ref="F14:F15"/>
    <mergeCell ref="K16:K20"/>
    <mergeCell ref="M16:M20"/>
    <mergeCell ref="A21:A25"/>
    <mergeCell ref="B21:B25"/>
    <mergeCell ref="D21:D25"/>
    <mergeCell ref="E21:E25"/>
    <mergeCell ref="E28:E29"/>
    <mergeCell ref="J28:J29"/>
    <mergeCell ref="F28:F29"/>
    <mergeCell ref="G28:G29"/>
    <mergeCell ref="D26:D27"/>
    <mergeCell ref="E26:E27"/>
    <mergeCell ref="J26:J27"/>
    <mergeCell ref="H28:H29"/>
    <mergeCell ref="D28:D29"/>
    <mergeCell ref="B26:B27"/>
    <mergeCell ref="A26:A27"/>
    <mergeCell ref="F26:F27"/>
    <mergeCell ref="G26:G27"/>
    <mergeCell ref="H26:H27"/>
    <mergeCell ref="G21:G25"/>
    <mergeCell ref="H21:H25"/>
    <mergeCell ref="O10:O11"/>
    <mergeCell ref="N26:N27"/>
    <mergeCell ref="C26:C27"/>
    <mergeCell ref="I26:I27"/>
    <mergeCell ref="N1:O4"/>
    <mergeCell ref="O12:O13"/>
    <mergeCell ref="O14:O15"/>
    <mergeCell ref="O16:O20"/>
    <mergeCell ref="O21:O25"/>
    <mergeCell ref="O26:O27"/>
    <mergeCell ref="L12:L13"/>
    <mergeCell ref="C12:C13"/>
    <mergeCell ref="J21:J25"/>
    <mergeCell ref="J16:J20"/>
    <mergeCell ref="G14:G15"/>
    <mergeCell ref="H14:H15"/>
    <mergeCell ref="F16:F20"/>
    <mergeCell ref="G16:G20"/>
    <mergeCell ref="H16:H20"/>
    <mergeCell ref="M21:M25"/>
    <mergeCell ref="N14:N15"/>
    <mergeCell ref="C14:C15"/>
    <mergeCell ref="H10:H11"/>
    <mergeCell ref="J10:J11"/>
    <mergeCell ref="P8:V8"/>
    <mergeCell ref="P9:S9"/>
    <mergeCell ref="P10:S10"/>
    <mergeCell ref="P11:S11"/>
    <mergeCell ref="P14:S15"/>
    <mergeCell ref="V33:V34"/>
    <mergeCell ref="P32:S32"/>
    <mergeCell ref="P33:S33"/>
    <mergeCell ref="P34:S34"/>
    <mergeCell ref="V10:V11"/>
    <mergeCell ref="P12:S13"/>
    <mergeCell ref="T12:T13"/>
    <mergeCell ref="U12:U13"/>
    <mergeCell ref="V12:V13"/>
    <mergeCell ref="U14:U15"/>
    <mergeCell ref="V14:V15"/>
    <mergeCell ref="V16:V17"/>
    <mergeCell ref="V21:V22"/>
    <mergeCell ref="V26:V27"/>
    <mergeCell ref="P28:S28"/>
    <mergeCell ref="P29:S29"/>
    <mergeCell ref="V28:V29"/>
    <mergeCell ref="V30:V31"/>
    <mergeCell ref="P16:S16"/>
    <mergeCell ref="P17:S17"/>
    <mergeCell ref="P21:S21"/>
    <mergeCell ref="P22:S22"/>
    <mergeCell ref="P26:S26"/>
    <mergeCell ref="P27:S27"/>
    <mergeCell ref="P30:S30"/>
    <mergeCell ref="P31:S31"/>
  </mergeCells>
  <dataValidations count="1">
    <dataValidation type="list" allowBlank="1" showInputMessage="1" showErrorMessage="1" sqref="G21:G25" xr:uid="{B4C0337B-6951-4A5A-B22E-A04C6E46D7A5}">
      <formula1>INDIRECT(D21)</formula1>
    </dataValidation>
  </dataValidations>
  <hyperlinks>
    <hyperlink ref="U32" r:id="rId1" xr:uid="{84051E90-24D5-4EA0-B93A-A3447C4B7E6B}"/>
  </hyperlinks>
  <pageMargins left="0.70866141732283472" right="0.70866141732283472" top="0.74803149606299213" bottom="0.74803149606299213" header="0.31496062992125984" footer="0.31496062992125984"/>
  <pageSetup paperSize="9" scale="29" orientation="landscape" r:id="rId2"/>
  <drawing r:id="rId3"/>
  <legacyDrawing r:id="rId4"/>
  <extLst>
    <ext xmlns:x14="http://schemas.microsoft.com/office/spreadsheetml/2009/9/main" uri="{78C0D931-6437-407d-A8EE-F0AAD7539E65}">
      <x14:conditionalFormattings>
        <x14:conditionalFormatting xmlns:xm="http://schemas.microsoft.com/office/excel/2006/main">
          <x14:cfRule type="containsText" priority="21" operator="containsText" id="{BCDCD3D5-6273-4FDF-9C60-C37A35094984}">
            <xm:f>NOT(ISERROR(SEARCH("BAJO",H12)))</xm:f>
            <xm:f>"BAJO"</xm:f>
            <x14:dxf>
              <fill>
                <patternFill>
                  <bgColor rgb="FF92D050"/>
                </patternFill>
              </fill>
            </x14:dxf>
          </x14:cfRule>
          <x14:cfRule type="containsText" priority="22" operator="containsText" id="{B9A5C8CF-1DD6-45D9-8F77-778344EA4B4A}">
            <xm:f>NOT(ISERROR(SEARCH("MODERADO",H12)))</xm:f>
            <xm:f>"MODERADO"</xm:f>
            <x14:dxf>
              <fill>
                <patternFill>
                  <bgColor theme="3" tint="0.39994506668294322"/>
                </patternFill>
              </fill>
            </x14:dxf>
          </x14:cfRule>
          <x14:cfRule type="containsText" priority="23" operator="containsText" id="{513C084F-68F8-4BEC-A959-A47E4C9B999B}">
            <xm:f>NOT(ISERROR(SEARCH("ALTO",H12)))</xm:f>
            <xm:f>"ALTO"</xm:f>
            <x14:dxf>
              <fill>
                <patternFill>
                  <bgColor rgb="FFFFC000"/>
                </patternFill>
              </fill>
            </x14:dxf>
          </x14:cfRule>
          <x14:cfRule type="containsText" priority="24" operator="containsText" id="{B77E3EBC-27A0-4241-AF07-4B2B43464FF9}">
            <xm:f>NOT(ISERROR(SEARCH("EXTREMA",H12)))</xm:f>
            <xm:f>"EXTREMA"</xm:f>
            <x14:dxf>
              <fill>
                <patternFill>
                  <bgColor rgb="FFFF0000"/>
                </patternFill>
              </fill>
            </x14:dxf>
          </x14:cfRule>
          <xm:sqref>H12:H33</xm:sqref>
        </x14:conditionalFormatting>
        <x14:conditionalFormatting xmlns:xm="http://schemas.microsoft.com/office/excel/2006/main">
          <x14:cfRule type="containsText" priority="17" operator="containsText" id="{F496DD83-BD1B-4933-80CF-13733D1A7EA7}">
            <xm:f>NOT(ISERROR(SEARCH("BAJO",J12)))</xm:f>
            <xm:f>"BAJO"</xm:f>
            <x14:dxf>
              <fill>
                <patternFill>
                  <bgColor rgb="FF92D050"/>
                </patternFill>
              </fill>
            </x14:dxf>
          </x14:cfRule>
          <x14:cfRule type="containsText" priority="18" operator="containsText" id="{9C7E460E-C5CC-4D17-992B-898004DF0A95}">
            <xm:f>NOT(ISERROR(SEARCH("MODERADO",J12)))</xm:f>
            <xm:f>"MODERADO"</xm:f>
            <x14:dxf>
              <fill>
                <patternFill>
                  <bgColor theme="3" tint="0.39994506668294322"/>
                </patternFill>
              </fill>
            </x14:dxf>
          </x14:cfRule>
          <x14:cfRule type="containsText" priority="19" operator="containsText" id="{E6DF4B02-EB57-4FC2-BE35-95AA57882876}">
            <xm:f>NOT(ISERROR(SEARCH("ALTO",J12)))</xm:f>
            <xm:f>"ALTO"</xm:f>
            <x14:dxf>
              <fill>
                <patternFill>
                  <bgColor rgb="FFFFC000"/>
                </patternFill>
              </fill>
            </x14:dxf>
          </x14:cfRule>
          <x14:cfRule type="containsText" priority="20" operator="containsText" id="{309EC9F5-997B-4286-ACB6-3118C63FEA1B}">
            <xm:f>NOT(ISERROR(SEARCH("EXTREMA",J12)))</xm:f>
            <xm:f>"EXTREMA"</xm:f>
            <x14:dxf>
              <fill>
                <patternFill>
                  <bgColor rgb="FFFF0000"/>
                </patternFill>
              </fill>
            </x14:dxf>
          </x14:cfRule>
          <xm:sqref>J12:K12 J14:K14 J13 J16:K16 J15 J21:K21 J17:J20 K26 J22:J25 J28:K28 J30:K30 J29 J31 J32:K33</xm:sqref>
        </x14:conditionalFormatting>
        <x14:conditionalFormatting xmlns:xm="http://schemas.microsoft.com/office/excel/2006/main">
          <x14:cfRule type="containsText" priority="13" operator="containsText" id="{91631B6B-19CB-4BE9-9EA4-B1D748A03884}">
            <xm:f>NOT(ISERROR(SEARCH("BAJO",H10)))</xm:f>
            <xm:f>"BAJO"</xm:f>
            <x14:dxf>
              <fill>
                <patternFill>
                  <bgColor rgb="FF92D050"/>
                </patternFill>
              </fill>
            </x14:dxf>
          </x14:cfRule>
          <x14:cfRule type="containsText" priority="14" operator="containsText" id="{5479511D-F1F1-48FC-90B7-7FA0A9E2492B}">
            <xm:f>NOT(ISERROR(SEARCH("MODERADO",H10)))</xm:f>
            <xm:f>"MODERADO"</xm:f>
            <x14:dxf>
              <fill>
                <patternFill>
                  <bgColor theme="3" tint="0.39994506668294322"/>
                </patternFill>
              </fill>
            </x14:dxf>
          </x14:cfRule>
          <x14:cfRule type="containsText" priority="15" operator="containsText" id="{4608E9BD-C2A0-475B-9997-1BD64A8FDA03}">
            <xm:f>NOT(ISERROR(SEARCH("ALTO",H10)))</xm:f>
            <xm:f>"ALTO"</xm:f>
            <x14:dxf>
              <fill>
                <patternFill>
                  <bgColor rgb="FFFFC000"/>
                </patternFill>
              </fill>
            </x14:dxf>
          </x14:cfRule>
          <x14:cfRule type="containsText" priority="16" operator="containsText" id="{004B7F9C-4B37-465E-98A2-2A5C2A5FFF0C}">
            <xm:f>NOT(ISERROR(SEARCH("EXTREMA",H10)))</xm:f>
            <xm:f>"EXTREMA"</xm:f>
            <x14:dxf>
              <fill>
                <patternFill>
                  <bgColor rgb="FFFF0000"/>
                </patternFill>
              </fill>
            </x14:dxf>
          </x14:cfRule>
          <xm:sqref>H10:H11</xm:sqref>
        </x14:conditionalFormatting>
        <x14:conditionalFormatting xmlns:xm="http://schemas.microsoft.com/office/excel/2006/main">
          <x14:cfRule type="containsText" priority="9" operator="containsText" id="{01C5010E-D9D7-4CB4-85AF-5E896CE0AFFF}">
            <xm:f>NOT(ISERROR(SEARCH("BAJO",J10)))</xm:f>
            <xm:f>"BAJO"</xm:f>
            <x14:dxf>
              <fill>
                <patternFill>
                  <bgColor rgb="FF92D050"/>
                </patternFill>
              </fill>
            </x14:dxf>
          </x14:cfRule>
          <x14:cfRule type="containsText" priority="10" operator="containsText" id="{0EB55440-8D36-4C81-8284-C336D48B76B6}">
            <xm:f>NOT(ISERROR(SEARCH("MODERADO",J10)))</xm:f>
            <xm:f>"MODERADO"</xm:f>
            <x14:dxf>
              <fill>
                <patternFill>
                  <bgColor theme="3" tint="0.39994506668294322"/>
                </patternFill>
              </fill>
            </x14:dxf>
          </x14:cfRule>
          <x14:cfRule type="containsText" priority="11" operator="containsText" id="{667620E5-7C58-4ABB-B864-152370C2260A}">
            <xm:f>NOT(ISERROR(SEARCH("ALTO",J10)))</xm:f>
            <xm:f>"ALTO"</xm:f>
            <x14:dxf>
              <fill>
                <patternFill>
                  <bgColor rgb="FFFFC000"/>
                </patternFill>
              </fill>
            </x14:dxf>
          </x14:cfRule>
          <x14:cfRule type="containsText" priority="12" operator="containsText" id="{9EFC0A21-0DE6-4E9A-A10D-FB1A366AF56C}">
            <xm:f>NOT(ISERROR(SEARCH("EXTREMA",J10)))</xm:f>
            <xm:f>"EXTREMA"</xm:f>
            <x14:dxf>
              <fill>
                <patternFill>
                  <bgColor rgb="FFFF0000"/>
                </patternFill>
              </fill>
            </x14:dxf>
          </x14:cfRule>
          <xm:sqref>J10:K10 J11</xm:sqref>
        </x14:conditionalFormatting>
        <x14:conditionalFormatting xmlns:xm="http://schemas.microsoft.com/office/excel/2006/main">
          <x14:cfRule type="containsText" priority="5" operator="containsText" id="{352D7B68-48B6-4618-AD55-4CE4560F5453}">
            <xm:f>NOT(ISERROR(SEARCH("EXTREMA",J26)))</xm:f>
            <xm:f>"EXTREMA"</xm:f>
            <x14:dxf>
              <fill>
                <patternFill>
                  <bgColor rgb="FFFF0000"/>
                </patternFill>
              </fill>
            </x14:dxf>
          </x14:cfRule>
          <x14:cfRule type="containsText" priority="6" operator="containsText" id="{35A51049-8E9C-48C5-8C4B-7EC2D614E0C3}">
            <xm:f>NOT(ISERROR(SEARCH("ALTO",J26)))</xm:f>
            <xm:f>"ALTO"</xm:f>
            <x14:dxf>
              <fill>
                <patternFill>
                  <bgColor rgb="FFFFC000"/>
                </patternFill>
              </fill>
            </x14:dxf>
          </x14:cfRule>
          <x14:cfRule type="containsText" priority="7" operator="containsText" id="{79CE5A7F-D5DA-4A93-B1C1-D2AAB9CE9194}">
            <xm:f>NOT(ISERROR(SEARCH("MODERADO",J26)))</xm:f>
            <xm:f>"MODERADO"</xm:f>
            <x14:dxf>
              <fill>
                <patternFill>
                  <bgColor theme="3" tint="0.39994506668294322"/>
                </patternFill>
              </fill>
            </x14:dxf>
          </x14:cfRule>
          <x14:cfRule type="containsText" priority="8" operator="containsText" id="{6C90BF52-D975-4B7F-9137-0F4D7AC1DC37}">
            <xm:f>NOT(ISERROR(SEARCH("BAJO",J26)))</xm:f>
            <xm:f>"BAJO"</xm:f>
            <x14:dxf>
              <fill>
                <patternFill>
                  <bgColor rgb="FF92D050"/>
                </patternFill>
              </fill>
            </x14:dxf>
          </x14:cfRule>
          <xm:sqref>J26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ErrorMessage="1" xr:uid="{C9B20ADB-3BA3-4112-8727-07E3AD6F11CB}">
          <x14:formula1>
            <xm:f>'E:\Users\jentru\Desktop\2020\Riesgos\Gestión de Infraestructura Cultural y Patrimonial\[Mapa de riesgos DACP 2020.xlsx]Hoja3'!#REF!</xm:f>
          </x14:formula1>
          <xm:sqref>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16</vt:i4>
      </vt:variant>
    </vt:vector>
  </HeadingPairs>
  <TitlesOfParts>
    <vt:vector size="20" baseType="lpstr">
      <vt:lpstr>Hoja1</vt:lpstr>
      <vt:lpstr>Hoja3</vt:lpstr>
      <vt:lpstr>Seguimiento Gestion</vt:lpstr>
      <vt:lpstr>Seguimiento a Plan de Manejo</vt:lpstr>
      <vt:lpstr>Activo_Información</vt:lpstr>
      <vt:lpstr>Apoyo</vt:lpstr>
      <vt:lpstr>Corrupcion</vt:lpstr>
      <vt:lpstr>Cumplimiento</vt:lpstr>
      <vt:lpstr>Dependencia</vt:lpstr>
      <vt:lpstr>Dirección</vt:lpstr>
      <vt:lpstr>Estrategicos</vt:lpstr>
      <vt:lpstr>Financieros</vt:lpstr>
      <vt:lpstr>Gerenciales</vt:lpstr>
      <vt:lpstr>Imagen_o_Reputacional</vt:lpstr>
      <vt:lpstr>Operativos</vt:lpstr>
      <vt:lpstr>Prestación_del_Servicio</vt:lpstr>
      <vt:lpstr>Tecnologicos</vt:lpstr>
      <vt:lpstr>Tipo</vt:lpstr>
      <vt:lpstr>TIPO_PROCESO</vt:lpstr>
      <vt:lpstr>TIPOLOGIA_DE_RIESGOS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Iván Avendaño Avendaño</dc:creator>
  <cp:lastModifiedBy>Luis Fernando Mercado Salcedo</cp:lastModifiedBy>
  <cp:lastPrinted>2020-01-27T20:02:45Z</cp:lastPrinted>
  <dcterms:created xsi:type="dcterms:W3CDTF">2016-01-28T14:40:41Z</dcterms:created>
  <dcterms:modified xsi:type="dcterms:W3CDTF">2020-09-14T15:35:14Z</dcterms:modified>
</cp:coreProperties>
</file>