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HOME\Desktop\"/>
    </mc:Choice>
  </mc:AlternateContent>
  <xr:revisionPtr revIDLastSave="0" documentId="8_{47D16582-3244-4A53-AB9F-025AAB41BE6D}" xr6:coauthVersionLast="45" xr6:coauthVersionMax="45" xr10:uidLastSave="{00000000-0000-0000-0000-000000000000}"/>
  <bookViews>
    <workbookView xWindow="-120" yWindow="-120" windowWidth="19440" windowHeight="12240" activeTab="2" xr2:uid="{00000000-000D-0000-FFFF-FFFF00000000}"/>
  </bookViews>
  <sheets>
    <sheet name="BASE" sheetId="2" r:id="rId1"/>
    <sheet name="TABLA DINÁMICA" sheetId="3" r:id="rId2"/>
    <sheet name="VISTAS" sheetId="4" r:id="rId3"/>
    <sheet name="PARA PUBLICAR" sheetId="5" r:id="rId4"/>
  </sheets>
  <calcPr calcId="191029"/>
  <pivotCaches>
    <pivotCache cacheId="0"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4" l="1"/>
  <c r="I60" i="4" l="1"/>
  <c r="H60" i="4"/>
  <c r="G60" i="4"/>
  <c r="F60" i="4"/>
  <c r="E60" i="4"/>
  <c r="D60" i="4"/>
  <c r="C60" i="4"/>
  <c r="B60" i="4"/>
  <c r="C30" i="4"/>
  <c r="D30" i="4"/>
  <c r="E30" i="4"/>
  <c r="F30" i="4"/>
  <c r="G30" i="4"/>
  <c r="I30" i="4"/>
  <c r="B30" i="4"/>
  <c r="T4" i="5"/>
  <c r="U4" i="5"/>
  <c r="T5" i="5"/>
  <c r="U5" i="5"/>
  <c r="T6" i="5"/>
  <c r="U6" i="5"/>
  <c r="V6" i="5" s="1"/>
  <c r="T7" i="5"/>
  <c r="U7" i="5"/>
  <c r="V7" i="5" s="1"/>
  <c r="T8" i="5"/>
  <c r="U8" i="5"/>
  <c r="T9" i="5"/>
  <c r="U9" i="5"/>
  <c r="V9" i="5" s="1"/>
  <c r="T10" i="5"/>
  <c r="U10" i="5"/>
  <c r="V10" i="5" s="1"/>
  <c r="T11" i="5"/>
  <c r="U11" i="5"/>
  <c r="T12" i="5"/>
  <c r="U12" i="5"/>
  <c r="T13" i="5"/>
  <c r="U13" i="5"/>
  <c r="T14" i="5"/>
  <c r="U14" i="5"/>
  <c r="T15" i="5"/>
  <c r="U15" i="5"/>
  <c r="T16" i="5"/>
  <c r="U16" i="5"/>
  <c r="V16" i="5" s="1"/>
  <c r="T17" i="5"/>
  <c r="U17" i="5"/>
  <c r="T18" i="5"/>
  <c r="U18" i="5"/>
  <c r="V18" i="5" s="1"/>
  <c r="T19" i="5"/>
  <c r="U19" i="5"/>
  <c r="T20" i="5"/>
  <c r="U20" i="5"/>
  <c r="V20" i="5" s="1"/>
  <c r="T21" i="5"/>
  <c r="U21" i="5"/>
  <c r="V21" i="5" s="1"/>
  <c r="T22" i="5"/>
  <c r="U22" i="5"/>
  <c r="T23" i="5"/>
  <c r="U23" i="5"/>
  <c r="T24" i="5"/>
  <c r="U24" i="5"/>
  <c r="T25" i="5"/>
  <c r="U25" i="5"/>
  <c r="V25" i="5" s="1"/>
  <c r="T26" i="5"/>
  <c r="U26" i="5"/>
  <c r="Q4" i="5"/>
  <c r="R4" i="5"/>
  <c r="Q5" i="5"/>
  <c r="R5" i="5"/>
  <c r="Q6" i="5"/>
  <c r="R6" i="5"/>
  <c r="Q7" i="5"/>
  <c r="R7" i="5"/>
  <c r="Q8" i="5"/>
  <c r="R8" i="5"/>
  <c r="Q9" i="5"/>
  <c r="R9" i="5"/>
  <c r="Q10" i="5"/>
  <c r="R10" i="5"/>
  <c r="Q11" i="5"/>
  <c r="R11" i="5"/>
  <c r="Q12" i="5"/>
  <c r="R12" i="5"/>
  <c r="Q13" i="5"/>
  <c r="R13" i="5"/>
  <c r="Q14" i="5"/>
  <c r="R14" i="5"/>
  <c r="Q15" i="5"/>
  <c r="R15" i="5"/>
  <c r="Q16" i="5"/>
  <c r="R16" i="5"/>
  <c r="Q17" i="5"/>
  <c r="R17" i="5"/>
  <c r="Q18" i="5"/>
  <c r="R18" i="5"/>
  <c r="Q19" i="5"/>
  <c r="R19" i="5"/>
  <c r="Q20" i="5"/>
  <c r="R20" i="5"/>
  <c r="Q21" i="5"/>
  <c r="R21" i="5"/>
  <c r="Q22" i="5"/>
  <c r="R22" i="5"/>
  <c r="Q23" i="5"/>
  <c r="R23" i="5"/>
  <c r="Q24" i="5"/>
  <c r="R24" i="5"/>
  <c r="Q25" i="5"/>
  <c r="R25" i="5"/>
  <c r="Q26" i="5"/>
  <c r="R26" i="5"/>
  <c r="N4" i="5"/>
  <c r="O4" i="5"/>
  <c r="N5" i="5"/>
  <c r="O5" i="5"/>
  <c r="N6" i="5"/>
  <c r="O6" i="5"/>
  <c r="N7" i="5"/>
  <c r="O7" i="5"/>
  <c r="N8" i="5"/>
  <c r="O8" i="5"/>
  <c r="P8" i="5" s="1"/>
  <c r="N9" i="5"/>
  <c r="O9" i="5"/>
  <c r="N10" i="5"/>
  <c r="O10" i="5"/>
  <c r="N11" i="5"/>
  <c r="O11" i="5"/>
  <c r="N12" i="5"/>
  <c r="O12" i="5"/>
  <c r="P12" i="5" s="1"/>
  <c r="N13" i="5"/>
  <c r="O13" i="5"/>
  <c r="N14" i="5"/>
  <c r="O14" i="5"/>
  <c r="N15" i="5"/>
  <c r="O15" i="5"/>
  <c r="N16" i="5"/>
  <c r="O16" i="5"/>
  <c r="N17" i="5"/>
  <c r="O17" i="5"/>
  <c r="N18" i="5"/>
  <c r="O18" i="5"/>
  <c r="N19" i="5"/>
  <c r="O19" i="5"/>
  <c r="N20" i="5"/>
  <c r="O20" i="5"/>
  <c r="P20" i="5" s="1"/>
  <c r="N21" i="5"/>
  <c r="O21" i="5"/>
  <c r="P21" i="5" s="1"/>
  <c r="N22" i="5"/>
  <c r="O22" i="5"/>
  <c r="N23" i="5"/>
  <c r="O23" i="5"/>
  <c r="P23" i="5" s="1"/>
  <c r="N24" i="5"/>
  <c r="O24" i="5"/>
  <c r="N25" i="5"/>
  <c r="O25" i="5"/>
  <c r="N26" i="5"/>
  <c r="O26" i="5"/>
  <c r="K4" i="5"/>
  <c r="L4" i="5"/>
  <c r="K5" i="5"/>
  <c r="L5" i="5"/>
  <c r="K6" i="5"/>
  <c r="L6" i="5"/>
  <c r="K7" i="5"/>
  <c r="L7" i="5"/>
  <c r="M7" i="5" s="1"/>
  <c r="K8" i="5"/>
  <c r="L8" i="5"/>
  <c r="K9" i="5"/>
  <c r="L9" i="5"/>
  <c r="K10" i="5"/>
  <c r="L10" i="5"/>
  <c r="K11" i="5"/>
  <c r="L11" i="5"/>
  <c r="K12" i="5"/>
  <c r="L12" i="5"/>
  <c r="K13" i="5"/>
  <c r="L13" i="5"/>
  <c r="K14" i="5"/>
  <c r="L14" i="5"/>
  <c r="K15" i="5"/>
  <c r="L15" i="5"/>
  <c r="K16" i="5"/>
  <c r="L16" i="5"/>
  <c r="K17" i="5"/>
  <c r="L17" i="5"/>
  <c r="K18" i="5"/>
  <c r="L18" i="5"/>
  <c r="K19" i="5"/>
  <c r="L19" i="5"/>
  <c r="K20" i="5"/>
  <c r="L20" i="5"/>
  <c r="K21" i="5"/>
  <c r="L21" i="5"/>
  <c r="K22" i="5"/>
  <c r="L22" i="5"/>
  <c r="K23" i="5"/>
  <c r="L23" i="5"/>
  <c r="K24" i="5"/>
  <c r="L24" i="5"/>
  <c r="M24" i="5" s="1"/>
  <c r="K25" i="5"/>
  <c r="L25" i="5"/>
  <c r="M25" i="5" s="1"/>
  <c r="K26" i="5"/>
  <c r="L26" i="5"/>
  <c r="H4" i="5"/>
  <c r="I4" i="5"/>
  <c r="H5" i="5"/>
  <c r="I5" i="5"/>
  <c r="H6" i="5"/>
  <c r="I6" i="5"/>
  <c r="J6" i="5" s="1"/>
  <c r="H7" i="5"/>
  <c r="I7" i="5"/>
  <c r="H8" i="5"/>
  <c r="I8" i="5"/>
  <c r="H9" i="5"/>
  <c r="I9" i="5"/>
  <c r="H10" i="5"/>
  <c r="I10" i="5"/>
  <c r="J10" i="5" s="1"/>
  <c r="H11" i="5"/>
  <c r="I11" i="5"/>
  <c r="H12" i="5"/>
  <c r="I12" i="5"/>
  <c r="J12" i="5" s="1"/>
  <c r="H13" i="5"/>
  <c r="I13" i="5"/>
  <c r="H14" i="5"/>
  <c r="I14" i="5"/>
  <c r="H15" i="5"/>
  <c r="I15" i="5"/>
  <c r="H16" i="5"/>
  <c r="I16" i="5"/>
  <c r="H17" i="5"/>
  <c r="I17" i="5"/>
  <c r="H18" i="5"/>
  <c r="I18" i="5"/>
  <c r="H19" i="5"/>
  <c r="I19" i="5"/>
  <c r="H20" i="5"/>
  <c r="I20" i="5"/>
  <c r="H21" i="5"/>
  <c r="I21" i="5"/>
  <c r="H22" i="5"/>
  <c r="I22" i="5"/>
  <c r="H23" i="5"/>
  <c r="I23" i="5"/>
  <c r="H24" i="5"/>
  <c r="I24" i="5"/>
  <c r="J24" i="5" s="1"/>
  <c r="H25" i="5"/>
  <c r="I25" i="5"/>
  <c r="H26" i="5"/>
  <c r="I26" i="5"/>
  <c r="E4" i="5"/>
  <c r="F4" i="5"/>
  <c r="E5" i="5"/>
  <c r="F5" i="5"/>
  <c r="G5" i="5" s="1"/>
  <c r="E6" i="5"/>
  <c r="F6" i="5"/>
  <c r="E7" i="5"/>
  <c r="F7" i="5"/>
  <c r="E8" i="5"/>
  <c r="F8" i="5"/>
  <c r="E9" i="5"/>
  <c r="F9" i="5"/>
  <c r="E10" i="5"/>
  <c r="F10" i="5"/>
  <c r="E11" i="5"/>
  <c r="F11" i="5"/>
  <c r="E12" i="5"/>
  <c r="F12" i="5"/>
  <c r="E13" i="5"/>
  <c r="F13" i="5"/>
  <c r="E14" i="5"/>
  <c r="F14" i="5"/>
  <c r="E15" i="5"/>
  <c r="F15" i="5"/>
  <c r="E16" i="5"/>
  <c r="F16" i="5"/>
  <c r="E17" i="5"/>
  <c r="F17" i="5"/>
  <c r="E18" i="5"/>
  <c r="F18" i="5"/>
  <c r="E19" i="5"/>
  <c r="F19" i="5"/>
  <c r="G19" i="5" s="1"/>
  <c r="E20" i="5"/>
  <c r="F20" i="5"/>
  <c r="E21" i="5"/>
  <c r="F21" i="5"/>
  <c r="E22" i="5"/>
  <c r="F22" i="5"/>
  <c r="E23" i="5"/>
  <c r="F23" i="5"/>
  <c r="E24" i="5"/>
  <c r="F24" i="5"/>
  <c r="E25" i="5"/>
  <c r="F25" i="5"/>
  <c r="G25" i="5" s="1"/>
  <c r="E26" i="5"/>
  <c r="F26" i="5"/>
  <c r="U3" i="5"/>
  <c r="R3" i="5"/>
  <c r="O3" i="5"/>
  <c r="L3" i="5"/>
  <c r="I3" i="5"/>
  <c r="F3" i="5"/>
  <c r="T3" i="5"/>
  <c r="Q3" i="5"/>
  <c r="N3" i="5"/>
  <c r="P3" i="5" s="1"/>
  <c r="K3" i="5"/>
  <c r="H3" i="5"/>
  <c r="E3" i="5"/>
  <c r="B4" i="5"/>
  <c r="C4" i="5"/>
  <c r="B5" i="5"/>
  <c r="C5" i="5"/>
  <c r="B6" i="5"/>
  <c r="C6" i="5"/>
  <c r="B7" i="5"/>
  <c r="C7" i="5"/>
  <c r="B8" i="5"/>
  <c r="C8" i="5"/>
  <c r="B9" i="5"/>
  <c r="C9" i="5"/>
  <c r="B10" i="5"/>
  <c r="C10" i="5"/>
  <c r="B11" i="5"/>
  <c r="C11" i="5"/>
  <c r="B12" i="5"/>
  <c r="C12" i="5"/>
  <c r="B13" i="5"/>
  <c r="C13" i="5"/>
  <c r="B14" i="5"/>
  <c r="C14" i="5"/>
  <c r="B15" i="5"/>
  <c r="C15" i="5"/>
  <c r="B16" i="5"/>
  <c r="C16" i="5"/>
  <c r="B17" i="5"/>
  <c r="C17" i="5"/>
  <c r="B18" i="5"/>
  <c r="C18" i="5"/>
  <c r="B19" i="5"/>
  <c r="C19" i="5"/>
  <c r="B20" i="5"/>
  <c r="C20" i="5"/>
  <c r="B21" i="5"/>
  <c r="C21" i="5"/>
  <c r="B22" i="5"/>
  <c r="C22" i="5"/>
  <c r="B23" i="5"/>
  <c r="C23" i="5"/>
  <c r="B24" i="5"/>
  <c r="C24" i="5"/>
  <c r="B25" i="5"/>
  <c r="C25" i="5"/>
  <c r="B26" i="5"/>
  <c r="C26" i="5"/>
  <c r="C3" i="5"/>
  <c r="B3" i="5"/>
  <c r="S18" i="5" l="1"/>
  <c r="W14" i="5"/>
  <c r="W21" i="5"/>
  <c r="W19" i="5"/>
  <c r="W17" i="5"/>
  <c r="W15" i="5"/>
  <c r="W13" i="5"/>
  <c r="W11" i="5"/>
  <c r="W5" i="5"/>
  <c r="W26" i="5"/>
  <c r="W16" i="5"/>
  <c r="W12" i="5"/>
  <c r="W10" i="5"/>
  <c r="S22" i="5"/>
  <c r="S20" i="5"/>
  <c r="S16" i="5"/>
  <c r="S14" i="5"/>
  <c r="S12" i="5"/>
  <c r="S10" i="5"/>
  <c r="S8" i="5"/>
  <c r="S6" i="5"/>
  <c r="S4" i="5"/>
  <c r="X18" i="5"/>
  <c r="X16" i="5"/>
  <c r="Y16" i="5" s="1"/>
  <c r="X4" i="5"/>
  <c r="W24" i="5"/>
  <c r="W22" i="5"/>
  <c r="W20" i="5"/>
  <c r="W18" i="5"/>
  <c r="Y18" i="5" s="1"/>
  <c r="W8" i="5"/>
  <c r="W6" i="5"/>
  <c r="W4" i="5"/>
  <c r="P26" i="5"/>
  <c r="P24" i="5"/>
  <c r="P6" i="5"/>
  <c r="X25" i="5"/>
  <c r="X23" i="5"/>
  <c r="X21" i="5"/>
  <c r="X19" i="5"/>
  <c r="X17" i="5"/>
  <c r="X15" i="5"/>
  <c r="X13" i="5"/>
  <c r="X11" i="5"/>
  <c r="X9" i="5"/>
  <c r="X7" i="5"/>
  <c r="X5" i="5"/>
  <c r="Q27" i="5"/>
  <c r="X26" i="5"/>
  <c r="Y26" i="5" s="1"/>
  <c r="X24" i="5"/>
  <c r="Y24" i="5" s="1"/>
  <c r="X22" i="5"/>
  <c r="G16" i="5"/>
  <c r="X12" i="5"/>
  <c r="Y12" i="5" s="1"/>
  <c r="X10" i="5"/>
  <c r="Y10" i="5" s="1"/>
  <c r="X8" i="5"/>
  <c r="X6" i="5"/>
  <c r="Y6" i="5" s="1"/>
  <c r="J25" i="5"/>
  <c r="J19" i="5"/>
  <c r="J15" i="5"/>
  <c r="J7" i="5"/>
  <c r="M22" i="5"/>
  <c r="M16" i="5"/>
  <c r="S25" i="5"/>
  <c r="S21" i="5"/>
  <c r="S19" i="5"/>
  <c r="S17" i="5"/>
  <c r="S15" i="5"/>
  <c r="S13" i="5"/>
  <c r="S11" i="5"/>
  <c r="S9" i="5"/>
  <c r="S7" i="5"/>
  <c r="S5" i="5"/>
  <c r="X20" i="5"/>
  <c r="Y20" i="5" s="1"/>
  <c r="X14" i="5"/>
  <c r="Y14" i="5" s="1"/>
  <c r="W25" i="5"/>
  <c r="W23" i="5"/>
  <c r="P19" i="5"/>
  <c r="P9" i="5"/>
  <c r="W7" i="5"/>
  <c r="Y8" i="5"/>
  <c r="Y19" i="5"/>
  <c r="Y15" i="5"/>
  <c r="W9" i="5"/>
  <c r="G24" i="5"/>
  <c r="I27" i="5"/>
  <c r="U27" i="5"/>
  <c r="P25" i="5"/>
  <c r="P17" i="5"/>
  <c r="P11" i="5"/>
  <c r="P7" i="5"/>
  <c r="V5" i="5"/>
  <c r="X3" i="5"/>
  <c r="J8" i="5"/>
  <c r="P10" i="5"/>
  <c r="J13" i="5"/>
  <c r="P15" i="5"/>
  <c r="P14" i="5"/>
  <c r="J9" i="5"/>
  <c r="J16" i="5"/>
  <c r="P16" i="5"/>
  <c r="D25" i="5"/>
  <c r="P18" i="5"/>
  <c r="J11" i="5"/>
  <c r="J20" i="5"/>
  <c r="F27" i="5"/>
  <c r="L27" i="5"/>
  <c r="R27" i="5"/>
  <c r="S27" i="5" s="1"/>
  <c r="J4" i="5"/>
  <c r="P4" i="5"/>
  <c r="P5" i="5"/>
  <c r="J14" i="5"/>
  <c r="J18" i="5"/>
  <c r="E27" i="5"/>
  <c r="K27" i="5"/>
  <c r="J5" i="5"/>
  <c r="W3" i="5"/>
  <c r="Y3" i="5" s="1"/>
  <c r="H27" i="5"/>
  <c r="J27" i="5" s="1"/>
  <c r="N27" i="5"/>
  <c r="T27" i="5"/>
  <c r="P13" i="5"/>
  <c r="J17" i="5"/>
  <c r="J21" i="5"/>
  <c r="B27" i="5"/>
  <c r="V3" i="5"/>
  <c r="D24" i="5"/>
  <c r="C27" i="5"/>
  <c r="O27" i="5"/>
  <c r="J3" i="5"/>
  <c r="S3" i="5"/>
  <c r="Y7" i="5" l="1"/>
  <c r="Y23" i="5"/>
  <c r="Y4" i="5"/>
  <c r="Y11" i="5"/>
  <c r="Y17" i="5"/>
  <c r="Y22" i="5"/>
  <c r="Y5" i="5"/>
  <c r="Y13" i="5"/>
  <c r="Y21" i="5"/>
  <c r="Y25" i="5"/>
  <c r="V27" i="5"/>
  <c r="Y9" i="5"/>
  <c r="D27" i="5"/>
  <c r="M27" i="5"/>
  <c r="G27" i="5"/>
  <c r="W27" i="5"/>
  <c r="P27" i="5"/>
  <c r="X27" i="5"/>
  <c r="Y27" i="5" l="1"/>
  <c r="C88" i="4"/>
  <c r="D88" i="4"/>
  <c r="E88" i="4"/>
  <c r="F88" i="4"/>
  <c r="G88" i="4"/>
  <c r="H88" i="4"/>
  <c r="I88" i="4"/>
  <c r="B88" i="4"/>
  <c r="G65" i="4"/>
  <c r="G64" i="4"/>
  <c r="D65" i="4"/>
  <c r="F65" i="4"/>
  <c r="I65" i="4"/>
  <c r="C66" i="4"/>
  <c r="D66" i="4"/>
  <c r="F66" i="4"/>
  <c r="G66" i="4"/>
  <c r="H66" i="4"/>
  <c r="I66" i="4"/>
  <c r="D67" i="4"/>
  <c r="F67" i="4"/>
  <c r="G67" i="4"/>
  <c r="H67" i="4"/>
  <c r="I67" i="4"/>
  <c r="D68" i="4"/>
  <c r="E68" i="4"/>
  <c r="F68" i="4"/>
  <c r="G68" i="4"/>
  <c r="H68" i="4"/>
  <c r="I68" i="4"/>
  <c r="D69" i="4"/>
  <c r="F69" i="4"/>
  <c r="G69" i="4"/>
  <c r="I69" i="4"/>
  <c r="D70" i="4"/>
  <c r="F70" i="4"/>
  <c r="G70" i="4"/>
  <c r="H70" i="4"/>
  <c r="I70" i="4"/>
  <c r="D71" i="4"/>
  <c r="F71" i="4"/>
  <c r="G71" i="4"/>
  <c r="H71" i="4"/>
  <c r="I71" i="4"/>
  <c r="D72" i="4"/>
  <c r="F72" i="4"/>
  <c r="G72" i="4"/>
  <c r="I72" i="4"/>
  <c r="D73" i="4"/>
  <c r="F73" i="4"/>
  <c r="G73" i="4"/>
  <c r="I73" i="4"/>
  <c r="D74" i="4"/>
  <c r="F74" i="4"/>
  <c r="G74" i="4"/>
  <c r="I74" i="4"/>
  <c r="D75" i="4"/>
  <c r="F75" i="4"/>
  <c r="G75" i="4"/>
  <c r="I75" i="4"/>
  <c r="D76" i="4"/>
  <c r="F76" i="4"/>
  <c r="G76" i="4"/>
  <c r="I76" i="4"/>
  <c r="C77" i="4"/>
  <c r="D77" i="4"/>
  <c r="E77" i="4"/>
  <c r="F77" i="4"/>
  <c r="G77" i="4"/>
  <c r="H77" i="4"/>
  <c r="I77" i="4"/>
  <c r="D78" i="4"/>
  <c r="F78" i="4"/>
  <c r="G78" i="4"/>
  <c r="I78" i="4"/>
  <c r="D79" i="4"/>
  <c r="F79" i="4"/>
  <c r="G79" i="4"/>
  <c r="H79" i="4"/>
  <c r="I79" i="4"/>
  <c r="C80" i="4"/>
  <c r="D80" i="4"/>
  <c r="F80" i="4"/>
  <c r="G80" i="4"/>
  <c r="I80" i="4"/>
  <c r="D81" i="4"/>
  <c r="F81" i="4"/>
  <c r="G81" i="4"/>
  <c r="H81" i="4"/>
  <c r="I81" i="4"/>
  <c r="D82" i="4"/>
  <c r="F82" i="4"/>
  <c r="G82" i="4"/>
  <c r="H82" i="4"/>
  <c r="I82" i="4"/>
  <c r="E83" i="4"/>
  <c r="G83" i="4"/>
  <c r="I83" i="4"/>
  <c r="F84" i="4"/>
  <c r="I84" i="4"/>
  <c r="B85" i="4"/>
  <c r="C85" i="4"/>
  <c r="D85" i="4"/>
  <c r="E85" i="4"/>
  <c r="F85" i="4"/>
  <c r="I85" i="4"/>
  <c r="B86" i="4"/>
  <c r="C86" i="4"/>
  <c r="D86" i="4"/>
  <c r="E86" i="4"/>
  <c r="F86" i="4"/>
  <c r="G86" i="4"/>
  <c r="H86" i="4"/>
  <c r="I86" i="4"/>
  <c r="F87" i="4"/>
  <c r="I87" i="4"/>
  <c r="D64" i="4"/>
  <c r="F64" i="4"/>
  <c r="H64" i="4"/>
  <c r="I64" i="4"/>
</calcChain>
</file>

<file path=xl/sharedStrings.xml><?xml version="1.0" encoding="utf-8"?>
<sst xmlns="http://schemas.openxmlformats.org/spreadsheetml/2006/main" count="5612" uniqueCount="579">
  <si>
    <t>codigo_pd</t>
  </si>
  <si>
    <t>nombre_pd</t>
  </si>
  <si>
    <t>ano_geo</t>
  </si>
  <si>
    <t>version_geo</t>
  </si>
  <si>
    <t>codigo_entidad</t>
  </si>
  <si>
    <t>nombre_entidad</t>
  </si>
  <si>
    <t>codigo_sector</t>
  </si>
  <si>
    <t>nombre_sector</t>
  </si>
  <si>
    <t>codigo_localizacion</t>
  </si>
  <si>
    <t>nombre_localizacion</t>
  </si>
  <si>
    <t>tipo_localizacion</t>
  </si>
  <si>
    <t>codigo_componente_n1</t>
  </si>
  <si>
    <t>nombre_componente_n1</t>
  </si>
  <si>
    <t>codigo_componente_n2</t>
  </si>
  <si>
    <t>nombre_componente_n2</t>
  </si>
  <si>
    <t>codigo_proyecto</t>
  </si>
  <si>
    <t>nombre_proyecto</t>
  </si>
  <si>
    <t>codigo_punto</t>
  </si>
  <si>
    <t>tipo_localizacion_fisica</t>
  </si>
  <si>
    <t>direccion_descripcion</t>
  </si>
  <si>
    <t>codigo_meta</t>
  </si>
  <si>
    <t>nombre_meta</t>
  </si>
  <si>
    <t>mag_prog_rva</t>
  </si>
  <si>
    <t>mag_ejec_rva</t>
  </si>
  <si>
    <t>rec_prog_rva</t>
  </si>
  <si>
    <t>rec_ejec_rva</t>
  </si>
  <si>
    <t>mag_prog_vig</t>
  </si>
  <si>
    <t>mag_ejec_vig</t>
  </si>
  <si>
    <t>rec_prog_vig</t>
  </si>
  <si>
    <t>rec_ejec_vig</t>
  </si>
  <si>
    <t>Un Nuevo Contrato Social y Ambiental para la Bogotá del Siglo XXI</t>
  </si>
  <si>
    <t>66 - Entidad</t>
  </si>
  <si>
    <t>Localización</t>
  </si>
  <si>
    <t>Construir Bogotá Región con gobierno abierto, transparente y ciudadanía consciente</t>
  </si>
  <si>
    <t>Gestión Pública Efectiva</t>
  </si>
  <si>
    <t>04. Inversion no georeferenciable</t>
  </si>
  <si>
    <t>77 - Distrital</t>
  </si>
  <si>
    <t>Inspirar confianza y legitimidad para vivir sin miedo y ser epicentro de cultura ciudadana, paz y reconciliación</t>
  </si>
  <si>
    <t>Hacer un nuevo contrato social con igualdad de oportunidades para la inclusión social, productiva y política</t>
  </si>
  <si>
    <t>Conciencia y cultura ciudadana para la seguridad, la convivencia y la construcción de confianza</t>
  </si>
  <si>
    <t>Cultura ciudadana para la confianza, la convivencia y la participación desde la vida cotidiana</t>
  </si>
  <si>
    <t>Gestión Pública Local</t>
  </si>
  <si>
    <t>01 - Usaquen</t>
  </si>
  <si>
    <t>Localidad</t>
  </si>
  <si>
    <t>01. Punto</t>
  </si>
  <si>
    <t>02 - Chapinero</t>
  </si>
  <si>
    <t>03 - Santa Fe</t>
  </si>
  <si>
    <t>04 - San Cristobal</t>
  </si>
  <si>
    <t>05 - Usme</t>
  </si>
  <si>
    <t>06 - Tunjuelito</t>
  </si>
  <si>
    <t>07 - Bosa</t>
  </si>
  <si>
    <t>08 - Kennedy</t>
  </si>
  <si>
    <t>09 - Fontibon</t>
  </si>
  <si>
    <t>10 - Engativa</t>
  </si>
  <si>
    <t>11 - Suba</t>
  </si>
  <si>
    <t>12 - Barrios Unidos</t>
  </si>
  <si>
    <t>13 - Teusaquillo</t>
  </si>
  <si>
    <t>14 - Los Martires</t>
  </si>
  <si>
    <t>15 - Antonio Narino</t>
  </si>
  <si>
    <t>16 - Puente Aranda</t>
  </si>
  <si>
    <t>17 - La Candelaria</t>
  </si>
  <si>
    <t>18 - Rafael Uribe Uribe</t>
  </si>
  <si>
    <t>19 - Ciudad Bolivar</t>
  </si>
  <si>
    <t>20 - Sumapaz</t>
  </si>
  <si>
    <t>Educación inicial: Bases sólidas para la vida</t>
  </si>
  <si>
    <t>Formación integral: más y mejor tiempo en los colegios</t>
  </si>
  <si>
    <t>Cambiar nuestros hábitos de vida para reverdecer a Bogotá y adaptarnos y mitigar la crisis climática</t>
  </si>
  <si>
    <t>Espacio público más seguro y construido colectivamente</t>
  </si>
  <si>
    <t>Subsidios y transferencias para la equidad</t>
  </si>
  <si>
    <t>Bogotá región emprendedora e innovadora</t>
  </si>
  <si>
    <t>Revitalización urbana para la competitividad</t>
  </si>
  <si>
    <t>Creación y vida cotidiana: Apropiación ciudadana del arte, la cultura y el patrimonio, para la democracia cultural</t>
  </si>
  <si>
    <t>SDCRD</t>
  </si>
  <si>
    <t>Sector Cultura, recreación y deporte</t>
  </si>
  <si>
    <t>Transformación social y cultural de entornos y territorios para la construcción de paz en Bogotá</t>
  </si>
  <si>
    <t>Territorios Y Poblaciones Priorizadas  -  Territorios Y Poblaciones Priorizadas</t>
  </si>
  <si>
    <t>Adelantar procesos de concertación y articulación interinstirucional con comunidades y líderes para promover el ejercicio de los derechos culturales en territorios.</t>
  </si>
  <si>
    <t>Realizar encuentros culturales  que promuevan la convivencia pacifica, digna y sostenible en el tiempo, de habitantes de los asentamientos humanos considerados espacios conflictivos y las comunidades vecinas</t>
  </si>
  <si>
    <t>Aportes para los creadores y gestores culturales de Bogotá</t>
  </si>
  <si>
    <t>Ubicación Distrital  -  Ubicación Distrital</t>
  </si>
  <si>
    <t>Entregar el de los recursos  previstos para Beneficios Económico Periódicos (BEPS)</t>
  </si>
  <si>
    <t>Plan Distrital de Lectura, Escritura y oralidad: Leer para la vida</t>
  </si>
  <si>
    <t>Fortalecimiento de la inclusión a la Cultura Escrita de todos los habitantes de Bogotá</t>
  </si>
  <si>
    <t>Habitantes De La Ciudad Beneficiarios Del Sistema Distrital De Bibliotecas Y Espacios No Convencionales  -  Habitantes De La Ciudad Beneficiarios Del Sistema Distrital De Bibliotecas Y Espacios No Convencionale</t>
  </si>
  <si>
    <t>Creación de Sistema Distrital de Bibliotecas y espacios no convencionales de lectura que fortalezca y articules las bibliotecas públicas, escolares, comunitarias, universitarias, especialidaz, y otros espacios de circulación del libro en la ciudad</t>
  </si>
  <si>
    <t>Formular Política Distrital de lectura, escritura y bibliotecas y otros espacios de circulación del libro.</t>
  </si>
  <si>
    <t>Bogotá, referente en cultura, deporte, recreación y actividad física, con parques para el desarrollo y la salud</t>
  </si>
  <si>
    <t>Generación de una Estrategia de Internacionalización del Sector Cultura, Recreación y Deporte para la ciudad de Bogotá</t>
  </si>
  <si>
    <t>Elaborar documento técnico sobre el relacionamiento internacional del sector para gestionar cooperación técnica y financiera al interior del sector.</t>
  </si>
  <si>
    <t>Diseñar y gestionar plataforma de información que permita la consulta y sistematización de las experiencias significativas, buenas prácticas y proyectos de cooperación del sector.</t>
  </si>
  <si>
    <t>Formación y cualificación para agentes culturales y ciudadanía en Bogotá</t>
  </si>
  <si>
    <t>Beneficiar personas  en procesos de educación informal del sector artístico y cultural</t>
  </si>
  <si>
    <t>Beneficiar agentes del sector a través del fomento para el acceso a la oferta cultural.</t>
  </si>
  <si>
    <t>Construir Sistema de Informacion de arte, cultura y patrimonio.</t>
  </si>
  <si>
    <t>Fortalecimiento estratégico de la gestión cultural territorial, poblacional y de la participación incidente en Bogotá</t>
  </si>
  <si>
    <t>Grupos Etnicos Y Poblacionales De La Ciudad  -  Grupos Etnicos Y Poblacionales De La Ciudad</t>
  </si>
  <si>
    <t>Desarrollar estrategias de reconocimiento y dinamización del componente cultural en los territorios de Bogotá</t>
  </si>
  <si>
    <t>Desarrollar estrategias  para el  fortalecimiento y cualificación del Sistema Distrital de Arte, Cultura y Patrimonio, los procesos de participación y la gestión territorial.</t>
  </si>
  <si>
    <t>Concertar e implementar procesos para el fortalecimiento, reconocimiento,  valoración  y la pervivencia cultural de los grupos étnicos, etários y sectores sociales.</t>
  </si>
  <si>
    <t>Fortalecimiento de los procesos de fomento cultural para la gestión incluyente en Cultura para la vida cotidiana en Bogotá D.C.</t>
  </si>
  <si>
    <t>Realizar documentos de lineamientos técnicos que aporten a la consolidación de la estrategia de gestión del conocimiento.</t>
  </si>
  <si>
    <t>Entregar estímulos, apoyos concertados y alianzas estratégicas estímulos (800), apoyos concertados (120) y alianzas estratégicas (3) dirigidos a fortalecer los procesos de los agentes del sector</t>
  </si>
  <si>
    <t>Mejoramiento de la infraestructura cultural en la ciudad de Bogotá</t>
  </si>
  <si>
    <t>Toda La Población De La Ciudad  -  Toda La Población De La Ciudad</t>
  </si>
  <si>
    <t>Diseñar documentos de lineamientos técnicos para la formulación de proyectos de infraestructura cultural, la gestión de equipamientos culturales para la ciudad de Bogotá y la selección y priorización de posibles beneficiarios de la contribución parafiscal de los Espectáculos Públicos de las Artes Escénicas.</t>
  </si>
  <si>
    <t>Asistir técnicamente proyectos de infraestructura Cultural</t>
  </si>
  <si>
    <t>Reconocimiento y valoración del patrimonio material e inmaterial de Bogotá</t>
  </si>
  <si>
    <t>Realizar Visitas  para el seguimiento a las gestiones sobre la protección del patrimonio cultural de la ciudad.</t>
  </si>
  <si>
    <t>Generación de desarrollo social y económico sostenible a través de actividades culturales y creativas en Bogotá</t>
  </si>
  <si>
    <t>Indusrial Culturales Y Creativas Y Ciudadanis En General  -  Indusrial Culturales Y Creativas Y Ciudadanis En General</t>
  </si>
  <si>
    <t>Diseñar e implementar estrategia para reconocer, crear, fortalecer, consolidar y/o posicionar Distritos Creativos, así como espacios adecuados para el desarrollo de actividades culturales y creativas</t>
  </si>
  <si>
    <t>Diseñar y promover programa para el fortlecimiento de la cadena de valor de la economía cultural y creativa</t>
  </si>
  <si>
    <t>Implementar y fortalecer estrategia de economía cultural y creativa para orientar la toma de decisiones que permita mitigar y reactivar el sector cultura</t>
  </si>
  <si>
    <t>Implementación de una estrategia de arte en espacio publico en Bogotá</t>
  </si>
  <si>
    <t>Implementar estrategia que permita atender a los artistas del espacio público, que propicie el goce efectivo de los derechos culturales de la ciudadanía.</t>
  </si>
  <si>
    <t>Desarrollar actividades de impacto artístico, cultural y patrimonial en Bogotá y la Región.</t>
  </si>
  <si>
    <t>Fortalecimiento de Cultura Ciudadana y su institucionalidad</t>
  </si>
  <si>
    <t>Fortalecimiento de la Cultura Ciudadana y su Institucionalidad en Bogotá</t>
  </si>
  <si>
    <t>Creación Centro de Diseño de Políticas Públicas de cambio cultural par afortalecer la institucionalidad de cultura ciudadana en el distrito, la gestión del conocimiento y la toma de decisiones institucionales que promuevan las trasnformaciones culturales a partir de mejores comprensiones de las dinñamicas sociales y culturales</t>
  </si>
  <si>
    <t>Diseñar y Acompañar la implementación estrategias de cultura ciudadana en torno a los temas priorizados por la administración Distrital</t>
  </si>
  <si>
    <t>Implemetar sistema de Gestión de la información para el levantamiento y monitoreo de las estrategias de cambio cultural</t>
  </si>
  <si>
    <t>Fortalecimiento a la gestión, la innovación tecnológica y la comunicación pública de la Secretaría de Cultura, Recreación y Deporte de Bogotá</t>
  </si>
  <si>
    <t>Actualizar el porciento las herramientas tecnológicas.</t>
  </si>
  <si>
    <t>Construir e implementar estrategia institucional y sectorial que articule arte ciencia y tecnología permitiendo el desarrollo de la gestión administrativa y misional mediante la apropiación de las TI.</t>
  </si>
  <si>
    <t>Mantener sedes sedes (3 sedes, almacén y bodega) en buen estado y atender los requerimientos internos y externos referentes a los mismos.</t>
  </si>
  <si>
    <t>Elaborar plan de atención de requerimientos para fortalecer la gestión y el clima laboral.</t>
  </si>
  <si>
    <t>Implementar sistema de gestión documental de conformidad con la normatividad vigente.</t>
  </si>
  <si>
    <t>Desarrollar estrategia para la articulación y el fortalecimiento de las dinámicas de planeación, gestión del conocimiento y gestión institucional, asociadas a la ejecución, seguimiento, medición y evaluación de las políticas, los programas, proyectos y presupuestos del sector.</t>
  </si>
  <si>
    <t>Realizar plan de acción de formación, fortalecimiento, eventos territoriales, actividades comunitarias, campañas y estrategias de comunicación.</t>
  </si>
  <si>
    <t>98 - Regional</t>
  </si>
  <si>
    <t>03. Poligono</t>
  </si>
  <si>
    <t>55 - Especial</t>
  </si>
  <si>
    <t>IDRD</t>
  </si>
  <si>
    <t>Administración de parques y escenarios innovadores, sostenibles y con adaptación al cambio climático en Bogotá</t>
  </si>
  <si>
    <t>01-064 Nueva  Autopista  -  Mantenimiento De Parque</t>
  </si>
  <si>
    <t>Administrar parques y escenarios de diferentes escalas</t>
  </si>
  <si>
    <t>01-1000 El Country  -  Mantenimiento De Parque</t>
  </si>
  <si>
    <t>01-023 Servita  -  Mantenimiento De Parque</t>
  </si>
  <si>
    <t>01-075 Alta Blanca  -  Mantenimiento De Parque</t>
  </si>
  <si>
    <t>01-012 La Vida  -  Mantenimiento De Parque</t>
  </si>
  <si>
    <t>Formación de niños, niñas, adolescentes y jóvenes, en las disciplinas deportivas priorizadas, en el marco de la jornada escolar complementaria en Bogotá</t>
  </si>
  <si>
    <t>Usaquen  -  Formar Niñas, Niños, Adolescentes Y Jóvenes En Disciplinas Deportivas Priorizadas En El Marco De La Jornada Escolar Complementaria.</t>
  </si>
  <si>
    <t>Formar niñas, niños, adolescentes y jóvenes en disciplinas deportivas priorizadas en el marco de la jornada escolar complementaria</t>
  </si>
  <si>
    <t>Recreación y deporte para la formación ciudadana en Bogotá</t>
  </si>
  <si>
    <t>Chapinero  -  Desarrollar Acciones Recreativas Comunitarias Que Integren Herramientas Para La Apropiación De Los Valores Ciudadanos</t>
  </si>
  <si>
    <t>Desarrollar acciones recreativas comunitarias que integren herramientas para la apropiación de los valores ciudadanos</t>
  </si>
  <si>
    <t>02-014 Canal El Virrey- El Chico  -  Mantenimiento De Parque</t>
  </si>
  <si>
    <t>02-019 Sucre O Hippies  -  Mantenimiento De Parque</t>
  </si>
  <si>
    <t>02-004 Gustavo Uribe Botero  -  Mantenimiento De Parque</t>
  </si>
  <si>
    <t>Chapinero  -  Formar Niñas, Niños, Adolescentes Y Jóvenes En Disciplinas Deportivas Priorizadas En El Marco De La Jornada Escolar Complementaria.</t>
  </si>
  <si>
    <t>Santa Fe  -  Desarrollar Acciones Recreativas Comunitarias Que Integren Herramientas Para La Apropiación De Los Valores Ciudadanos</t>
  </si>
  <si>
    <t>03-039 Independencia-Bicentenario  -  Mantenimiento De Parque</t>
  </si>
  <si>
    <t>03-093 Plaza De Toros  -  Mantenimiento De Parque</t>
  </si>
  <si>
    <t>03-036 Las Cruces  -  Mantenimiento De Parque</t>
  </si>
  <si>
    <t>03-085 Tercer Milenio  -  Mantenimiento De Parque</t>
  </si>
  <si>
    <t>03-014 Los Laches La Mina  -  Mantenimiento De Parque</t>
  </si>
  <si>
    <t>Santa Fe  -  Formar Niñas, Niños, Adolescentes Y Jóvenes En Disciplinas Deportivas Priorizadas En El Marco De La Jornada Escolar Complementaria.</t>
  </si>
  <si>
    <t>San Cristobal  -  Desarrollar Acciones Recreativas Comunitarias Que Integren Herramientas Para La Apropiación De Los Valores Ciudadanos</t>
  </si>
  <si>
    <t>04-196 Deportivo Primero De Mayo  -  Mantenimiento De Parque</t>
  </si>
  <si>
    <t>04-075 Villa De Los Alpes  -  Mantenimiento De Parque</t>
  </si>
  <si>
    <t>04-103 Gaitan Cortes  -  Mantenimiento De Parque</t>
  </si>
  <si>
    <t>04-013 Moralba  -  Mantenimiento De Parque</t>
  </si>
  <si>
    <t>04-127 San Cristobal  -  Mantenimiento De Parque</t>
  </si>
  <si>
    <t>04-122 La Victoria  -  Mantenimiento De Parque</t>
  </si>
  <si>
    <t>San Cristobal  -  Formar Niñas, Niños, Adolescentes Y Jóvenes En Disciplinas Deportivas Priorizadas En El Marco De La Jornada Escolar Complementaria.</t>
  </si>
  <si>
    <t>Usme  -  Desarrollar Acciones Recreativas Comunitarias Que Integren Herramientas Para La Apropiación De Los Valores Ciudadanos</t>
  </si>
  <si>
    <t>05-002 La Aurora Ii  -  Mantenimiento De Parque</t>
  </si>
  <si>
    <t>05-016 El Virrey Sur  -  Mantenimiento De Parque</t>
  </si>
  <si>
    <t>05-003 Valles De Cafam  -  Mantenimiento De Parque</t>
  </si>
  <si>
    <t>05-004 La Andrea  -  Mantenimiento De Parque</t>
  </si>
  <si>
    <t>05-087 Villa Alemana  -  Mantenimiento De Parque</t>
  </si>
  <si>
    <t>Intervenir parques y escenarios con acciones para la mitigación y adaptación al cambio climático</t>
  </si>
  <si>
    <t>Usme  -  Formar Niñas, Niños, Adolescentes Y Jóvenes En Disciplinas Deportivas Priorizadas En El Marco De La Jornada Escolar Complementaria.</t>
  </si>
  <si>
    <t>Tunjuelito  -  Desarrollar Acciones Recreativas Comunitarias Que Integren Herramientas Para La Apropiación De Los Valores Ciudadanos</t>
  </si>
  <si>
    <t>06-017 Nuevo Muzu  -  Mantenimiento De Parque</t>
  </si>
  <si>
    <t>06-063 El Tunal  -  Mantenimiento De Parque</t>
  </si>
  <si>
    <t>Tunjuelito  -  Formar Niñas, Niños, Adolescentes Y Jóvenes En Disciplinas Deportivas Priorizadas En El Marco De La Jornada Escolar Complementaria.</t>
  </si>
  <si>
    <t>Bosa  -  Desarrollar Acciones Recreativas Comunitarias Que Integren Herramientas Para La Apropiación De Los Valores Ciudadanos</t>
  </si>
  <si>
    <t>07-391 El Porvenir  -  Mantenimiento De Parque</t>
  </si>
  <si>
    <t>07-152 Autopista Sur  -  Mantenimiento De Parque</t>
  </si>
  <si>
    <t>07-163 Clarelandia  -  Mantenimiento De Parque</t>
  </si>
  <si>
    <t>07-260 El Recreo  -  Mantenimiento De Parque</t>
  </si>
  <si>
    <t>07-035 Naranjos  -  Mantenimiento De Parque</t>
  </si>
  <si>
    <t>07-165 Palestina  -  Mantenimiento De Parque</t>
  </si>
  <si>
    <t>07-164 Parque Del Rio (San Jose De Maryland)  -  Mantenimiento De Parque</t>
  </si>
  <si>
    <t>07-274 Tibanica  -  Mantenimiento De Parque</t>
  </si>
  <si>
    <t>07-273 Urbanizacion La Esperanza  -  Mantenimiento De Parque</t>
  </si>
  <si>
    <t>07-036 Timiza(Sector Villa Del Rio)  -  Mantenimiento De Parque</t>
  </si>
  <si>
    <t>Bosa  -  Formar Niñas, Niños, Adolescentes Y Jóvenes En Disciplinas Deportivas Priorizadas En El Marco De La Jornada Escolar Complementaria.</t>
  </si>
  <si>
    <t>Kennedy  -  Desarrollar Acciones Recreativas Comunitarias Que Integren Herramientas Para La Apropiación De Los Valores Ciudadanos</t>
  </si>
  <si>
    <t>08-791 Urb San Ignacio Parque 1 Zonal  -  Mantenimiento De Parque</t>
  </si>
  <si>
    <t>08-219 Timiza  -  Mantenimiento De Parque</t>
  </si>
  <si>
    <t>08-355 La Amistad  -  Mantenimiento De Parque</t>
  </si>
  <si>
    <t>08-554 Cancha Techo  -  Mantenimiento De Parque</t>
  </si>
  <si>
    <t>08-034 Patio Bonito  -  Mantenimiento De Parque</t>
  </si>
  <si>
    <t>08-144 Bellavista-Dindalito  -  Mantenimiento De Parque</t>
  </si>
  <si>
    <t>08-109 Biblioteca El Tintal  -  Mantenimiento De Parque</t>
  </si>
  <si>
    <t>08-200 Castilla  -  Mantenimiento De Parque</t>
  </si>
  <si>
    <t>08-552 Las Margaritas (Gilma Jimenez)  -  Mantenimiento De Parque</t>
  </si>
  <si>
    <t>08-212 La Igualdad  -  Mantenimiento De Parque</t>
  </si>
  <si>
    <t>08-241 Cayetano Canizares  -  Mantenimiento De Parque</t>
  </si>
  <si>
    <t>Kennedy  -  Formar Niñas, Niños, Adolescentes Y Jóvenes En Disciplinas Deportivas Priorizadas En El Marco De La Jornada Escolar Complementaria.</t>
  </si>
  <si>
    <t>Fontibon  -  Desarrollar Acciones Recreativas Comunitarias Que Integren Herramientas Para La Apropiación De Los Valores Ciudadanos</t>
  </si>
  <si>
    <t>09-020 Carmen De La Laguna  -  Mantenimiento De Parque</t>
  </si>
  <si>
    <t>09-104 Atahualpa  -  Mantenimiento De Parque</t>
  </si>
  <si>
    <t>09-125 Zona Franca  -  Mantenimiento De Parque</t>
  </si>
  <si>
    <t>09-111 Sauzalito  -  Mantenimiento De Parque</t>
  </si>
  <si>
    <t>09-050 Canal Boyaca Modelia  -  Mantenimiento De Parque</t>
  </si>
  <si>
    <t>Fontibon  -  Formar Niñas, Niños, Adolescentes Y Jóvenes En Disciplinas Deportivas Priorizadas En El Marco De La Jornada Escolar Complementaria.</t>
  </si>
  <si>
    <t>Engativa  -  Desarrollar Acciones Recreativas Comunitarias Que Integren Herramientas Para La Apropiación De Los Valores Ciudadanos</t>
  </si>
  <si>
    <t>10-018 Villa  Luz  -  Mantenimiento De Parque</t>
  </si>
  <si>
    <t>10-223 La Serena  -  Mantenimiento De Parque</t>
  </si>
  <si>
    <t>10-290 Simon Bolivar ( Sector Unidad Deportiva El Salitre )  -  Mantenimiento De Parque</t>
  </si>
  <si>
    <t>10-169 El Carmelo  -  Mantenimiento De Parque</t>
  </si>
  <si>
    <t>10-102 Villas De Granada  -  Mantenimiento De Parque</t>
  </si>
  <si>
    <t>10-234 San Andres  -  Mantenimiento De Parque</t>
  </si>
  <si>
    <t>10-192 Tabora  -  Mantenimiento De Parque</t>
  </si>
  <si>
    <t>10-171 Parque Juan Amarillo  -  Mantenimiento De Parque</t>
  </si>
  <si>
    <t>Engativa  -  Formar Niñas, Niños, Adolescentes Y Jóvenes En Disciplinas Deportivas Priorizadas En El Marco De La Jornada Escolar Complementaria.</t>
  </si>
  <si>
    <t>Suba  -  Desarrollar Acciones Recreativas Comunitarias Que Integren Herramientas Para La Apropiación De Los Valores Ciudadanos</t>
  </si>
  <si>
    <t>11-796 Conjunto Residencial Atabanza  -  Mantenimiento De Parque</t>
  </si>
  <si>
    <t>11-069 Casa Blanca  -  Mantenimiento De Parque</t>
  </si>
  <si>
    <t>11-205 La Gaitana  -  Mantenimiento De Parque</t>
  </si>
  <si>
    <t>11-078 San Jose¿ De Bavaria  -  Mantenimiento De Parque</t>
  </si>
  <si>
    <t>11-212 Tibabuyes  -  Mantenimiento De Parque</t>
  </si>
  <si>
    <t>11-113 Morato  -  Mantenimiento De Parque</t>
  </si>
  <si>
    <t>11-368 Fontanar Del Rio  -  Mantenimiento De Parque</t>
  </si>
  <si>
    <t>11-003 Cordoba  -  Mantenimiento De Parque</t>
  </si>
  <si>
    <t>Suba  -  Formar Niñas, Niños, Adolescentes Y Jóvenes En Disciplinas Deportivas Priorizadas En El Marco De La Jornada Escolar Complementaria.</t>
  </si>
  <si>
    <t>12-091 Simon Bolivar ( Sector Parque Deportivo El Salitre )  -  Mantenimiento De Parque</t>
  </si>
  <si>
    <t>12-125 Simon Bolivar (Sector Palacio De Los Deportes)  -  Mantenimiento De Parque</t>
  </si>
  <si>
    <t>12-1000 Simon Bolivar (Sector Complejo Acuatico)  -  Mantenimiento De Parque</t>
  </si>
  <si>
    <t>12-002 Canal Del Rio Negro  -  Mantenimiento De Parque</t>
  </si>
  <si>
    <t>12-023 Gimnasio Distrital Del Norte  -  Mantenimiento De Parque</t>
  </si>
  <si>
    <t>12-092 Simon Bolivar ( Sector Parque De Los Novios )  -  Mantenimiento De Parque</t>
  </si>
  <si>
    <t>12-015 Alcazares  -  Mantenimiento De Parque</t>
  </si>
  <si>
    <t>12-141 Simon Bolivar (Sector Museo De Los Ni¥Os )  -  Mantenimiento De Parque</t>
  </si>
  <si>
    <t>12-146 Simon Bolivar (Sector Novios Ii)  -  Mantenimiento De Parque</t>
  </si>
  <si>
    <t>Barrios Unidos  -  Formar Niñas, Niños, Adolescentes Y Jóvenes En Disciplinas Deportivas Priorizadas En El Marco De La Jornada Escolar Complementaria.</t>
  </si>
  <si>
    <t>13-123 Unidad Deportiva El Campin (Sector El Campincito)  -  Mantenimiento De Parque</t>
  </si>
  <si>
    <t>13-038 Nicolas De Federman 3  -  Mantenimiento De Parque</t>
  </si>
  <si>
    <t>13-088 Simon Bolivar ( Sector Virgilio Barco)  -  Mantenimiento De Parque</t>
  </si>
  <si>
    <t>13-089 Simon Bolivar ( Sector Central )  -  Mantenimiento De Parque</t>
  </si>
  <si>
    <t>13-122 Unidad Deportiva El Campin (Estadio Nemecio Camacho El Campin)  -  Mantenimiento De Parque</t>
  </si>
  <si>
    <t>Teusaqullo  -  Formar Niñas, Niños, Adolescentes Y Jóvenes En Disciplinas Deportivas Priorizadas En El Marco De La Jornada Escolar Complementaria.</t>
  </si>
  <si>
    <t>14-009 Santa Isabel  -  Mantenimiento De Parque</t>
  </si>
  <si>
    <t>14-030 Eduardo Santos  -  Mantenimiento De Parque</t>
  </si>
  <si>
    <t>14-037 Reconciliacion  -  Mantenimiento De Parque</t>
  </si>
  <si>
    <t>14-036 Calle 26 ( El Renacimiento - Parque Cementerio Central - Dam  -  Mantenimiento De Parque</t>
  </si>
  <si>
    <t>Los Martires  -  Formar Niñas, Niños, Adolescentes Y Jóvenes En Disciplinas Deportivas Priorizadas En El Marco De La Jornada Escolar Complementaria.</t>
  </si>
  <si>
    <t>Antonio Nariño  -  Desarrollar Acciones Recreativas Comunitarias Que Integren Herramientas Para La Apropiación De Los Valores Ciudadanos</t>
  </si>
  <si>
    <t>15-040 La Fragua  -  Mantenimiento De Parque</t>
  </si>
  <si>
    <t>15-036 Villa Mayor Cementerio Del Sur  -  Mantenimiento De Parque</t>
  </si>
  <si>
    <t>15-027 Ciudad Jardin  -  Mantenimiento De Parque</t>
  </si>
  <si>
    <t>Puente Aranda  -  Desarrollar Acciones Recreativas Comunitarias Que Integren Herramientas Para La Apropiación De Los Valores Ciudadanos</t>
  </si>
  <si>
    <t>16-099 Milenta Tejar San Eusebio  -  Mantenimiento De Parque</t>
  </si>
  <si>
    <t>16-204 El Jazmin  -  Mantenimiento De Parque</t>
  </si>
  <si>
    <t>16-024 Unidad Deportiva La Alqueria  -  Mantenimiento De Parque</t>
  </si>
  <si>
    <t>16-221 Veraguas  -  Mantenimiento De Parque</t>
  </si>
  <si>
    <t>16-112 Ciudad Montes  -  Mantenimiento De Parque</t>
  </si>
  <si>
    <t>Puente Aranda  -  Formar Niñas, Niños, Adolescentes Y Jóvenes En Disciplinas Deportivas Priorizadas En El Marco De La Jornada Escolar Complementaria.</t>
  </si>
  <si>
    <t>17-008 La Concordia  -  Mantenimiento De Parque</t>
  </si>
  <si>
    <t>Rafael Uribe Uribe  -  Desarrollar Acciones Recreativas Comunitarias Que Integren Herramientas Para La Apropiación De Los Valores Ciudadanos</t>
  </si>
  <si>
    <t>18-207 Parque Estadio Olaya Herrera  -  Mantenimiento De Parque</t>
  </si>
  <si>
    <t>18-028 Bosque  San Carlos  -  Mantenimiento De Parque</t>
  </si>
  <si>
    <t>18-162 Los Molinos Ii  -  Mantenimiento De Parque</t>
  </si>
  <si>
    <t>18-205 Quiroga  -  Mantenimiento De Parque</t>
  </si>
  <si>
    <t>18-090 Pijaos Jorge E.Cabalier  -  Mantenimiento De Parque</t>
  </si>
  <si>
    <t>18-031 Diana Turbay  -  Mantenimiento De Parque</t>
  </si>
  <si>
    <t>18-452 Gimnasio Del Sur  -  Mantenimiento De Parque</t>
  </si>
  <si>
    <t>Rafael Uribe Uribe  -  Formar Niñas, Niños, Adolescentes Y Jóvenes En Disciplinas Deportivas Priorizadas En El Marco De La Jornada Escolar Complementaria.</t>
  </si>
  <si>
    <t>Ciudad Bolivar  -  Desarrollar Acciones Recreativas Comunitarias Que Integren Herramientas Para La Apropiación De Los Valores Ciudadanos</t>
  </si>
  <si>
    <t>19-347 Buenavista El Porvenir  -  Mantenimiento De Parque</t>
  </si>
  <si>
    <t>19-348 El Taller  -  Mantenimiento De Parque</t>
  </si>
  <si>
    <t>19-231 Urbanizacion La Estancia  -  Mantenimiento De Parque</t>
  </si>
  <si>
    <t>19-189 Candelaria La Nueva  -  Mantenimiento De Parque</t>
  </si>
  <si>
    <t>19-230 Meissen  -  Mantenimiento De Parque</t>
  </si>
  <si>
    <t>19-188 Arborizadora Alta  -  Mantenimiento De Parque</t>
  </si>
  <si>
    <t>19-349 La Joya  -  Mantenimiento De Parque</t>
  </si>
  <si>
    <t>19-346 Illimani (Paraiso)  -  Mantenimiento De Parque</t>
  </si>
  <si>
    <t>19-190 Sierra Morena  -  Mantenimiento De Parque</t>
  </si>
  <si>
    <t>19-756 Altos De La Estancia  -  Mantenimiento De Parque</t>
  </si>
  <si>
    <t>Ciudad Bolivar  -  Formar Niñas, Niños, Adolescentes Y Jóvenes En Disciplinas Deportivas Priorizadas En El Marco De La Jornada Escolar Complementaria.</t>
  </si>
  <si>
    <t>03-035 Parque Nacional (Pm-2a) Enrique Olaya Herrera ( Sector Historico )  -  Mantenimiento De Parque</t>
  </si>
  <si>
    <t>05-236 San Cayetano  -  Mantenimiento De Parque</t>
  </si>
  <si>
    <t>08-110 Porvenir Gibraltar  -  Mantenimiento De Parque</t>
  </si>
  <si>
    <t>Mejoramiento institucional en beneficio de la ciudadanía de Bogotá</t>
  </si>
  <si>
    <t>Entidad  -   Incrementar Al 90% La Atención De Solicitudes De La Ciudadanía Cumpliendo Los Criterios De Calidad</t>
  </si>
  <si>
    <t>Incrementar al % la atención de solicitudes de la ciudadanía cumpliendo los criterios de calidad</t>
  </si>
  <si>
    <t>Entidad  -  Desarrollar  El 100% De Las Acciones Requeridas Para La Actualización De La Infraestructura Tecnológica Y Mejoramiento De Los Sistemas De Información.</t>
  </si>
  <si>
    <t>Desarrollar el % de las acciones requeridas para la actualización de la infraestructura tecnológica y mejoramiento de los sistemas de información.</t>
  </si>
  <si>
    <t>Implementación de una estrategia para el desarrollo deportivo y competitivo de Bogotá</t>
  </si>
  <si>
    <t>Bogota D.C  -  Beneficiar Niños, Niñas Y Adolescentes  Con Procesos De Iniciación Y Formación Deportiva En El Distrito Capital</t>
  </si>
  <si>
    <t>Beneficiar niños, niñas y adolescentes con procesos de iniciación y formación deportiva en el Distrito Capital</t>
  </si>
  <si>
    <t>Bogota D.C  -  Preparar Niños, Niñas, Adolescentes Y Jovenes  En Procesos Deportivos En Las Etapas De Talento Y Reserva Y Rendimiento Deportivo.</t>
  </si>
  <si>
    <t>Preparar niños, niñas, adolescentes y jovenes  en procesos deportivos en las etapas de talento y reserva y de rendimiento deportivo.</t>
  </si>
  <si>
    <t>Bogota D.C  -  Diseñar Documentos Técnicos, De Género Y Gobernanza Para El Desarrollo Deportivo Del Distrito Capital.</t>
  </si>
  <si>
    <t>Diseñar documentos técnicos de genero y gobernanza para el desarrollo deportivo del Distrito Capital</t>
  </si>
  <si>
    <t>Bogota D.C  -  Desarrollar Actividades Deportivas Comunitarias  Que Integren Herramientas Para La Apropiacion De Los Valores Ciudadanos</t>
  </si>
  <si>
    <t>Desarrollar actividades deportivas comunitarias que integren herramientas para la apropiacion de los valores ciudadanos</t>
  </si>
  <si>
    <t>Bogota D.C  -   Deserrollar Campañas De Difusión, Promoción Y Socialización De La Estrategía De Formación Ciudadana Abierta A La Ciudadanía</t>
  </si>
  <si>
    <t>Desarrollar campañas de difusión, promoción y socialización de la estrategía de formación ciudadana abierta a la ciudadanía</t>
  </si>
  <si>
    <t>Bogota D.C  -  Elaborar E Implementar Guias Pedagógicas Para La Formación Ciudadana A Traves De La Recreación Y El Deporte</t>
  </si>
  <si>
    <t>Elaborar e implementar guias pedagógicas para la formación ciudadana a traves de la recreación y el deporte</t>
  </si>
  <si>
    <t>Bogota D.C  -  Fortalecer Consejos Locales  De Deporte, Recreación, Actividad Física, Parques, Escenarios Y Equipamientos Recreativos Y Deportivos Drafe</t>
  </si>
  <si>
    <t>Fortalecer consejos locales de deporte, recreación, actividad física, parques, escenarios y equipamientos recreativos y deportivos DRAFE</t>
  </si>
  <si>
    <t>Bogota D.C  -  Desarrollar Acciones Recreativas Comunitarias Que Integren Herramientas Para La Apropiación De Los Valores Ciudadanos</t>
  </si>
  <si>
    <t>Construcción de comunidades activas y saludables en Bogotá</t>
  </si>
  <si>
    <t>Bogota D.C  -  Realizar Actividades Fisicas Dirigidas Y Programas  Deportivos Para El Fomento De La Vida Activa</t>
  </si>
  <si>
    <t>Realizar actividades fisicas dirigidas y programas deportivos para el fomento de la vida activa</t>
  </si>
  <si>
    <t>Bogota D.C  -  Desarrollar  Actividades De Promocion Del Uso De La Bicicleta Para Diferentes Poblaciones</t>
  </si>
  <si>
    <t>Desarrollar actividades de promocion del uso de la bicicleta para diferentes poblaciones</t>
  </si>
  <si>
    <t>Bogota D.C  -  Beneficiar  Personas Con Procesos De Alfabetización Física Que Generen Y Multipliquen Buenas Prácticas Para Vivir Una Vida Activa Y Saludable</t>
  </si>
  <si>
    <t>Beneficiar personas con procesos de alfabetización física que generen y multipliquen buenas prácticas para vivir una vida activa y saludable</t>
  </si>
  <si>
    <t>Bogota D.C  -   Arborizar Y Reverdecer  De  Los Parques Y Escenarios Administrados Por El Idrd Para Aportar A La Construcción De Una Red De Pulmones Urbanos.</t>
  </si>
  <si>
    <t>Arborizar y reverdecer % de  los parques y escenarios administrados por el IDRD para aportar a la construcción de una red de pulmones urbanos</t>
  </si>
  <si>
    <t>Bogota D.C  -  Realizar En El  100% De Parques Y Escenarios  Priorizados Las Acciones Definidas De  Mantenimiento Y Mejoramiento Físico.</t>
  </si>
  <si>
    <t>Realizar en el % de parques y escenarios priorizados las acciones definidas de mantenimiento y mejoramiento físico</t>
  </si>
  <si>
    <t>Bogota D.C  -  Desarrollar Al 100% Un Modelo  Para La Gerencia De Los Escenarios Deportivos Y Cefes Seleccionados</t>
  </si>
  <si>
    <t>Desarrollar al % un modelo para la gerencia de los escenarios deportivos y CEFES seleccionados</t>
  </si>
  <si>
    <t>Bogota D.C  -  Intervenir Parques Y Escenarios Con Acciones Para La Mitigación Y Adaptación Al Cambio Climático</t>
  </si>
  <si>
    <t>Bogota D.C  -  Administrar Parques Y Escenarios De Diferentes Escalas</t>
  </si>
  <si>
    <t>Bogota D.C  -  Aumentar 30% De Permanencia En Los Procesos De Formación Deportiva Integral De Los Niños, Niñas, Adolescentes Y Jóvenes.</t>
  </si>
  <si>
    <t>Aumentar % de permanencia en los procesos de formación deportiva integral de los niños, niñas, adolescentes y jóvenes</t>
  </si>
  <si>
    <t>Bogota D.C  -   Identificar Niños, Niñas Y Adolescentes Como Posibles Talentos Deportivos.</t>
  </si>
  <si>
    <t>Identificar niños, niñas y adolescentes como posibles talentos deportivos</t>
  </si>
  <si>
    <t>Bogota D.C  -  Realizar Acciones De Sensibilización  Sobre Los Procesos De Formación Integral A Través Del Deporte.</t>
  </si>
  <si>
    <t>Realizar acciones de sensibilización sobre los procesos de formación integral a través del deporte</t>
  </si>
  <si>
    <t xml:space="preserve"> Fortalecimiento de la economía del sector deporte, recreación y actividad física de Bogotá</t>
  </si>
  <si>
    <t>Bogota D.C  -  Realizar 1 Estudio Para La Generación De Lineamientos Técnicos Para El Mejoramiento De La Productividad Y Competitividad Para El Sector Del Deporte, La Recreación Y La Actividad Física</t>
  </si>
  <si>
    <t>Realizar  estudio para la generación de lineamientos técnicos para el mejoramiento de la productividad y competitividad para el sector del deporte, la recreación y la actividad física</t>
  </si>
  <si>
    <t>Bogota D.C  -  Desarrollar 100% De Los Componentes De Una Iniciativa De Clúster Para El Sector Del Deporte, La Recreación Y La Actividad Física</t>
  </si>
  <si>
    <t>Desarrollar el % de los componentes de una iniciativa de clúster para el sector del deporte, la recreación y la actividad física</t>
  </si>
  <si>
    <t>Bogota D.C  -  Generar Alianzas Para El Desarrollo Del Sector De Deporte, Recreación Y Actividad Física.</t>
  </si>
  <si>
    <t>Generar  alianzas para el desarrollo del sector deporte,recreación y actividad física.</t>
  </si>
  <si>
    <t>Bogota D.C  -  Gestionar El  100% De Alianzas Público Privadas De Proyectos De Infraestructura Para La Recreación Y El Deporte</t>
  </si>
  <si>
    <t>Gestionar el % de alianzas público privadas de proyectos de infraestructura para la recreación y el deporte</t>
  </si>
  <si>
    <t>Construcción y adecuación de escenarios y/o parques deportivos sostenibles para la revitalización urbana en Bogotá</t>
  </si>
  <si>
    <t>Bogota D.C  -  Realizar El 100% De Los Estudios Y Diseños, Interventoría Y Consultoría De Parques Y/O Escenarios Deportivos</t>
  </si>
  <si>
    <t>Realizar el % de los estudios y diseños, interventoría y consultoría de parques y/o escenarios deportivos</t>
  </si>
  <si>
    <t>Bogota D.C  -  Adelantar El 100% De La Gestión Administrativa De Los Diferentes Proyectos De Infraestructura De Parques Y Escenarios Deportivos En Fase Final Y De Liquidación</t>
  </si>
  <si>
    <t>Adelantar el % de la gestión administrativa de los diferentes proyectos de infraestructura de parques y escenarios deportivos en fase final y de liquidación</t>
  </si>
  <si>
    <t>10-311 La Florida  -  Mantenimiento De Parque</t>
  </si>
  <si>
    <t>IDPC</t>
  </si>
  <si>
    <t>Protección y valoración del patrimonio tangible e intangible en Bogotá y la región</t>
  </si>
  <si>
    <t>Consolidación de los patrimonios como referente de ordenamiento territorial en la ciudad de Bogotá</t>
  </si>
  <si>
    <t>Calle 134 No. 13-20  -  Activación Parque Arqueológico De La Hacienda El Carmen (Usme) Integrando Borde Urbano Y Rural</t>
  </si>
  <si>
    <t>Generar la activación de parque arqueológico de la Hacienda El Carmen (Usme) integrando borde urbano y rural de Bogotá</t>
  </si>
  <si>
    <t>Recuperación de Columbarios ubicados en el Globo B del Cementerio Central de Bogotá</t>
  </si>
  <si>
    <t>Calle 26 Entre Carreras 19 Y 19b  -  Recuperación De Columbarios Ubicados En El Globo B Del Cementerio Central De Bogotá</t>
  </si>
  <si>
    <t>Crear espacio que integre dimensiones patrimoniales y de memoria en la ciudad.</t>
  </si>
  <si>
    <t>Realizar talleres participativos con la comunidad y actores sociales</t>
  </si>
  <si>
    <t>Páramo De Sumapaz  -  Gestión De La Declaratoria De Sumapaz Como Patrimonio De La Humanidad Por</t>
  </si>
  <si>
    <t>Gestionar declaratoria de Sumapaz como Patrimonio de la Humanidad por la Unesco</t>
  </si>
  <si>
    <t>Fortalecimiento de la gestión del Instituto Distrital de Patrimonio Cultural de Bogotá</t>
  </si>
  <si>
    <t>Casa Gemelas (Cra 9 No. 8-42) Y Casa Genoveva (Cl 12 B No. 2-58)  -  Actividades Propias De Los Procesos De Gestión De La Entidad - Mantenimiento Y Mejoramiento De La Infraestructura Cultural</t>
  </si>
  <si>
    <t>Aumentar en puntos el Índice de Desempeño Institucional, mediante la implementación del Modelo Integrado de Planeación y Gestión- MIPG</t>
  </si>
  <si>
    <t>Realizar el por ciento de la administración, mantenimiento y adecuación de la infraestructura institucional</t>
  </si>
  <si>
    <t>Implementar el por ciento de las estrategias de fortalecimiento de la comunicación pública</t>
  </si>
  <si>
    <t>Formación en patrimonio cultural en el ciclo integral de educación para la vida en Bogotá</t>
  </si>
  <si>
    <t>Ámbitos Educativos, Entornos Familiares Y Organizaciones Sociales.  -  Ámbitos Educativos Distritales (Formal, Informal, No Formal Y No Escolarizada), Y Sus Entornos Familiares Relacionales, Así Como Las Organizaciones Juveniles, Niños, Niñas, Adolescentes Y Jóvenes Y Aquellos Que Pertenezcan A Grupos Étnicos</t>
  </si>
  <si>
    <t>Beneficiar a personas en procesos integrales de formación en patrimonio cultural</t>
  </si>
  <si>
    <t>Beneficiar a personas en el proceso de formación a formadores en patrimonio cultural</t>
  </si>
  <si>
    <t>Desarrollo de acciones integrales de valoración y recuperación de Bienes y Sectores de Interés Cultural de Bogotá</t>
  </si>
  <si>
    <t>Centro Histórico, Centros Fundacionales, Sectores De Interés Cultural, Inmuebles De Interés Cultural Y Entornos Barriales Con Valor Patrimonial.  -  Implementación De Programas, Estrategias Y Proyectos Para La Identificación, Valoración, Recuperación Y Conservación Del Patrimonio Cultural, Orientados A Construir Significado Por Parte De Los Diferentes Actores Sociales E Institucionales, A Nivel Multiescalar</t>
  </si>
  <si>
    <t>Realizar intervenciones en Bienes de Interés Cultural de Bogotá</t>
  </si>
  <si>
    <t>Realizar proceso de identificación, valoración y documentación de Bienes de Interés Cultural y espacios públicos patrimoniales</t>
  </si>
  <si>
    <t>Orientar y atender el por ciento de las solicitudes de recuperación, protección y conservación del patrimonio cultural del Distrito Capital</t>
  </si>
  <si>
    <t>Consolidación de la capacidad institucional y ciudadana para la territorialización, apropiación, fomento, salvaguardia y divulgación del Patrimonio Cultural en Bogotá</t>
  </si>
  <si>
    <t>Ámbitos, Espacios Y Entornos Culturales Y Patrimoniales.De La Ciudad.  -  Implementación De Procesos, Proyectos Y Acciones De Identificación, Reconocimiento, Activación Y Salvaguardia Del Patrimonio Cultural, Reconociendo La Diversidad Territorial, Poblacional Y Simbólica Del Patrimonio.</t>
  </si>
  <si>
    <t>Implementar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</si>
  <si>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Otorgar estímulos apoyos concertados y alianzas estratégicas para dinamizar la estrategia sectorial dirigida a fomentar los procesos patrimoniales de la ciudad</t>
  </si>
  <si>
    <t>Gestionar declaratorias de patrimonio cultural inmaterial del orden distrital</t>
  </si>
  <si>
    <t>Realizar proceso de diagnóstico, identificación y documentación de manifestaciones de patrimonio cultural inmaterial</t>
  </si>
  <si>
    <t>Centro Histórico, Centros Fundacionales, Sectores De Interés Cultural Y Entornos Barriales Con Valor Patrimonial.  -  Desarrollo De Estrategias E Instrumentos Orientados A La Comprensión De Las Dinámicas Sociales, Residenciales Y Productivas Patrimoniales En Contextos Vecinales Y Cotidianos, Para La Divulgación Y Apropiación De La Integralidad Del Patrimonio.</t>
  </si>
  <si>
    <t>Formular instrumentos de planeación territorial en entornos patrimoniales como determinante del ordenamiento territorial de Bogotá</t>
  </si>
  <si>
    <t>Activar entornos con presencia representativa de patrimonio cultural material e inmaterial, a través de procesos de interacción social, artística y cultural</t>
  </si>
  <si>
    <t>FUGA</t>
  </si>
  <si>
    <t>Desarrollo y fomento a las prácticas artísticas y culturales para dinamizar el centro de Bogotá</t>
  </si>
  <si>
    <t>Localidad De Santa Fé  -  Habitantes De La Localidad De Santa Fé</t>
  </si>
  <si>
    <t>Entregar estimulos para fortalecer a los agentes del sector así como los procesos culturales y artísticos.</t>
  </si>
  <si>
    <t>Realizar actividades  artísticas y culturales para dinamizar el centro de Bogotá, generar encuentro y reconocimiento de las poblaciones y territorios que lo componen</t>
  </si>
  <si>
    <t>Realizar actividades producto de  articulaciones con agentes culturales, organizaciones de base local e infraestructuras culturales del centro de la ciudad</t>
  </si>
  <si>
    <t>Fortalecimiento del ecosistema de la economía cultural y creativa del centro de Bogotá.</t>
  </si>
  <si>
    <t>Localidad De Santa Fè  -  Habitantes De La Localidad De Santa Fé</t>
  </si>
  <si>
    <t>Generar procesos de formación a personas en competencias personales y empresariales de iniciativas de la economía cultural y creativa del centro, se atenderá proyectos de emprendimiento de jóvenes, mujeres y grupos étnicos.</t>
  </si>
  <si>
    <t>Otorgar incentivos económicos a agentes del ecosistema de la economía creativa del centro</t>
  </si>
  <si>
    <t>Transformación Cultural de imaginarios del Centro de Bogotá</t>
  </si>
  <si>
    <t>Estructurar y gestionar articulaciones y alianzas  estructuradas y gestionadas con entidades públicas y privadas</t>
  </si>
  <si>
    <t>Desarrollar actividades de intervención en cultura ciudadana</t>
  </si>
  <si>
    <t>Localidad De Los Mártires  -  Habitantes De La Localidad De Los Mártires</t>
  </si>
  <si>
    <t>Desarrollo del Bronx Distrito Creativo en Bogotá.</t>
  </si>
  <si>
    <t>Realizar apulantamiento al bien de interes cultural La Flauta</t>
  </si>
  <si>
    <t>Elaborar el de estudios y diseños de reforzamiento estructural y adecuación de los Bienes de Interés Cultural y del espacio público denominado la Milla</t>
  </si>
  <si>
    <t>Ejecutar el de las obras de reforzamiento estructural y adecuación de Bienes de Interés Cultural y de intervención del Espacio Público</t>
  </si>
  <si>
    <t>Realizar encuentros en el marco de una metodología  de construcción colectiva sobre el rol del proyecto Bronx Distrito Creativo como instrumento de desarrollo económico local y de inclusión social del centro de Bogotá</t>
  </si>
  <si>
    <t>Ejecutar actividades de apropiación del espacio por parte de la comunidad así como las actividades de comunicación para difundir la agenda de las actividades de apropiación</t>
  </si>
  <si>
    <t>Desarrollar actividades de visibilización del territorio del antiguo bronx</t>
  </si>
  <si>
    <t>Localidad De La Candelaria  -  Habitantes De La Localidad De Candelaria</t>
  </si>
  <si>
    <t>Desarrollar programas de formación artística.</t>
  </si>
  <si>
    <t>Mejoramiento y conservación de la infraestructura cultural pública para el disfrute del centro de Bogotá</t>
  </si>
  <si>
    <t>Localidad De La Candelaria  -  Habitantes De La Localidad De La Candelaria</t>
  </si>
  <si>
    <t>Elaborar y ejecutar Plan de Mantenimiento y operación del equipamiento cultural incluidos los espacios y los equipos técnicos requeridos para el desarrollo de la actividad misional de la entidad</t>
  </si>
  <si>
    <t>Realizar el  de las obras de  dotación, adecuación y/o reforzamiento  de la infraestructura cultural.</t>
  </si>
  <si>
    <t>Modernización de la Arquitectura Institucional de la FUGA</t>
  </si>
  <si>
    <t>Sedes De La Entidad  -  Sedes Administrativas De La Entidad</t>
  </si>
  <si>
    <t>Efectuar el % de las actividades de manteminiento, dotación de elementos, adecuaciones y apoyo para la conservación de la infraestructura y bienes</t>
  </si>
  <si>
    <t>Implementar el % de la política de Gobierno Digital</t>
  </si>
  <si>
    <t>Adquirir el % de bienes y servicios  relacionados con infraestructura tecnológica de la entidad.</t>
  </si>
  <si>
    <t>Ejecutar el % de las actividades  del plan de trabajo para la implementación de las Políticas de Gestión y Desempeño articulado con el Sistema de Gestión.</t>
  </si>
  <si>
    <t>Implementar al % de la estrategia de comunicaciones  que garantice el posicionamiento de la imagen institucional de la entidad.</t>
  </si>
  <si>
    <t>Generar contenidos audiovisuales para la promoción del centro, a través de alianzas interinstitucionales con medios de comunicación de la ciudad.</t>
  </si>
  <si>
    <t>Todas Las Localidades Del Distrito  -  Habitantes De Todas Las Localidades Del Distrito</t>
  </si>
  <si>
    <t>Desarrollar programas de formación de públicos desde las acciones de las artes vivas y musicales y/o artes plásticas y visuales .</t>
  </si>
  <si>
    <t>Realizar festivales  como escenario musical para el fortalecimiento de Bogotá como ciudad creativa de la música</t>
  </si>
  <si>
    <t>Desarrollar estrategias editoriales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t>
  </si>
  <si>
    <t>Construir Política Curatorial para el manejo, conservación, avalúo, museografía y gestión de la Colección de arte FUGA</t>
  </si>
  <si>
    <t>Ejecutar modelo de colaboración público privada</t>
  </si>
  <si>
    <t>Desarrollar documentos de caracterización de las dinámicas de oferta y demanda del ecosistema creativo del centro</t>
  </si>
  <si>
    <t>Apoyar técnicamente el desarrollo de procesos locales en la economía cultural y creativa del centro y su articulación con otros sectores</t>
  </si>
  <si>
    <t>Apoyar la realización de mercados o la participación de agentes en espacios de circulación o promoción.</t>
  </si>
  <si>
    <t>Diseñar y poner en marcha plataforma digital que facilite la circulación y consumo de los bienes, contenidos y servicios ofertados por los actores culturales y creativos del centro</t>
  </si>
  <si>
    <t>OFB</t>
  </si>
  <si>
    <t>Formación Musical Vamos a la Filarmónica</t>
  </si>
  <si>
    <t>Localidad  -  El Proyecto De Formacion Musical Tiene Prsencia En Todas Las Localidades De La Ciudad Con Los Centros Filarmonicos Y Los Colegios</t>
  </si>
  <si>
    <t>Beneficiar Personas mediante procesos de formación musical</t>
  </si>
  <si>
    <t>Localidad  -  El Proyecto De Formacion Tiene Presencia En Todas Las Localidades De La Ciudad En Las Cuales Estan Incluidos Los Centros Filarmonicos Y Los Colegios</t>
  </si>
  <si>
    <t>Local  -  El Proyecto De Formacion Hace Presencia En Toda La Ciudad</t>
  </si>
  <si>
    <t>Capacitar Músicos y docentes en música para brindar posibilidades de desarrollo laboral</t>
  </si>
  <si>
    <t>Realizar Documentos de investigación, creación  o memoria musical</t>
  </si>
  <si>
    <t>Circular Producciones musicales resultado de los procesos de formación musical</t>
  </si>
  <si>
    <t>Acciones para  alcanzar una sede para La orquesta Filarmónica de Bogotá</t>
  </si>
  <si>
    <t>Calle 39 Bis No 14 - 57  -  El Estudio A Realizarse Para La Adquisicion De Nua Nueva Sede Se Hara En La Oficina Actual De La Ofb</t>
  </si>
  <si>
    <t>Estudiar y diseñar una infraestructura Numero de estudios Corresponde a todos los productos relacionados a la etapa de preinversión en infraestructura cultural, como son estudios de factibilidad, diseños arquitectonicos, planos, estudio de suelos y otros</t>
  </si>
  <si>
    <t>Mantenimiento de los equipamientos culturales de la Orquesta Filarmónica de Bogotá</t>
  </si>
  <si>
    <t>Calle 39 Bis No 14 - 57  -  Manteninmiento De Los Quipamientos De La Ofb</t>
  </si>
  <si>
    <t>mantener, mejorar y dotar numero de equipamientos Mantener, mejorar y dotar los dos equipamientos de la OFB</t>
  </si>
  <si>
    <t>Calle 38 Bis No 14 32  -  Manteninmiento De Los Quipamientos De La Ofb</t>
  </si>
  <si>
    <t>Bogotá Ciudad Filarmónica</t>
  </si>
  <si>
    <t>Toda La Población Del Distrito Capital  -  Toda La Poblacion Se Beneficia De La Producción Musical Del Proyecto</t>
  </si>
  <si>
    <t>Realizar Número Convenios con entes culturales</t>
  </si>
  <si>
    <t>Realizar Número de eventos de promoción Articulados con grupos poblacionales y/o territorios.</t>
  </si>
  <si>
    <t>Lograr Número de personas Acceden a la oferta cultural de la ofb en condiciones de no segregación</t>
  </si>
  <si>
    <t>Implementación del proyecto de estímulos de la OFB en Bogotá</t>
  </si>
  <si>
    <t>Toda La Población Del Distrito Capital  -  Toda La Población Se Beneficia De La Entrega De Estimulos</t>
  </si>
  <si>
    <t>Otorgar Número de estimulos al sector musical</t>
  </si>
  <si>
    <t>Publicar Número Convocatorias</t>
  </si>
  <si>
    <t>Fortalecimiento de la capacidad institucional para el cumplimiento de la misionalidad de la OFB para su relacionamiento con la ciudadanía en Bogotá</t>
  </si>
  <si>
    <t>Toda La Poblacion Del Distrito Capital  -  Las Metas Del Proyecto Apuntan En Beneficio De Todo El Distrito Capital</t>
  </si>
  <si>
    <t>implementar porcentaje de sistemas de gestión</t>
  </si>
  <si>
    <t>IDARTES</t>
  </si>
  <si>
    <t>Aportes al desarrollo integral a través de las artes para la primera infancia en Bogotá D.C.</t>
  </si>
  <si>
    <t>Toda La Localidad  -  Experiencias Artísticas,Circulación De Obras Y Contenidos Para La Primera Infancia Y La Adecuación De Espacios Físicos(Laboratorios)</t>
  </si>
  <si>
    <t>Atender Beneficiarios  niños y niñas de primera infancia, mujeres gestantes y cuidadores a través de experiencias artísticas en encuentros grupales</t>
  </si>
  <si>
    <t>Alcanzar beneficiarios  niños y niñas de primera infancia, mujeres gestantes y cuidadores que participan en procesos de circulación de experiencias y obras artísticas, a favor de los derechos culturales.</t>
  </si>
  <si>
    <t>Localidad  -  Experiencias Artísticas,Circulación De Obras Y Contenidos Para La Primera Infancia Y La Adecuación De Espacios Físicos(Laboratorios)</t>
  </si>
  <si>
    <t>Fortalecimiento a las Artes, territorios y cotidianidades</t>
  </si>
  <si>
    <t>Localidad  -  Actividades Artisticas De Circulación,  Generación Y Difusón Del Conocimiento En El Campo De Las Artes</t>
  </si>
  <si>
    <t>Realizar Actividades de circulación artística y cultural</t>
  </si>
  <si>
    <t>Transformación de la Red de Equipamientos Culturales para su Consolidación y sustentabilidad en Bogotá D.C.</t>
  </si>
  <si>
    <t>Localidad  -  Apropiación, Programación Convergente, Gestión Y Dotación Especializada, Innovación</t>
  </si>
  <si>
    <t>Realizar Acciones y alianzas  para apropiación de los equipamientos culturales con artistas locales, líderes territoriales y medios comunitarios</t>
  </si>
  <si>
    <t>Alcanzar espacios adecuados para los niños y niñas de cero a cinco años y mujeres gestantes mediante la asesoría, acompañamiento y/o ambientación de espacios para el acercamiento del arte a la primera infancia.</t>
  </si>
  <si>
    <t>Desarrollo de las prácticas literarias como derecho</t>
  </si>
  <si>
    <t>Localidad  -  Actividades De Circulación, Creación, Apropiación Literaria</t>
  </si>
  <si>
    <t>Realizar actividades de promoción de lectura de mínimo 45 minutos de duración cada una.</t>
  </si>
  <si>
    <t>Fortalecimiento de procesos integrales de formación artística a lo largo de la vida. Bogotá D.C.</t>
  </si>
  <si>
    <t>Localidad  -  Atenciones De Niños, Niñas Y Jóvenes De Instituciones Educativas Distritales - Ied, Centros Locales De Formación Artística Dotados Con El Fin De Garantizar La Atención Y Cobertura Descentralizada De Los Procesos De Formación Artística.</t>
  </si>
  <si>
    <t>Alcanzar atenciones de niños, niñas y jóvenes de instituciones educativas distritales - IED</t>
  </si>
  <si>
    <t>Mantener centros locales de formación artística dotados con el fin de garantizar la atención y cobertura descentralizada de los procesos de formación artística.</t>
  </si>
  <si>
    <t>Localidad	  -  Actividades Artisticas De Circulación,  Generación Y Difusón Del Conocimiento En El Campo De Las Artes</t>
  </si>
  <si>
    <t>Realizar Actividades  de generación y difusión de conocimiento del campo de las artes.</t>
  </si>
  <si>
    <t>Consolidación integral de la gestión administrativa y modernización institucional en Bogotá</t>
  </si>
  <si>
    <t>Cra 8 No. 15-46 Y Equipamientos Culturales A Cargo De Idartes  -  Gestion Administrativa Y Fortalecimiento Institucional</t>
  </si>
  <si>
    <t>Alcanzar Número Usuarios en Redes Sociales</t>
  </si>
  <si>
    <t>Lograr Número Apariciones en medios de comunicación</t>
  </si>
  <si>
    <t>Lograr Número Visitas en la página Web</t>
  </si>
  <si>
    <t>Alcanzar Porcentaje de implementación del MIPG que permita integrar los sistemas de desarrollo administrativo y gestión de calidad y su articulación con el sistema de control interno</t>
  </si>
  <si>
    <t>Lograr, diseñar e implementar el Porcentaje de  la estratégia de comunicación interna y externa</t>
  </si>
  <si>
    <t>Integrar Porcentaje de los sistemas de información de la entidad para aseguramiento y flujo de datos</t>
  </si>
  <si>
    <t>Mantener en Número Sedes y escenarios la operación eficiente y oportuna en la entidad, mediante provisión de servicios y aseguramiento para las sedes y escenarios a cargo de la entidad</t>
  </si>
  <si>
    <t>Modernización integral de la Gestión Administrativa y fortalecimiento institucional Bogotá D.C.</t>
  </si>
  <si>
    <t>Cra 8 No. 15-46 Y Equipamientos Culturales  -  Gestion Administrativa Y Fortalecimiento Institucional</t>
  </si>
  <si>
    <t>Alcanzar porcentaje De implementación del MIPG que permita integrar los sistemas de desarrollo administrativo y de gestión de calidad y su articulación con el sistema de control interno</t>
  </si>
  <si>
    <t>Mantener en Número Sedes y escenarios la operación eficiente y oportuna en la entidad mediante provisión de servicios y aseguramiento para las sedes y escenarios a cargo de la entidad</t>
  </si>
  <si>
    <t>Toda La Ciudad (Laboratorios)  -  Experiencias Artísticas,Circulación De Obras Y Contenidos Para La Primera Infancia Y La Adecuación De Espacios Físicos(Laboratorios)</t>
  </si>
  <si>
    <t>Lograr Beneficiarios  niños y niñas de primera infancia, mujeres gestantes y cuidadores que acceden a contenidos artísticos digitales y/o físicos, a favor de los derechos culturales</t>
  </si>
  <si>
    <t>Fortalecer Agentes educativos y culturales, artistas comunitarios y cuidadores en torno a las artes y la primera infancia</t>
  </si>
  <si>
    <t>Generar Publicaciones de documentos sobre procesos de investigación en torno al arte y la primera infancia</t>
  </si>
  <si>
    <t>Centros Crea, Instituciones Educativas  -  Atenciones De Niños, Niñas Y Jóvenes De Instituciones Educativas Distritales - Ied, Centros Locales De Formación Artística Dotados Con El Fin De Garantizar La Atención Y Cobertura Descentralizada De Los Procesos De Formación Artística.</t>
  </si>
  <si>
    <t>Realizar alianzas con entidades públicas y/o privadas de nivel distrital, nacional o internacional, que permitan establecer líneas de cooperación para mantener y fortalecer los procesos de formación.</t>
  </si>
  <si>
    <t>Producir documentos de lineamientos y orientaciones técnicas de manera física y/o virtual para la formación artística.</t>
  </si>
  <si>
    <t>Generar productos de investigación para el análisis y enriquecimiento del programa crea</t>
  </si>
  <si>
    <t>Realizar actividades de visibilización por medios físicos y virtuales, de los procesos formativos y creativos de la población atendida en el programa crea</t>
  </si>
  <si>
    <t>Atender personas con enfoque diferencial, ampliando el ejercicio de inclusión.</t>
  </si>
  <si>
    <t>Atender personas en procesos de formación que posicione el quehacer artístico como proyecto de vida.</t>
  </si>
  <si>
    <t>Toda La Ciudad  -  Actividades De Circulación, Creación, Apropiación Literaria</t>
  </si>
  <si>
    <t>Promover espacios y/o eventos para la valoración social del libro, la lectura y la literatura en la ciudad</t>
  </si>
  <si>
    <t>Implementar acciones para el fortalecimiento del sector literario en el período del proyecto</t>
  </si>
  <si>
    <t>Implementar Redes funcionales , una de agentes comunitarios relacionados el libro, la lectura y la literatura y otra de puntos de encuentro de libro al viento.</t>
  </si>
  <si>
    <t>Implementación Idartes Internacional, una ventana al mundo Bogotá D.C.</t>
  </si>
  <si>
    <t>Toda La Ciudad  -  Circulación E Intercambio, Espacios Multilaterales Para La Cultura, Fuente De Recursos</t>
  </si>
  <si>
    <t>Desarrollar Proyectos  y/o alianzas para la cooperación internacional.</t>
  </si>
  <si>
    <t>Posicionar acciones estratégicas en escenarios internacionales.</t>
  </si>
  <si>
    <t>Identificar buenas practicas a nivel local y territorial emprendidas por las unidades de gestión de Idartes.</t>
  </si>
  <si>
    <t>Posicionar noticias relevantes de Idartes en medios de comunicación y agencias internacionales.</t>
  </si>
  <si>
    <t>Desarrollar documento rector sobre la estrategia de internacionalización del Idartes.</t>
  </si>
  <si>
    <t>Toda La Ciudad  -  Actividades De Circulación, Creación, Investigación, Apropiación Y Formación En Areas Artísticas</t>
  </si>
  <si>
    <t>Desarrollar Actividades de servicios de información para el sector artístico y cultural.</t>
  </si>
  <si>
    <t>Realizar Actividades de apoyo para la organización y participación del sector artístico y cultural y la ciudadanía.</t>
  </si>
  <si>
    <t>Realizar Actividades de educación informal en áreas artísticas y culturales.</t>
  </si>
  <si>
    <t>Realizar Actividades  de creación artística y cultural</t>
  </si>
  <si>
    <t>Realizar Actividades de apropiación de las prácticas artísticas</t>
  </si>
  <si>
    <t>Realizar Actividades de educación informal al sector artístico y cultural</t>
  </si>
  <si>
    <t>Desarrollar Servicios de asistencia técnica en gestión artística y cultural.</t>
  </si>
  <si>
    <t>Identificación, reconocimiento y valoración de las prácticas artísticas a través del fomento en Bogotá D.C.</t>
  </si>
  <si>
    <t>Toda La Ciudad  -  Mecanismos De Apropiación Y De Asignación De Recursos Económicos,</t>
  </si>
  <si>
    <t>Otorgar estímulos  para fortalecer los procesos, proyectos e iniciativas desarrolladas por los agentes culturales, artísticos y patrimoniales, de la ciudad, a través de la entrega de estímulos mediante convocatorias públicas</t>
  </si>
  <si>
    <t>Realizar contratos  para fortalecer los programas alianzas estratégicas, apoyos metropolitanos y apoyos concertados en coordinación con otros sectores y agentes del sector, a partir de la implementación de otros mecanismos y ampliación de oportunidades de participación</t>
  </si>
  <si>
    <t>Implementar mecanismo  de acompañamiento, evaluación y medición que permita establecer el impacto de las acciones institucionales de fomento a las prácticas artísticas en relación con las dinámicas propias del sector</t>
  </si>
  <si>
    <t>Implementar y consolidar Programa  Distrital de Salas Concertadas incrementando su impacto en otros sectores a partir de su rediseño, implementación de otros mecanismos y ampliación de oportunidades de participación</t>
  </si>
  <si>
    <t>Promover Porciento de acciones de fortalecimiento para generar estrategias de fomento a la equidad, el reconocimiento de la diversidad y la interculturalidad ciudadana a través de acciones que fortalezcan diferentes capacidades de los agentes del sector</t>
  </si>
  <si>
    <t>Actualización Intervención y mejoramiento de la infraestructura cultural para el disfrute de las prácticas artísticas y culturales Bogotá D.C.</t>
  </si>
  <si>
    <t>Toda La Ciudad  -  Intervención Integral De Los Equipamientos Culturales Como Teatro San Jorge Y Teatro El Parque Se Busca El Mejoramiento De Su Infraestructura A Trave¿S De La Obra Civil Que Garantice La Cualificación Del Espacio Escenico.</t>
  </si>
  <si>
    <t>Realizar Porciento de la Obra civil de reforzamiento y ampliación de los Equipamientos Culturales</t>
  </si>
  <si>
    <t>Desarrollar Porciento de la interventoría a los contratos de obra de los Equipamientos Culturales</t>
  </si>
  <si>
    <t>Realizar Porciento de la dotación de suministros y servicio para la  actualización y mantenimiento especializado de los equipamientos culturales.</t>
  </si>
  <si>
    <t>Realizar Porciento  De los mantenimientos preventivos y correctivos en las sedes y equipamientos culturales a cargo de la entidad.</t>
  </si>
  <si>
    <t>Equipamientos Culturales De La Ciudad  -  Apropiación, Programación Convergente, Gestión Y Dotación Especializada, Innovación</t>
  </si>
  <si>
    <t>Realizar Recorridos , formación de públicos y actividades para acercarse a los entornos y conectarse con la relevancia de los equipamientos.</t>
  </si>
  <si>
    <t>Realizar Actividades  de programación artística y de cultura científica en franjas permanentes, circuitos y temporadas.</t>
  </si>
  <si>
    <t>Realizar actividades  de innovación para la transformación cultural: clubes, laboratorios y talleres de arte y ciencia, encuentros colaborativos y desarrollo de aplicativos y herramientas para la toma de decisiones y para equipamientos sustentables.</t>
  </si>
  <si>
    <t>Mejorar procesos  de priorización y compra y mantenimientos preventivos y correctivos a las dotaciones especializadas de los equipamientos.</t>
  </si>
  <si>
    <t>Realizar Acciones  de diseño e implementación de modelos de gestión en articulación con las dependencias de Idartes y con actores claves para la consecución de recursos.</t>
  </si>
  <si>
    <t>Fortalecimiento de Culturas en común: arte, memoria y territorio en Bogotá D.C.</t>
  </si>
  <si>
    <t>Toda La Ciudad  -  Gestión Territorial Y Comunitaria, Articulación Intra-Institucional Para La Transversalización De La Oferta, Creación Y Circulación De Contenidos, Sistemas De Información Y Gestión Del Conocimiento, Red Integrada De Equipamientos Y Nodos Territoriales.</t>
  </si>
  <si>
    <t>Alcanzar actividades culturales con las comunidades para establecer diálogos entorno a idearios comunes</t>
  </si>
  <si>
    <t>Realizar mesas técnicas intra-institucionales para la articulación de la oferta territorial</t>
  </si>
  <si>
    <t>Desarrollar estrategia intercultural para fortalecer los diálogos con la ciudadanía en sus múltiples diversidades poblacionales y territoriales.</t>
  </si>
  <si>
    <t>Generar Repositorios de experiencias e información de público</t>
  </si>
  <si>
    <t>Realizar Sistema integrado de información y acciones de la red de equipamientos.</t>
  </si>
  <si>
    <t>Innovación Sostenibilidad y reactivación del ecosistema en Bogotá DC</t>
  </si>
  <si>
    <t>Toda La Ciudad  -  Acciones De Formación, Reactivación, Articulación E Identificación Del Ecosistema Artístico</t>
  </si>
  <si>
    <t>Desarrollar Acciones de Formación para el fortalecimiento de capacidades y competencias para el cierre de brechas y la innovación social.</t>
  </si>
  <si>
    <t>Realizar Acciones para la Reactivación, descentralización y diversificación de la circulación, a través de circuitos locales, nocturnos, espacios multifuncionales, equipamientos culturales y actividades en espacio público.</t>
  </si>
  <si>
    <t>Ejecutar Acciones de articulación para el desarrollo de territorios artísticos y culturales a través del fomento en red, fortalecimiento organizativo y trabajo colaborativo en entornos comunitarios, para la sostenibilidad y reactivación del ecosistema artístico.</t>
  </si>
  <si>
    <t>Generar Acciones de Identificación y diagnóstico y caracterización de las dinámicas del ecosistema artístico, prácticas sostenibles, redes colaborativas, mapeo de agentes, circuitos locales y entornos comunitarios.</t>
  </si>
  <si>
    <t>Reconciliación Arte y Memoria Sin Fronteras Bogotá</t>
  </si>
  <si>
    <t>Toda La Ciudad  -  Circuitos Artísticos Y Culturales Comunitarios,Espacios Polifónicos De Acercamiento Y Dialogo Laboratorios De Creación Artística, Festival De Arte Y Menoria Sin Fronteras</t>
  </si>
  <si>
    <t>Desarrollar Procesos de Circuitos Artísticos y culturales comunitarios, espacios polifónicos de acercamiento y diálogo, que incluyen la creación, circulación, formación, apropiación, investigación y encuentro entre diferentes actores sociales, en territorios de vulnerabilidad.</t>
  </si>
  <si>
    <t>Promover Apoyos A Iniciativas artísticas y culturales comunitarias  y diálogos de saberes.</t>
  </si>
  <si>
    <t>Realizar Actividades Las cuales Incluyen laboratorios de creación artística, Festival Arte y Memorias sin fronteras y publicaciones.</t>
  </si>
  <si>
    <t>CC</t>
  </si>
  <si>
    <t>Fortalecimiento de la capacidad administrativa y tecnológica para la gestión institucional de Capital</t>
  </si>
  <si>
    <t>Avenida El Dorado No. 66-63  -  Fortalecimiento Institucional De La Entidad</t>
  </si>
  <si>
    <t>Incrementar en puntos porcentuales el indice de desarrollo institucional Para el desarrollo de esta actividad es necesario contar con los resultados obtenidos de la medición del FURAG, como línea base, que permitan establecer las políticas a las cuales dar prioridad y de esta manera mejorar los resultados del índice de desarrollo institucional</t>
  </si>
  <si>
    <t>Implementar el % de actividades asociadas al plan de fortalecimiento institucional, para cada vigencia El desarrollo de la actividad implica el diseño, elaboración, ejecución y seguimientos al Plan de Fortalecimiento Institucional, cuyas acciones estén orientadas al reforzamiento de las debilidades detectadas en la aplicación de la encuesta FURAG, así como de las políticas y dimensiones del MIPG.</t>
  </si>
  <si>
    <t>Implementar el % de actividades asociadas al Plan Estratégico de Tecnologías de la Información - PETI El desarrollo de la actividad implica el diseño, elaboración, ejecución y seguimientos al Plan de Tecnologías de Información y las comunicaciones - PETI, orientadas al fortalecimiento y adquisición de equipos requeridos para la entidad.</t>
  </si>
  <si>
    <t>implementar el % del plan de trabajo requerido para la certificación ISO 27001 en seguridad de la información El desarrollo de la actividad comprende la totalidad de las fases que permitan que Capital logre la cretificación bajo la norma ISO 27001 en seguridad de la información.</t>
  </si>
  <si>
    <t>Fortalecimiento de la creación y cocreación de contenidos multiplataforma en ciudadanía, cultura y educación</t>
  </si>
  <si>
    <t>Avenida El Dorado No. 66-63  -  Cobertura De Señal Abierta A Nivel Distrital</t>
  </si>
  <si>
    <t>Implementar estrategias de producción de contenido convergente. Producir contenidos en ciudadanía, cultura  y educación en formatos para múltiples plataformas</t>
  </si>
  <si>
    <t>Implementar Plan de renovación tecnológica para la creación y cocreación de contenidos multiplataforma Se implementará el plan diseñado previamente, atendiendo las necesidades del canal y la disponibilidad de recursos por las diferentes fuentes de financiación</t>
  </si>
  <si>
    <t>Desarrollar estrategias de cocreación de contenido convergente. Coproducir contenidos en ciudadanía, cultura  y educación en formatos para múltiples plataformas</t>
  </si>
  <si>
    <t>Etiquetas de columna</t>
  </si>
  <si>
    <t>Total general</t>
  </si>
  <si>
    <t>Etiquetas de fila</t>
  </si>
  <si>
    <t>Suma de rec_prog_vig</t>
  </si>
  <si>
    <t>RECURSOS PROGRAMADOS</t>
  </si>
  <si>
    <t>RECURSOS EJECUTADOS</t>
  </si>
  <si>
    <t>PORCENTAJE DE EJECUCIÓN</t>
  </si>
  <si>
    <t>CANAL CAPITAL</t>
  </si>
  <si>
    <t>LOCALIDAD</t>
  </si>
  <si>
    <t>TOTAL GENERAL</t>
  </si>
  <si>
    <t>PROGRAMADO
VIGENCIA</t>
  </si>
  <si>
    <t>EJECUTADO VIGENCIA</t>
  </si>
  <si>
    <t>% EJECUCIÓN</t>
  </si>
  <si>
    <t>presupuesto predis</t>
  </si>
  <si>
    <t>diferencia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</si>
</sst>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164" formatCode="_-&quot;$&quot;* #,##0_-;\-&quot;$&quot;* #,##0_-;_-&quot;$&quot;* &quot;-&quot;_-;_-@_-"/>
    <numFmt numFmtId="165" formatCode="_-&quot;$&quot;* #,##0.00_-;\-&quot;$&quot;* #,##0.00_-;_-&quot;$&quot;* &quot;-&quot;??_-;_-@_-"/>
    <numFmt numFmtId="166" formatCode="0.0%"/>
    <numFmt numFmtId="167" formatCode="_-&quot;$&quot;* #,##0_-;\-&quot;$&quot;* #,##0_-;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8"/>
      <color theme="1"/>
      <name val="Calibri"/>
      <family val="2"/>
      <scheme val="minor"/>
    </font>
    <font>
      <sz val="11"/>
      <color theme="0"/>
      <name val="Calibri"/>
      <family val="2"/>
      <scheme val="minor"/>
    </font>
  </fonts>
  <fills count="10">
    <fill>
      <patternFill patternType="none"/>
    </fill>
    <fill>
      <patternFill patternType="gray125"/>
    </fill>
    <fill>
      <patternFill patternType="solid">
        <fgColor theme="4" tint="0.79998168889431442"/>
        <bgColor theme="4" tint="0.79998168889431442"/>
      </patternFill>
    </fill>
    <fill>
      <patternFill patternType="solid">
        <fgColor theme="9" tint="0.59999389629810485"/>
        <bgColor theme="4" tint="0.79998168889431442"/>
      </patternFill>
    </fill>
    <fill>
      <patternFill patternType="solid">
        <fgColor theme="5" tint="0.39997558519241921"/>
        <bgColor theme="4" tint="0.79998168889431442"/>
      </patternFill>
    </fill>
    <fill>
      <patternFill patternType="solid">
        <fgColor theme="7" tint="0.39997558519241921"/>
        <bgColor theme="4" tint="0.79998168889431442"/>
      </patternFill>
    </fill>
    <fill>
      <patternFill patternType="solid">
        <fgColor theme="4" tint="0.39997558519241921"/>
        <bgColor theme="4" tint="0.79998168889431442"/>
      </patternFill>
    </fill>
    <fill>
      <patternFill patternType="solid">
        <fgColor rgb="FF00B050"/>
        <bgColor theme="4" tint="0.79998168889431442"/>
      </patternFill>
    </fill>
    <fill>
      <patternFill patternType="solid">
        <fgColor rgb="FF4BB2FF"/>
        <bgColor theme="4" tint="0.79998168889431442"/>
      </patternFill>
    </fill>
    <fill>
      <patternFill patternType="solid">
        <fgColor theme="3" tint="0.79998168889431442"/>
        <bgColor indexed="64"/>
      </patternFill>
    </fill>
  </fills>
  <borders count="3">
    <border>
      <left/>
      <right/>
      <top/>
      <bottom/>
      <diagonal/>
    </border>
    <border>
      <left/>
      <right/>
      <top/>
      <bottom style="thin">
        <color theme="4" tint="0.39997558519241921"/>
      </bottom>
      <diagonal/>
    </border>
    <border>
      <left/>
      <right/>
      <top style="thin">
        <color theme="4" tint="0.39997558519241921"/>
      </top>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38">
    <xf numFmtId="0" fontId="0" fillId="0" borderId="0" xfId="0"/>
    <xf numFmtId="0" fontId="0" fillId="0" borderId="0" xfId="0" applyAlignment="1">
      <alignment vertical="center"/>
    </xf>
    <xf numFmtId="0" fontId="0" fillId="0" borderId="0" xfId="0" applyAlignment="1">
      <alignment vertical="center" wrapText="1"/>
    </xf>
    <xf numFmtId="164" fontId="0" fillId="0" borderId="0" xfId="2"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164" fontId="2" fillId="0" borderId="0" xfId="2" applyFont="1" applyAlignment="1">
      <alignment horizontal="center" vertical="center" wrapText="1"/>
    </xf>
    <xf numFmtId="0" fontId="0" fillId="0" borderId="0" xfId="0" pivotButton="1" applyAlignment="1">
      <alignment vertical="center"/>
    </xf>
    <xf numFmtId="0" fontId="0" fillId="0" borderId="0" xfId="0" applyAlignment="1">
      <alignment horizontal="left" vertical="center"/>
    </xf>
    <xf numFmtId="164" fontId="0" fillId="0" borderId="0" xfId="0" applyNumberFormat="1" applyAlignment="1">
      <alignment vertical="center"/>
    </xf>
    <xf numFmtId="0" fontId="2" fillId="2" borderId="2" xfId="0" applyFont="1" applyFill="1" applyBorder="1" applyAlignment="1">
      <alignment horizontal="left" vertical="center"/>
    </xf>
    <xf numFmtId="164" fontId="2" fillId="2" borderId="2" xfId="0" applyNumberFormat="1" applyFont="1" applyFill="1" applyBorder="1" applyAlignment="1">
      <alignment vertical="center"/>
    </xf>
    <xf numFmtId="0" fontId="0" fillId="0" borderId="0" xfId="0" applyAlignment="1">
      <alignment horizontal="center"/>
    </xf>
    <xf numFmtId="0" fontId="2" fillId="2" borderId="1" xfId="0" applyFont="1" applyFill="1" applyBorder="1" applyAlignment="1">
      <alignment horizontal="center" vertical="center"/>
    </xf>
    <xf numFmtId="166" fontId="0" fillId="0" borderId="0" xfId="3" applyNumberFormat="1" applyFont="1" applyAlignment="1">
      <alignment vertical="center"/>
    </xf>
    <xf numFmtId="166" fontId="2" fillId="2" borderId="2" xfId="3" applyNumberFormat="1" applyFont="1" applyFill="1" applyBorder="1" applyAlignment="1">
      <alignment vertical="center"/>
    </xf>
    <xf numFmtId="0" fontId="4" fillId="2" borderId="0" xfId="0" applyFont="1" applyFill="1" applyAlignment="1">
      <alignment horizontal="center" vertical="center"/>
    </xf>
    <xf numFmtId="167" fontId="4" fillId="2" borderId="0" xfId="1" applyNumberFormat="1" applyFont="1" applyFill="1" applyAlignment="1">
      <alignment horizontal="center" vertical="center" wrapText="1"/>
    </xf>
    <xf numFmtId="166" fontId="4" fillId="2" borderId="0" xfId="3" applyNumberFormat="1" applyFont="1" applyFill="1" applyAlignment="1">
      <alignment horizontal="center" vertical="center"/>
    </xf>
    <xf numFmtId="42" fontId="0" fillId="0" borderId="0" xfId="0" applyNumberFormat="1"/>
    <xf numFmtId="9" fontId="0" fillId="0" borderId="0" xfId="3" applyFont="1"/>
    <xf numFmtId="0" fontId="2" fillId="2" borderId="2" xfId="0" applyFont="1" applyFill="1" applyBorder="1" applyAlignment="1">
      <alignment horizontal="left"/>
    </xf>
    <xf numFmtId="42" fontId="2" fillId="9" borderId="0" xfId="0" applyNumberFormat="1" applyFont="1" applyFill="1"/>
    <xf numFmtId="9" fontId="2" fillId="9" borderId="0" xfId="3" applyFont="1" applyFill="1"/>
    <xf numFmtId="0" fontId="5" fillId="0" borderId="0" xfId="0" applyFont="1" applyAlignment="1">
      <alignment horizontal="left" vertical="center"/>
    </xf>
    <xf numFmtId="164" fontId="5" fillId="0" borderId="0" xfId="0" applyNumberFormat="1" applyFont="1" applyAlignment="1">
      <alignment vertical="center"/>
    </xf>
    <xf numFmtId="164" fontId="5" fillId="0" borderId="0" xfId="2" applyFont="1"/>
    <xf numFmtId="0" fontId="5" fillId="0" borderId="0" xfId="0" applyFont="1"/>
    <xf numFmtId="164" fontId="5" fillId="0" borderId="0" xfId="0" applyNumberFormat="1" applyFont="1"/>
    <xf numFmtId="0" fontId="3" fillId="0" borderId="0" xfId="0" applyFont="1" applyAlignment="1">
      <alignment horizontal="center"/>
    </xf>
    <xf numFmtId="167" fontId="2" fillId="8" borderId="1" xfId="1" applyNumberFormat="1" applyFont="1" applyFill="1" applyBorder="1" applyAlignment="1">
      <alignment horizontal="center" vertical="center"/>
    </xf>
    <xf numFmtId="167" fontId="2" fillId="2" borderId="0" xfId="1" applyNumberFormat="1" applyFont="1" applyFill="1" applyAlignment="1">
      <alignment horizontal="center" vertical="center"/>
    </xf>
    <xf numFmtId="167" fontId="2" fillId="2" borderId="1" xfId="1" applyNumberFormat="1" applyFont="1" applyFill="1" applyBorder="1" applyAlignment="1">
      <alignment horizontal="center" vertical="center"/>
    </xf>
    <xf numFmtId="167" fontId="2" fillId="3" borderId="1" xfId="1" applyNumberFormat="1" applyFont="1" applyFill="1" applyBorder="1" applyAlignment="1">
      <alignment horizontal="center" vertical="center"/>
    </xf>
    <xf numFmtId="167" fontId="2" fillId="4" borderId="1" xfId="1" applyNumberFormat="1" applyFont="1" applyFill="1" applyBorder="1" applyAlignment="1">
      <alignment horizontal="center" vertical="center"/>
    </xf>
    <xf numFmtId="167" fontId="2" fillId="5" borderId="1" xfId="1" applyNumberFormat="1" applyFont="1" applyFill="1" applyBorder="1" applyAlignment="1">
      <alignment horizontal="center" vertical="center"/>
    </xf>
    <xf numFmtId="167" fontId="2" fillId="6" borderId="1" xfId="1" applyNumberFormat="1" applyFont="1" applyFill="1" applyBorder="1" applyAlignment="1">
      <alignment horizontal="center" vertical="center"/>
    </xf>
    <xf numFmtId="167" fontId="2" fillId="7" borderId="1" xfId="1" applyNumberFormat="1" applyFont="1" applyFill="1" applyBorder="1" applyAlignment="1">
      <alignment horizontal="center" vertical="center"/>
    </xf>
  </cellXfs>
  <cellStyles count="4">
    <cellStyle name="Moneda" xfId="1" builtinId="4"/>
    <cellStyle name="Moneda [0]" xfId="2" builtinId="7"/>
    <cellStyle name="Normal" xfId="0" builtinId="0"/>
    <cellStyle name="Porcentaje" xfId="3" builtinId="5"/>
  </cellStyles>
  <dxfs count="11">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numFmt numFmtId="164" formatCode="_-&quot;$&quot;* #,##0_-;\-&quot;$&quot;* #,##0_-;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126.654223148151" createdVersion="6" refreshedVersion="6" minRefreshableVersion="3" recordCount="489" xr:uid="{8A3B3B51-4997-9A4A-B0C7-EB3B7DEA05AA}">
  <cacheSource type="worksheet">
    <worksheetSource ref="A1:AD490" sheet="BASE"/>
  </cacheSource>
  <cacheFields count="30">
    <cacheField name="codigo_pd" numFmtId="0">
      <sharedItems containsSemiMixedTypes="0" containsString="0" containsNumber="1" containsInteger="1" minValue="6" maxValue="6"/>
    </cacheField>
    <cacheField name="nombre_pd" numFmtId="0">
      <sharedItems/>
    </cacheField>
    <cacheField name="ano_geo" numFmtId="0">
      <sharedItems containsSemiMixedTypes="0" containsString="0" containsNumber="1" containsInteger="1" minValue="2020" maxValue="2020"/>
    </cacheField>
    <cacheField name="version_geo" numFmtId="0">
      <sharedItems containsSemiMixedTypes="0" containsString="0" containsNumber="1" containsInteger="1" minValue="1" maxValue="1"/>
    </cacheField>
    <cacheField name="codigo_entidad" numFmtId="0">
      <sharedItems containsSemiMixedTypes="0" containsString="0" containsNumber="1" containsInteger="1" minValue="119" maxValue="260"/>
    </cacheField>
    <cacheField name="nombre_entidad" numFmtId="0">
      <sharedItems count="7">
        <s v="SDCRD"/>
        <s v="IDRD"/>
        <s v="IDPC"/>
        <s v="FUGA"/>
        <s v="OFB"/>
        <s v="IDARTES"/>
        <s v="CC"/>
      </sharedItems>
    </cacheField>
    <cacheField name="codigo_sector" numFmtId="0">
      <sharedItems containsSemiMixedTypes="0" containsString="0" containsNumber="1" containsInteger="1" minValue="93" maxValue="93"/>
    </cacheField>
    <cacheField name="nombre_sector" numFmtId="0">
      <sharedItems/>
    </cacheField>
    <cacheField name="codigo_localizacion" numFmtId="0">
      <sharedItems containsSemiMixedTypes="0" containsString="0" containsNumber="1" containsInteger="1" minValue="1" maxValue="98"/>
    </cacheField>
    <cacheField name="nombre_localizacion" numFmtId="0">
      <sharedItems count="24">
        <s v="01 - Usaquen"/>
        <s v="03 - Santa Fe"/>
        <s v="04 - San Cristobal"/>
        <s v="05 - Usme"/>
        <s v="07 - Bosa"/>
        <s v="08 - Kennedy"/>
        <s v="14 - Los Martires"/>
        <s v="16 - Puente Aranda"/>
        <s v="18 - Rafael Uribe Uribe"/>
        <s v="19 - Ciudad Bolivar"/>
        <s v="77 - Distrital"/>
        <s v="02 - Chapinero"/>
        <s v="06 - Tunjuelito"/>
        <s v="09 - Fontibon"/>
        <s v="10 - Engativa"/>
        <s v="11 - Suba"/>
        <s v="12 - Barrios Unidos"/>
        <s v="13 - Teusaquillo"/>
        <s v="15 - Antonio Narino"/>
        <s v="17 - La Candelaria"/>
        <s v="55 - Especial"/>
        <s v="66 - Entidad"/>
        <s v="98 - Regional"/>
        <s v="20 - Sumapaz"/>
      </sharedItems>
    </cacheField>
    <cacheField name="tipo_localizacion" numFmtId="0">
      <sharedItems/>
    </cacheField>
    <cacheField name="codigo_componente_n1" numFmtId="0">
      <sharedItems containsSemiMixedTypes="0" containsString="0" containsNumber="1" containsInteger="1" minValue="1" maxValue="5"/>
    </cacheField>
    <cacheField name="nombre_componente_n1" numFmtId="0">
      <sharedItems/>
    </cacheField>
    <cacheField name="codigo_componente_n2" numFmtId="0">
      <sharedItems containsSemiMixedTypes="0" containsString="0" containsNumber="1" containsInteger="1" minValue="1" maxValue="57"/>
    </cacheField>
    <cacheField name="nombre_componente_n2" numFmtId="0">
      <sharedItems/>
    </cacheField>
    <cacheField name="codigo_proyecto" numFmtId="0">
      <sharedItems containsSemiMixedTypes="0" containsString="0" containsNumber="1" containsInteger="1" minValue="7505" maxValue="7902"/>
    </cacheField>
    <cacheField name="nombre_proyecto" numFmtId="0">
      <sharedItems/>
    </cacheField>
    <cacheField name="codigo_punto" numFmtId="0">
      <sharedItems containsSemiMixedTypes="0" containsString="0" containsNumber="1" containsInteger="1" minValue="1" maxValue="30122"/>
    </cacheField>
    <cacheField name="tipo_localizacion_fisica" numFmtId="0">
      <sharedItems/>
    </cacheField>
    <cacheField name="direccion_descripcion" numFmtId="0">
      <sharedItems longText="1"/>
    </cacheField>
    <cacheField name="codigo_meta" numFmtId="0">
      <sharedItems containsSemiMixedTypes="0" containsString="0" containsNumber="1" containsInteger="1" minValue="1" maxValue="9"/>
    </cacheField>
    <cacheField name="nombre_meta" numFmtId="0">
      <sharedItems longText="1"/>
    </cacheField>
    <cacheField name="mag_prog_rva" numFmtId="0">
      <sharedItems containsSemiMixedTypes="0" containsString="0" containsNumber="1" containsInteger="1" minValue="0" maxValue="0"/>
    </cacheField>
    <cacheField name="mag_ejec_rva" numFmtId="0">
      <sharedItems containsNonDate="0" containsString="0" containsBlank="1"/>
    </cacheField>
    <cacheField name="rec_prog_rva" numFmtId="164">
      <sharedItems containsSemiMixedTypes="0" containsString="0" containsNumber="1" containsInteger="1" minValue="0" maxValue="0"/>
    </cacheField>
    <cacheField name="rec_ejec_rva" numFmtId="164">
      <sharedItems containsNonDate="0" containsString="0" containsBlank="1"/>
    </cacheField>
    <cacheField name="mag_prog_vig" numFmtId="0">
      <sharedItems containsSemiMixedTypes="0" containsString="0" containsNumber="1" minValue="0" maxValue="1985000"/>
    </cacheField>
    <cacheField name="mag_ejec_vig" numFmtId="0">
      <sharedItems containsString="0" containsBlank="1" containsNumber="1" minValue="0" maxValue="1118481"/>
    </cacheField>
    <cacheField name="rec_prog_vig" numFmtId="164">
      <sharedItems containsSemiMixedTypes="0" containsString="0" containsNumber="1" containsInteger="1" minValue="485204" maxValue="41531173408" count="402">
        <n v="7623545"/>
        <n v="57890760"/>
        <n v="57890755"/>
        <n v="14076479494"/>
        <n v="17936430217"/>
        <n v="89321600"/>
        <n v="30000000"/>
        <n v="49147480"/>
        <n v="127747920"/>
        <n v="27676100"/>
        <n v="500000000"/>
        <n v="310859065"/>
        <n v="1513364693"/>
        <n v="114000000"/>
        <n v="12359751949"/>
        <n v="105708900"/>
        <n v="1211594333"/>
        <n v="39020390"/>
        <n v="132719202"/>
        <n v="922745100"/>
        <n v="80910698"/>
        <n v="26249379"/>
        <n v="107250857"/>
        <n v="7000000"/>
        <n v="2478365315"/>
        <n v="1120134685"/>
        <n v="687938118"/>
        <n v="50799466"/>
        <n v="177638865"/>
        <n v="222629067"/>
        <n v="101421731"/>
        <n v="345281733"/>
        <n v="918841369"/>
        <n v="52118186"/>
        <n v="242644980"/>
        <n v="149122244"/>
        <n v="140657856"/>
        <n v="24417804"/>
        <n v="125353800"/>
        <n v="27327036"/>
        <n v="37237158"/>
        <n v="54261786"/>
        <n v="18991626"/>
        <n v="151469200"/>
        <n v="68317589"/>
        <n v="145590900"/>
        <n v="195375052"/>
        <n v="203385410"/>
        <n v="686641078"/>
        <n v="53606290"/>
        <n v="142764100"/>
        <n v="170793973"/>
        <n v="303167008"/>
        <n v="154363570"/>
        <n v="307968022"/>
        <n v="480941738"/>
        <n v="288894386"/>
        <n v="661589600"/>
        <n v="187873370"/>
        <n v="174834058"/>
        <n v="381524358"/>
        <n v="150176858"/>
        <n v="144923452"/>
        <n v="17182982"/>
        <n v="190293000"/>
        <n v="713820300"/>
        <n v="163196890"/>
        <n v="64848196"/>
        <n v="2398345926"/>
        <n v="553646000"/>
        <n v="102476383"/>
        <n v="422320334"/>
        <n v="365526622"/>
        <n v="221945812"/>
        <n v="258404592"/>
        <n v="210323324"/>
        <n v="147624350"/>
        <n v="151676380"/>
        <n v="162111340"/>
        <n v="160790248"/>
        <n v="244886606"/>
        <n v="1838522600"/>
        <n v="170793972"/>
        <n v="108933774"/>
        <n v="14370380"/>
        <n v="768090708"/>
        <n v="132958750"/>
        <n v="32079564"/>
        <n v="358195506"/>
        <n v="304826916"/>
        <n v="147946792"/>
        <n v="112590442"/>
        <n v="192725168"/>
        <n v="530569382"/>
        <n v="130687326"/>
        <n v="717207642"/>
        <n v="908815100"/>
        <n v="25619096"/>
        <n v="61064928"/>
        <n v="297284302"/>
        <n v="273349000"/>
        <n v="439458634"/>
        <n v="459630600"/>
        <n v="157130455"/>
        <n v="130886480"/>
        <n v="359648212"/>
        <n v="1237408386"/>
        <n v="127699808"/>
        <n v="131828812"/>
        <n v="335852892"/>
        <n v="255128788"/>
        <n v="394376292"/>
        <n v="1445050900"/>
        <n v="112724021"/>
        <n v="17499426"/>
        <n v="142387082"/>
        <n v="336100208"/>
        <n v="68487318"/>
        <n v="272228258"/>
        <n v="12208902"/>
        <n v="601360188"/>
        <n v="1801961100"/>
        <n v="1098464706"/>
        <n v="287922140"/>
        <n v="1245029232"/>
        <n v="153993222"/>
        <n v="114262350"/>
        <n v="444590054"/>
        <n v="165114956"/>
        <n v="325570706"/>
        <n v="75966498"/>
        <n v="518477300"/>
        <n v="230113736"/>
        <n v="33913616"/>
        <n v="112112324"/>
        <n v="153244856"/>
        <n v="284721162"/>
        <n v="1029958952"/>
        <n v="1179775034"/>
        <n v="153210200"/>
        <n v="47653878"/>
        <n v="179174734"/>
        <n v="14921992"/>
        <n v="40198140"/>
        <n v="230961168"/>
        <n v="55712800"/>
        <n v="222329118"/>
        <n v="317117438"/>
        <n v="149459828"/>
        <n v="302008324"/>
        <n v="162565656"/>
        <n v="136791538"/>
        <n v="49024490"/>
        <n v="415661026"/>
        <n v="675517800"/>
        <n v="27130894"/>
        <n v="112724022"/>
        <n v="383784208"/>
        <n v="317025018"/>
        <n v="159480948"/>
        <n v="140440834"/>
        <n v="163972120"/>
        <n v="30657910"/>
        <n v="147182656"/>
        <n v="1715258000"/>
        <n v="204952767"/>
        <n v="171010656"/>
        <n v="191144560"/>
        <n v="2818952"/>
        <n v="191322902"/>
        <n v="318504462"/>
        <n v="311444150"/>
        <n v="930758306"/>
        <n v="293414522"/>
        <n v="303024238"/>
        <n v="300551982"/>
        <n v="2007402100"/>
        <n v="76474798"/>
        <n v="1146731448"/>
        <n v="141257988"/>
        <n v="183394042"/>
        <n v="2616783716"/>
        <n v="576015000"/>
        <n v="1859737763"/>
        <n v="8007406206"/>
        <n v="429424003"/>
        <n v="2870631490"/>
        <n v="851664316"/>
        <n v="849238120"/>
        <n v="25000000"/>
        <n v="1024763835"/>
        <n v="3078589275"/>
        <n v="4378117062"/>
        <n v="450743909"/>
        <n v="378240128"/>
        <n v="41531173408"/>
        <n v="72000000"/>
        <n v="418203104"/>
        <n v="1118163574"/>
        <n v="270140000"/>
        <n v="226107000"/>
        <n v="57065000"/>
        <n v="46500000"/>
        <n v="37100000"/>
        <n v="46150000"/>
        <n v="182970207"/>
        <n v="1471087095"/>
        <n v="32774080220"/>
        <n v="536160460"/>
        <n v="583168370"/>
        <n v="410000000"/>
        <n v="910000000"/>
        <n v="10000000"/>
        <n v="360000000"/>
        <n v="1944000000"/>
        <n v="3471324094"/>
        <n v="200000000"/>
        <n v="542000000"/>
        <n v="63000000"/>
        <n v="3003109068"/>
        <n v="798700307"/>
        <n v="1204000000"/>
        <n v="3399000000"/>
        <n v="1520000000"/>
        <n v="610000000"/>
        <n v="185000000"/>
        <n v="789000000"/>
        <n v="1047998876"/>
        <n v="185750000"/>
        <n v="119624308"/>
        <n v="47500000"/>
        <n v="20000000"/>
        <n v="458836957"/>
        <n v="6500000"/>
        <n v="91750000"/>
        <n v="185749999"/>
        <n v="11000000"/>
        <n v="23000000"/>
        <n v="150000000"/>
        <n v="446000000"/>
        <n v="40000000"/>
        <n v="185750002"/>
        <n v="38000000"/>
        <n v="119624309"/>
        <n v="85031088"/>
        <n v="161314182"/>
        <n v="101571376"/>
        <n v="79604562"/>
        <n v="766032596"/>
        <n v="441224854"/>
        <n v="18365939"/>
        <n v="415000000"/>
        <n v="70000000"/>
        <n v="430000000"/>
        <n v="82000000"/>
        <n v="12782432"/>
        <n v="110000000"/>
        <n v="39000000"/>
        <n v="50000000"/>
        <n v="458836955"/>
        <n v="366560441"/>
        <n v="258115910"/>
        <n v="798097978"/>
        <n v="609888460"/>
        <n v="356701848"/>
        <n v="455287785"/>
        <n v="1058454477"/>
        <n v="610784696"/>
        <n v="269318857"/>
        <n v="670384377"/>
        <n v="1010953980"/>
        <n v="1161969712"/>
        <n v="374626564"/>
        <n v="430193183"/>
        <n v="52429794"/>
        <n v="253186613"/>
        <n v="90071698"/>
        <n v="2746066485"/>
        <n v="868452488"/>
        <n v="69869306"/>
        <n v="485204"/>
        <n v="121608852"/>
        <n v="35390335"/>
        <n v="35390336"/>
        <n v="21235978"/>
        <n v="9394494998"/>
        <n v="1202257952"/>
        <n v="406000000"/>
        <n v="200131767"/>
        <n v="1044311757"/>
        <n v="149202000"/>
        <n v="21319500"/>
        <n v="134281800"/>
        <n v="8017349"/>
        <n v="6000000"/>
        <n v="18692278"/>
        <n v="2577742"/>
        <n v="15989625"/>
        <n v="9346140"/>
        <n v="252499849"/>
        <n v="2148118"/>
        <n v="44760600"/>
        <n v="171582300"/>
        <n v="37309125"/>
        <n v="9346139"/>
        <n v="196570479"/>
        <n v="250919743"/>
        <n v="14019208"/>
        <n v="973694368"/>
        <n v="563812622"/>
        <n v="572376602"/>
        <n v="351032236"/>
        <n v="111901500"/>
        <n v="659704918"/>
        <n v="94781383"/>
        <n v="26649375"/>
        <n v="4673069"/>
        <n v="301887773"/>
        <n v="205927019"/>
        <n v="1718494"/>
        <n v="74601000"/>
        <n v="222082122"/>
        <n v="73210840"/>
        <n v="1002169"/>
        <n v="3866612"/>
        <n v="90926112"/>
        <n v="59680800"/>
        <n v="2336535"/>
        <n v="6714765"/>
        <n v="217830181"/>
        <n v="365339809"/>
        <n v="277951697"/>
        <n v="260498865"/>
        <n v="1707040051"/>
        <n v="284000000"/>
        <n v="700000000"/>
        <n v="319440315"/>
        <n v="39501135"/>
        <n v="384637499"/>
        <n v="3368737395"/>
        <n v="166374983"/>
        <n v="240315000"/>
        <n v="207865125"/>
        <n v="410850000"/>
        <n v="117323233"/>
        <n v="1989908138"/>
        <n v="1316962915"/>
        <n v="174500000"/>
        <n v="210000000"/>
        <n v="417850000"/>
        <n v="968636667"/>
        <n v="1421634597"/>
        <n v="405726200"/>
        <n v="16000000"/>
        <n v="204500834"/>
        <n v="98000000"/>
        <n v="69007834"/>
        <n v="48948583"/>
        <n v="8800000"/>
        <n v="47243583"/>
        <n v="26000000"/>
        <n v="310469035"/>
        <n v="153878400"/>
        <n v="359197433"/>
        <n v="1598890000"/>
        <n v="2455533498"/>
        <n v="1234000000"/>
        <n v="5189325632"/>
        <n v="186580000"/>
        <n v="5443262917"/>
        <n v="12267646720"/>
        <n v="1772269346"/>
        <n v="600117018"/>
        <n v="1853888400"/>
        <n v="878282947"/>
        <n v="991913698"/>
        <n v="915185000"/>
        <n v="163610246"/>
        <n v="1070791056"/>
        <n v="128000000"/>
        <n v="250000000"/>
        <n v="10562198457"/>
        <n v="508097712"/>
        <n v="2441902288"/>
        <n v="107500000"/>
        <n v="35750000"/>
        <n v="845986680"/>
        <n v="16800000"/>
        <n v="32500000"/>
        <n v="141460000"/>
        <n v="247555000"/>
        <n v="70730000"/>
        <n v="177780000"/>
        <n v="402973320"/>
        <n v="166605000"/>
        <n v="61800000"/>
        <n v="184115928"/>
        <n v="158508000"/>
        <n v="6192000"/>
        <n v="4038209918"/>
        <n v="350000000"/>
        <n v="4483960975"/>
      </sharedItems>
    </cacheField>
    <cacheField name="rec_ejec_vig" numFmtId="164">
      <sharedItems containsString="0" containsBlank="1" containsNumber="1" containsInteger="1" minValue="0" maxValue="18548575765" count="371">
        <n v="5555408"/>
        <n v="46126400"/>
        <n v="5555400"/>
        <n v="5555416"/>
        <n v="3444929895"/>
        <n v="17325368441"/>
        <n v="40194720"/>
        <n v="27553255"/>
        <n v="44175464"/>
        <n v="119584000"/>
        <n v="27676100"/>
        <n v="269001270"/>
        <n v="129998752"/>
        <n v="1355874110"/>
        <n v="34234317"/>
        <n v="7267950900"/>
        <n v="100654093"/>
        <n v="2927200"/>
        <n v="2530200"/>
        <n v="20000000"/>
        <n v="65107845"/>
        <n v="27232788"/>
        <n v="0"/>
        <n v="22060128"/>
        <n v="939803027"/>
        <n v="28267045"/>
        <n v="48974068"/>
        <n v="177638865"/>
        <n v="66827902"/>
        <n v="89911600"/>
        <n v="157939273"/>
        <n v="373841369"/>
        <n v="38419810"/>
        <n v="178869886"/>
        <n v="109928006"/>
        <n v="103688338"/>
        <n v="18000000"/>
        <n v="29720073"/>
        <n v="7096023"/>
        <n v="27450005"/>
        <n v="40000000"/>
        <m/>
        <n v="56432042"/>
        <n v="7741116"/>
        <n v="107324815"/>
        <n v="144024053"/>
        <n v="149929024"/>
        <n v="506169186"/>
        <n v="39516790"/>
        <n v="50054861"/>
        <n v="23131191"/>
        <n v="223484732"/>
        <n v="113791739"/>
        <n v="227023882"/>
        <n v="354534408"/>
        <n v="212963426"/>
        <n v="198414580"/>
        <n v="20090038"/>
        <n v="128881909"/>
        <n v="281247189"/>
        <n v="110705433"/>
        <n v="106832794"/>
        <n v="11936884"/>
        <n v="140277731"/>
        <n v="368793624"/>
        <n v="9123458"/>
        <n v="120303372"/>
        <n v="45049541"/>
        <n v="1767981622"/>
        <n v="225367197"/>
        <n v="14099889"/>
        <n v="311320640"/>
        <n v="269454185"/>
        <n v="163611142"/>
        <n v="190487354"/>
        <n v="155043426"/>
        <n v="108823808"/>
        <n v="111810831"/>
        <n v="119503140"/>
        <n v="118529274"/>
        <n v="180522339"/>
        <n v="545309203"/>
        <n v="35019333"/>
        <n v="80302389"/>
        <n v="9982992"/>
        <n v="566211170"/>
        <n v="98012810"/>
        <n v="22285425"/>
        <n v="264049929"/>
        <n v="224708362"/>
        <n v="109061502"/>
        <n v="82997964"/>
        <n v="142070645"/>
        <n v="391118272"/>
        <n v="96338392"/>
        <n v="528701850"/>
        <n v="105764958"/>
        <n v="5713681"/>
        <n v="45015053"/>
        <n v="219148195"/>
        <n v="201503879"/>
        <n v="323954430"/>
        <n v="60643389"/>
        <n v="24052752"/>
        <n v="96485201"/>
        <n v="265120816"/>
        <n v="912176705"/>
        <n v="94136092"/>
        <n v="97179858"/>
        <n v="247579689"/>
        <n v="188072538"/>
        <n v="290721212"/>
        <n v="288296745"/>
        <n v="27278217"/>
        <n v="12900000"/>
        <n v="104963067"/>
        <n v="247762002"/>
        <n v="50486595"/>
        <n v="200677705"/>
        <n v="9000000"/>
        <n v="443302923"/>
        <n v="447365317"/>
        <n v="809752000"/>
        <n v="212246717"/>
        <n v="917794541"/>
        <n v="113518730"/>
        <n v="79377174"/>
        <n v="327737143"/>
        <n v="121717307"/>
        <n v="149683285"/>
        <n v="169632266"/>
        <n v="25000000"/>
        <n v="77883567"/>
        <n v="112967059"/>
        <n v="197793598"/>
        <n v="759251815"/>
        <n v="869691296"/>
        <n v="64493763"/>
        <n v="35128868"/>
        <n v="132081711"/>
        <n v="11000000"/>
        <n v="27925337"/>
        <n v="170256965"/>
        <n v="16123441"/>
        <n v="10137175"/>
        <n v="163893702"/>
        <n v="233768529"/>
        <n v="12256766"/>
        <n v="110176861"/>
        <n v="222630589"/>
        <n v="119838047"/>
        <n v="100838215"/>
        <n v="34056935"/>
        <n v="306411617"/>
        <n v="101553611"/>
        <n v="14376358"/>
        <n v="282913077"/>
        <n v="233700400"/>
        <n v="117564102"/>
        <n v="103528356"/>
        <n v="120874845"/>
        <n v="22600000"/>
        <n v="108498205"/>
        <n v="464691999"/>
        <n v="14284200"/>
        <n v="126063423"/>
        <n v="140905473"/>
        <n v="1958303"/>
        <n v="141036941"/>
        <n v="234790998"/>
        <n v="229586369"/>
        <n v="686124366"/>
        <n v="216295521"/>
        <n v="223379487"/>
        <n v="221557021"/>
        <n v="736744979"/>
        <n v="53126452"/>
        <n v="845332653"/>
        <n v="104130735"/>
        <n v="135192047"/>
        <n v="778300157"/>
        <n v="175102737"/>
        <n v="1681315753"/>
        <n v="91730073"/>
        <n v="179145834"/>
        <n v="260265000"/>
        <n v="83677774"/>
        <n v="852923323"/>
        <n v="350840347"/>
        <n v="62129874"/>
        <n v="1598316"/>
        <n v="18548575765"/>
        <n v="290522487"/>
        <n v="824273447"/>
        <n v="252328600"/>
        <n v="187569000"/>
        <n v="40245000"/>
        <n v="41850000"/>
        <n v="18600000"/>
        <n v="41535000"/>
        <n v="55150000"/>
        <n v="101359133"/>
        <n v="3243282869"/>
        <n v="372466541"/>
        <n v="429892514"/>
        <n v="54000000"/>
        <n v="9924017"/>
        <n v="294250000"/>
        <n v="1791138900"/>
        <n v="2641192570"/>
        <n v="30000000"/>
        <n v="509661500"/>
        <n v="25500000"/>
        <n v="1022775734"/>
        <n v="959562221"/>
        <n v="2369250832"/>
        <n v="624736500"/>
        <n v="477349833"/>
        <n v="159500000"/>
        <n v="666770000"/>
        <n v="573940000"/>
        <n v="176010416"/>
        <n v="88116830"/>
        <n v="47500000"/>
        <n v="6395030"/>
        <n v="32478748"/>
        <n v="176010417"/>
        <n v="10871833"/>
        <n v="22670929"/>
        <n v="24136928"/>
        <n v="65492082"/>
        <n v="19060587"/>
        <n v="5000000"/>
        <n v="39011260"/>
        <n v="161117347"/>
        <n v="99587216"/>
        <n v="31131206"/>
        <n v="13593374"/>
        <n v="295641425"/>
        <n v="4730800"/>
        <n v="399156053"/>
        <n v="70000000"/>
        <n v="49860837"/>
        <n v="88116829"/>
        <n v="54399595"/>
        <n v="58616446"/>
        <n v="12782432"/>
        <n v="6395028"/>
        <n v="32478749"/>
        <n v="264720283"/>
        <n v="186404503"/>
        <n v="576365311"/>
        <n v="440445361"/>
        <n v="257600667"/>
        <n v="328796831"/>
        <n v="764387908"/>
        <n v="441092599"/>
        <n v="194494976"/>
        <n v="484133917"/>
        <n v="730084302"/>
        <n v="839143881"/>
        <n v="270545424"/>
        <n v="310674171"/>
        <n v="37863415"/>
        <n v="182844694"/>
        <n v="65047405"/>
        <n v="1983136792"/>
        <n v="627173483"/>
        <n v="50808170"/>
        <n v="50000000"/>
        <n v="40542913"/>
        <n v="2134085"/>
        <n v="3313497969"/>
        <n v="758959369"/>
        <n v="84800000"/>
        <n v="26366667"/>
        <n v="879670868"/>
        <n v="101652156"/>
        <n v="21319500"/>
        <n v="8017349"/>
        <n v="1641667"/>
        <n v="5454000"/>
        <n v="2577742"/>
        <n v="15989625"/>
        <n v="252499849"/>
        <n v="2148118"/>
        <n v="44760600"/>
        <n v="37309125"/>
        <n v="196570479"/>
        <n v="109338194"/>
        <n v="973694368"/>
        <n v="572376602"/>
        <n v="659707918"/>
        <n v="94781383"/>
        <n v="26649375"/>
        <n v="4673069"/>
        <n v="301887773"/>
        <n v="1718494"/>
        <n v="74601000"/>
        <n v="222082122"/>
        <n v="73210840"/>
        <n v="1002169"/>
        <n v="3866612"/>
        <n v="90926112"/>
        <n v="59680800"/>
        <n v="2336535"/>
        <n v="6714765"/>
        <n v="217830181"/>
        <n v="365339809"/>
        <n v="1641663"/>
        <n v="32350000"/>
        <n v="62032000"/>
        <n v="367654580"/>
        <n v="174404000"/>
        <n v="45782088"/>
        <n v="39501135"/>
        <n v="384502499"/>
        <n v="3368737395"/>
        <n v="341349335"/>
        <n v="216643983"/>
        <n v="187774075"/>
        <n v="10133327"/>
        <n v="389660000"/>
        <n v="94425336"/>
        <n v="332459954"/>
        <n v="160022357"/>
        <n v="58453600"/>
        <n v="73965336"/>
        <n v="627660000"/>
        <n v="958455000"/>
        <n v="376034200"/>
        <n v="82212834"/>
        <n v="90250000"/>
        <n v="43514817"/>
        <n v="8800000"/>
        <n v="47243583"/>
        <n v="26000000"/>
        <n v="142536235"/>
        <n v="88530088"/>
        <n v="76374473"/>
        <n v="1298378098"/>
        <n v="1064400000"/>
        <n v="768000000"/>
        <n v="1404466240"/>
        <n v="36300000"/>
        <n v="3975348120"/>
        <n v="3065970549"/>
        <n v="1440574346"/>
        <n v="332652267"/>
        <n v="1704467596"/>
        <n v="188150174"/>
        <n v="59685000"/>
        <n v="245833495"/>
        <n v="1595568303"/>
        <n v="103000000"/>
        <n v="25860400"/>
        <n v="1788468197"/>
        <n v="94500000"/>
        <n v="30250000"/>
        <n v="515483333"/>
        <n v="14400000"/>
        <n v="27500000"/>
        <n v="41000000"/>
        <n v="10000000"/>
        <n v="127780000"/>
        <n v="84945000"/>
        <n v="49439800"/>
        <n v="158508000"/>
        <n v="3257699134"/>
        <n v="255429000"/>
        <n v="366722799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9">
  <r>
    <n v="6"/>
    <s v="Un Nuevo Contrato Social y Ambiental para la Bogotá del Siglo XXI"/>
    <n v="2020"/>
    <n v="1"/>
    <n v="119"/>
    <x v="0"/>
    <n v="93"/>
    <s v="Sector Cultura, recreación y deporte"/>
    <n v="1"/>
    <x v="0"/>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1"/>
    <s v="Adelantar procesos de concertación y articulación interinstirucional con comunidades y líderes para promover el ejercicio de los derechos culturales en territorios."/>
    <n v="0"/>
    <m/>
    <n v="0"/>
    <m/>
    <n v="0.5"/>
    <n v="0"/>
    <x v="0"/>
    <x v="0"/>
  </r>
  <r>
    <n v="6"/>
    <s v="Un Nuevo Contrato Social y Ambiental para la Bogotá del Siglo XXI"/>
    <n v="2020"/>
    <n v="1"/>
    <n v="119"/>
    <x v="0"/>
    <n v="93"/>
    <s v="Sector Cultura, recreación y deporte"/>
    <n v="1"/>
    <x v="0"/>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1"/>
    <n v="2"/>
    <x v="1"/>
    <x v="1"/>
  </r>
  <r>
    <n v="6"/>
    <s v="Un Nuevo Contrato Social y Ambiental para la Bogotá del Siglo XXI"/>
    <n v="2020"/>
    <n v="1"/>
    <n v="119"/>
    <x v="0"/>
    <n v="93"/>
    <s v="Sector Cultura, recreación y deporte"/>
    <n v="3"/>
    <x v="1"/>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1"/>
    <s v="Adelantar procesos de concertación y articulación interinstirucional con comunidades y líderes para promover el ejercicio de los derechos culturales en territorios."/>
    <n v="0"/>
    <m/>
    <n v="0"/>
    <m/>
    <n v="0.5"/>
    <n v="0"/>
    <x v="0"/>
    <x v="0"/>
  </r>
  <r>
    <n v="6"/>
    <s v="Un Nuevo Contrato Social y Ambiental para la Bogotá del Siglo XXI"/>
    <n v="2020"/>
    <n v="1"/>
    <n v="119"/>
    <x v="0"/>
    <n v="93"/>
    <s v="Sector Cultura, recreación y deporte"/>
    <n v="3"/>
    <x v="1"/>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1"/>
    <n v="0"/>
    <x v="1"/>
    <x v="1"/>
  </r>
  <r>
    <n v="6"/>
    <s v="Un Nuevo Contrato Social y Ambiental para la Bogotá del Siglo XXI"/>
    <n v="2020"/>
    <n v="1"/>
    <n v="119"/>
    <x v="0"/>
    <n v="93"/>
    <s v="Sector Cultura, recreación y deporte"/>
    <n v="4"/>
    <x v="2"/>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1"/>
    <s v="Adelantar procesos de concertación y articulación interinstirucional con comunidades y líderes para promover el ejercicio de los derechos culturales en territorios."/>
    <n v="0"/>
    <m/>
    <n v="0"/>
    <m/>
    <n v="0.5"/>
    <n v="0"/>
    <x v="0"/>
    <x v="0"/>
  </r>
  <r>
    <n v="6"/>
    <s v="Un Nuevo Contrato Social y Ambiental para la Bogotá del Siglo XXI"/>
    <n v="2020"/>
    <n v="1"/>
    <n v="119"/>
    <x v="0"/>
    <n v="93"/>
    <s v="Sector Cultura, recreación y deporte"/>
    <n v="4"/>
    <x v="2"/>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1"/>
    <n v="1"/>
    <x v="1"/>
    <x v="1"/>
  </r>
  <r>
    <n v="6"/>
    <s v="Un Nuevo Contrato Social y Ambiental para la Bogotá del Siglo XXI"/>
    <n v="2020"/>
    <n v="1"/>
    <n v="119"/>
    <x v="0"/>
    <n v="93"/>
    <s v="Sector Cultura, recreación y deporte"/>
    <n v="5"/>
    <x v="3"/>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1"/>
    <s v="Adelantar procesos de concertación y articulación interinstirucional con comunidades y líderes para promover el ejercicio de los derechos culturales en territorios."/>
    <n v="0"/>
    <m/>
    <n v="0"/>
    <m/>
    <n v="0.5"/>
    <n v="1"/>
    <x v="0"/>
    <x v="2"/>
  </r>
  <r>
    <n v="6"/>
    <s v="Un Nuevo Contrato Social y Ambiental para la Bogotá del Siglo XXI"/>
    <n v="2020"/>
    <n v="1"/>
    <n v="119"/>
    <x v="0"/>
    <n v="93"/>
    <s v="Sector Cultura, recreación y deporte"/>
    <n v="5"/>
    <x v="3"/>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1"/>
    <n v="0"/>
    <x v="1"/>
    <x v="1"/>
  </r>
  <r>
    <n v="6"/>
    <s v="Un Nuevo Contrato Social y Ambiental para la Bogotá del Siglo XXI"/>
    <n v="2020"/>
    <n v="1"/>
    <n v="119"/>
    <x v="0"/>
    <n v="93"/>
    <s v="Sector Cultura, recreación y deporte"/>
    <n v="7"/>
    <x v="4"/>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1"/>
    <s v="Adelantar procesos de concertación y articulación interinstirucional con comunidades y líderes para promover el ejercicio de los derechos culturales en territorios."/>
    <n v="0"/>
    <m/>
    <n v="0"/>
    <m/>
    <n v="0.5"/>
    <n v="0"/>
    <x v="0"/>
    <x v="0"/>
  </r>
  <r>
    <n v="6"/>
    <s v="Un Nuevo Contrato Social y Ambiental para la Bogotá del Siglo XXI"/>
    <n v="2020"/>
    <n v="1"/>
    <n v="119"/>
    <x v="0"/>
    <n v="93"/>
    <s v="Sector Cultura, recreación y deporte"/>
    <n v="7"/>
    <x v="4"/>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1"/>
    <n v="1"/>
    <x v="1"/>
    <x v="1"/>
  </r>
  <r>
    <n v="6"/>
    <s v="Un Nuevo Contrato Social y Ambiental para la Bogotá del Siglo XXI"/>
    <n v="2020"/>
    <n v="1"/>
    <n v="119"/>
    <x v="0"/>
    <n v="93"/>
    <s v="Sector Cultura, recreación y deporte"/>
    <n v="8"/>
    <x v="5"/>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1"/>
    <s v="Adelantar procesos de concertación y articulación interinstirucional con comunidades y líderes para promover el ejercicio de los derechos culturales en territorios."/>
    <n v="0"/>
    <m/>
    <n v="0"/>
    <m/>
    <n v="0.5"/>
    <n v="0"/>
    <x v="0"/>
    <x v="0"/>
  </r>
  <r>
    <n v="6"/>
    <s v="Un Nuevo Contrato Social y Ambiental para la Bogotá del Siglo XXI"/>
    <n v="2020"/>
    <n v="1"/>
    <n v="119"/>
    <x v="0"/>
    <n v="93"/>
    <s v="Sector Cultura, recreación y deporte"/>
    <n v="8"/>
    <x v="5"/>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1"/>
    <n v="0"/>
    <x v="1"/>
    <x v="1"/>
  </r>
  <r>
    <n v="6"/>
    <s v="Un Nuevo Contrato Social y Ambiental para la Bogotá del Siglo XXI"/>
    <n v="2020"/>
    <n v="1"/>
    <n v="119"/>
    <x v="0"/>
    <n v="93"/>
    <s v="Sector Cultura, recreación y deporte"/>
    <n v="14"/>
    <x v="6"/>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1"/>
    <s v="Adelantar procesos de concertación y articulación interinstirucional con comunidades y líderes para promover el ejercicio de los derechos culturales en territorios."/>
    <n v="0"/>
    <m/>
    <n v="0"/>
    <m/>
    <n v="0.5"/>
    <n v="0"/>
    <x v="0"/>
    <x v="0"/>
  </r>
  <r>
    <n v="6"/>
    <s v="Un Nuevo Contrato Social y Ambiental para la Bogotá del Siglo XXI"/>
    <n v="2020"/>
    <n v="1"/>
    <n v="119"/>
    <x v="0"/>
    <n v="93"/>
    <s v="Sector Cultura, recreación y deporte"/>
    <n v="14"/>
    <x v="6"/>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1"/>
    <n v="0"/>
    <x v="1"/>
    <x v="1"/>
  </r>
  <r>
    <n v="6"/>
    <s v="Un Nuevo Contrato Social y Ambiental para la Bogotá del Siglo XXI"/>
    <n v="2020"/>
    <n v="1"/>
    <n v="119"/>
    <x v="0"/>
    <n v="93"/>
    <s v="Sector Cultura, recreación y deporte"/>
    <n v="16"/>
    <x v="7"/>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1"/>
    <s v="Adelantar procesos de concertación y articulación interinstirucional con comunidades y líderes para promover el ejercicio de los derechos culturales en territorios."/>
    <n v="0"/>
    <m/>
    <n v="0"/>
    <m/>
    <n v="0.5"/>
    <n v="0"/>
    <x v="0"/>
    <x v="0"/>
  </r>
  <r>
    <n v="6"/>
    <s v="Un Nuevo Contrato Social y Ambiental para la Bogotá del Siglo XXI"/>
    <n v="2020"/>
    <n v="1"/>
    <n v="119"/>
    <x v="0"/>
    <n v="93"/>
    <s v="Sector Cultura, recreación y deporte"/>
    <n v="16"/>
    <x v="7"/>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1"/>
    <n v="0"/>
    <x v="1"/>
    <x v="1"/>
  </r>
  <r>
    <n v="6"/>
    <s v="Un Nuevo Contrato Social y Ambiental para la Bogotá del Siglo XXI"/>
    <n v="2020"/>
    <n v="1"/>
    <n v="119"/>
    <x v="0"/>
    <n v="93"/>
    <s v="Sector Cultura, recreación y deporte"/>
    <n v="18"/>
    <x v="8"/>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1"/>
    <s v="Adelantar procesos de concertación y articulación interinstirucional con comunidades y líderes para promover el ejercicio de los derechos culturales en territorios."/>
    <n v="0"/>
    <m/>
    <n v="0"/>
    <m/>
    <n v="0.5"/>
    <n v="0.5"/>
    <x v="0"/>
    <x v="3"/>
  </r>
  <r>
    <n v="6"/>
    <s v="Un Nuevo Contrato Social y Ambiental para la Bogotá del Siglo XXI"/>
    <n v="2020"/>
    <n v="1"/>
    <n v="119"/>
    <x v="0"/>
    <n v="93"/>
    <s v="Sector Cultura, recreación y deporte"/>
    <n v="18"/>
    <x v="8"/>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1"/>
    <n v="0"/>
    <x v="2"/>
    <x v="1"/>
  </r>
  <r>
    <n v="6"/>
    <s v="Un Nuevo Contrato Social y Ambiental para la Bogotá del Siglo XXI"/>
    <n v="2020"/>
    <n v="1"/>
    <n v="119"/>
    <x v="0"/>
    <n v="93"/>
    <s v="Sector Cultura, recreación y deporte"/>
    <n v="19"/>
    <x v="9"/>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1"/>
    <s v="Adelantar procesos de concertación y articulación interinstirucional con comunidades y líderes para promover el ejercicio de los derechos culturales en territorios."/>
    <n v="0"/>
    <m/>
    <n v="0"/>
    <m/>
    <n v="0.5"/>
    <n v="1"/>
    <x v="0"/>
    <x v="0"/>
  </r>
  <r>
    <n v="6"/>
    <s v="Un Nuevo Contrato Social y Ambiental para la Bogotá del Siglo XXI"/>
    <n v="2020"/>
    <n v="1"/>
    <n v="119"/>
    <x v="0"/>
    <n v="93"/>
    <s v="Sector Cultura, recreación y deporte"/>
    <n v="19"/>
    <x v="9"/>
    <s v="Localidad"/>
    <n v="3"/>
    <s v="Inspirar confianza y legitimidad para vivir sin miedo y ser epicentro de cultura ciudadana, paz y reconciliación"/>
    <n v="45"/>
    <s v="Espacio público más seguro y construido colectivamente"/>
    <n v="7610"/>
    <s v="Transformación social y cultural de entornos y territorios para la construcción de paz en Bogotá"/>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1"/>
    <n v="0"/>
    <x v="1"/>
    <x v="1"/>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1"/>
    <s v="Subsidios y transferencias para la equidad"/>
    <n v="7885"/>
    <s v="Aportes para los creadores y gestores culturales de Bogotá"/>
    <n v="1"/>
    <s v="04. Inversion no georeferenciable"/>
    <s v="Ubicación Distrital  -  Ubicación Distrital"/>
    <n v="1"/>
    <s v="Entregar el de los recursos  previstos para Beneficios Económico Periódicos (BEPS)"/>
    <n v="0"/>
    <m/>
    <n v="0"/>
    <m/>
    <n v="100"/>
    <n v="51"/>
    <x v="3"/>
    <x v="4"/>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15"/>
    <s v="Plan Distrital de Lectura, Escritura y oralidad: Leer para la vida"/>
    <n v="7880"/>
    <s v="Fortalecimiento de la inclusión a la Cultura Escrita de todos los habitantes de Bogotá"/>
    <n v="1"/>
    <s v="04. Inversion no georeferenciable"/>
    <s v="Habitantes De La Ciudad Beneficiarios Del Sistema Distrital De Bibliotecas Y Espacios No Convencionales  -  Habitantes De La Ciudad Beneficiarios Del Sistema Distrital De Bibliotecas Y Espacios No Convencionale"/>
    <n v="1"/>
    <s v="Creación de Sistema Distrital de Bibliotecas y espacios no convencionales de lectura que fortalezca y articules las bibliotecas públicas, escolares, comunitarias, universitarias, especialidaz, y otros espacios de circulación del libro en la ciudad"/>
    <n v="0"/>
    <m/>
    <n v="0"/>
    <m/>
    <n v="1"/>
    <n v="0.34"/>
    <x v="4"/>
    <x v="5"/>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15"/>
    <s v="Plan Distrital de Lectura, Escritura y oralidad: Leer para la vida"/>
    <n v="7880"/>
    <s v="Fortalecimiento de la inclusión a la Cultura Escrita de todos los habitantes de Bogotá"/>
    <n v="1"/>
    <s v="04. Inversion no georeferenciable"/>
    <s v="Habitantes De La Ciudad Beneficiarios Del Sistema Distrital De Bibliotecas Y Espacios No Convencionales  -  Habitantes De La Ciudad Beneficiarios Del Sistema Distrital De Bibliotecas Y Espacios No Convencionale"/>
    <n v="2"/>
    <s v="Formular Política Distrital de lectura, escritura y bibliotecas y otros espacios de circulación del libro."/>
    <n v="0"/>
    <m/>
    <n v="0"/>
    <m/>
    <n v="0.1"/>
    <n v="0.03"/>
    <x v="5"/>
    <x v="6"/>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656"/>
    <s v="Generación de una Estrategia de Internacionalización del Sector Cultura, Recreación y Deporte para la ciudad de Bogotá"/>
    <n v="1"/>
    <s v="04. Inversion no georeferenciable"/>
    <s v="Ubicación Distrital  -  Ubicación Distrital"/>
    <n v="1"/>
    <s v="Elaborar documento técnico sobre el relacionamiento internacional del sector para gestionar cooperación técnica y financiera al interior del sector."/>
    <n v="0"/>
    <m/>
    <n v="0"/>
    <m/>
    <n v="0.1"/>
    <n v="0.03"/>
    <x v="6"/>
    <x v="7"/>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656"/>
    <s v="Generación de una Estrategia de Internacionalización del Sector Cultura, Recreación y Deporte para la ciudad de Bogotá"/>
    <n v="1"/>
    <s v="04. Inversion no georeferenciable"/>
    <s v="Ubicación Distrital  -  Ubicación Distrital"/>
    <n v="2"/>
    <s v="Diseñar y gestionar plataforma de información que permita la consulta y sistematización de las experiencias significativas, buenas prácticas y proyectos de cooperación del sector."/>
    <n v="0"/>
    <m/>
    <n v="0"/>
    <m/>
    <n v="0.1"/>
    <n v="0.03"/>
    <x v="6"/>
    <x v="7"/>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84"/>
    <s v="Formación y cualificación para agentes culturales y ciudadanía en Bogotá"/>
    <n v="1"/>
    <s v="04. Inversion no georeferenciable"/>
    <s v="Ubicación Distrital  -  Ubicación Distrital"/>
    <n v="1"/>
    <s v="Beneficiar personas  en procesos de educación informal del sector artístico y cultural"/>
    <n v="0"/>
    <m/>
    <n v="0"/>
    <m/>
    <n v="360"/>
    <n v="221"/>
    <x v="7"/>
    <x v="8"/>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84"/>
    <s v="Formación y cualificación para agentes culturales y ciudadanía en Bogotá"/>
    <n v="1"/>
    <s v="04. Inversion no georeferenciable"/>
    <s v="Ubicación Distrital  -  Ubicación Distrital"/>
    <n v="2"/>
    <s v="Beneficiar agentes del sector a través del fomento para el acceso a la oferta cultural."/>
    <n v="0"/>
    <m/>
    <n v="0"/>
    <m/>
    <n v="35"/>
    <n v="34"/>
    <x v="8"/>
    <x v="9"/>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84"/>
    <s v="Formación y cualificación para agentes culturales y ciudadanía en Bogotá"/>
    <n v="1"/>
    <s v="04. Inversion no georeferenciable"/>
    <s v="Ubicación Distrital  -  Ubicación Distrital"/>
    <n v="3"/>
    <s v="Construir Sistema de Informacion de arte, cultura y patrimonio."/>
    <n v="0"/>
    <m/>
    <n v="0"/>
    <m/>
    <n v="0.12"/>
    <n v="0.08"/>
    <x v="9"/>
    <x v="10"/>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48"/>
    <s v="Fortalecimiento estratégico de la gestión cultural territorial, poblacional y de la participación incidente en Bogotá"/>
    <n v="1"/>
    <s v="04. Inversion no georeferenciable"/>
    <s v="Grupos Etnicos Y Poblacionales De La Ciudad  -  Grupos Etnicos Y Poblacionales De La Ciudad"/>
    <n v="1"/>
    <s v="Desarrollar estrategias de reconocimiento y dinamización del componente cultural en los territorios de Bogotá"/>
    <n v="0"/>
    <m/>
    <n v="0"/>
    <m/>
    <n v="20"/>
    <n v="9.9"/>
    <x v="10"/>
    <x v="11"/>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48"/>
    <s v="Fortalecimiento estratégico de la gestión cultural territorial, poblacional y de la participación incidente en Bogotá"/>
    <n v="1"/>
    <s v="04. Inversion no georeferenciable"/>
    <s v="Grupos Etnicos Y Poblacionales De La Ciudad  -  Grupos Etnicos Y Poblacionales De La Ciudad"/>
    <n v="2"/>
    <s v="Desarrollar estrategias  para el  fortalecimiento y cualificación del Sistema Distrital de Arte, Cultura y Patrimonio, los procesos de participación y la gestión territorial."/>
    <n v="0"/>
    <m/>
    <n v="0"/>
    <m/>
    <n v="26"/>
    <n v="13"/>
    <x v="11"/>
    <x v="12"/>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48"/>
    <s v="Fortalecimiento estratégico de la gestión cultural territorial, poblacional y de la participación incidente en Bogotá"/>
    <n v="1"/>
    <s v="04. Inversion no georeferenciable"/>
    <s v="Grupos Etnicos Y Poblacionales De La Ciudad  -  Grupos Etnicos Y Poblacionales De La Ciudad"/>
    <n v="3"/>
    <s v="Concertar e implementar procesos para el fortalecimiento, reconocimiento,  valoración  y la pervivencia cultural de los grupos étnicos, etários y sectores sociales."/>
    <n v="0"/>
    <m/>
    <n v="0"/>
    <m/>
    <n v="23"/>
    <n v="13.5"/>
    <x v="12"/>
    <x v="13"/>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50"/>
    <s v="Fortalecimiento de los procesos de fomento cultural para la gestión incluyente en Cultura para la vida cotidiana en Bogotá D.C."/>
    <n v="1"/>
    <s v="04. Inversion no georeferenciable"/>
    <s v="Ubicación Distrital  -  Ubicación Distrital"/>
    <n v="1"/>
    <s v="Realizar documentos de lineamientos técnicos que aporten a la consolidación de la estrategia de gestión del conocimiento."/>
    <n v="0"/>
    <m/>
    <n v="0"/>
    <m/>
    <n v="2"/>
    <n v="0"/>
    <x v="13"/>
    <x v="14"/>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50"/>
    <s v="Fortalecimiento de los procesos de fomento cultural para la gestión incluyente en Cultura para la vida cotidiana en Bogotá D.C."/>
    <n v="1"/>
    <s v="04. Inversion no georeferenciable"/>
    <s v="Ubicación Distrital  -  Ubicación Distrital"/>
    <n v="4"/>
    <s v="Entregar estímulos, apoyos concertados y alianzas estratégicas estímulos (800), apoyos concertados (120) y alianzas estratégicas (3) dirigidos a fortalecer los procesos de los agentes del sector"/>
    <n v="0"/>
    <m/>
    <n v="0"/>
    <m/>
    <n v="300"/>
    <n v="267"/>
    <x v="14"/>
    <x v="15"/>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54"/>
    <s v="Mejoramiento de la infraestructura cultural en la ciudad de Bogotá"/>
    <n v="1"/>
    <s v="04. Inversion no georeferenciable"/>
    <s v="Toda La Población De La Ciudad  -  Toda La Población De La Ciudad"/>
    <n v="1"/>
    <s v="Diseñar documentos de lineamientos técnicos para la formulación de proyectos de infraestructura cultural, la gestión de equipamientos culturales para la ciudad de Bogotá y la selección y priorización de posibles beneficiarios de la contribución parafiscal de los Espectáculos Públicos de las Artes Escénicas."/>
    <n v="0"/>
    <m/>
    <n v="0"/>
    <m/>
    <n v="2"/>
    <n v="0"/>
    <x v="15"/>
    <x v="16"/>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54"/>
    <s v="Mejoramiento de la infraestructura cultural en la ciudad de Bogotá"/>
    <n v="1"/>
    <s v="04. Inversion no georeferenciable"/>
    <s v="Toda La Población De La Ciudad  -  Toda La Población De La Ciudad"/>
    <n v="2"/>
    <s v="Asistir técnicamente proyectos de infraestructura Cultural"/>
    <n v="0"/>
    <m/>
    <n v="0"/>
    <m/>
    <n v="0.5"/>
    <n v="0"/>
    <x v="16"/>
    <x v="17"/>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886"/>
    <s v="Reconocimiento y valoración del patrimonio material e inmaterial de Bogotá"/>
    <n v="1"/>
    <s v="04. Inversion no georeferenciable"/>
    <s v="Ubicación Distrital  -  Ubicación Distrital"/>
    <n v="3"/>
    <s v="Realizar Visitas  para el seguimiento a las gestiones sobre la protección del patrimonio cultural de la ciudad."/>
    <n v="0"/>
    <m/>
    <n v="0"/>
    <m/>
    <n v="10"/>
    <n v="19"/>
    <x v="17"/>
    <x v="18"/>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24"/>
    <s v="Bogotá región emprendedora e innovadora"/>
    <n v="7881"/>
    <s v="Generación de desarrollo social y económico sostenible a través de actividades culturales y creativas en Bogotá"/>
    <n v="1"/>
    <s v="04. Inversion no georeferenciable"/>
    <s v="Indusrial Culturales Y Creativas Y Ciudadanis En General  -  Indusrial Culturales Y Creativas Y Ciudadanis En General"/>
    <n v="1"/>
    <s v="Diseñar e implementar estrategia para reconocer, crear, fortalecer, consolidar y/o posicionar Distritos Creativos, así como espacios adecuados para el desarrollo de actividades culturales y creativas"/>
    <n v="0"/>
    <m/>
    <n v="0"/>
    <m/>
    <n v="1"/>
    <n v="0.33"/>
    <x v="18"/>
    <x v="19"/>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24"/>
    <s v="Bogotá región emprendedora e innovadora"/>
    <n v="7881"/>
    <s v="Generación de desarrollo social y económico sostenible a través de actividades culturales y creativas en Bogotá"/>
    <n v="1"/>
    <s v="04. Inversion no georeferenciable"/>
    <s v="Indusrial Culturales Y Creativas Y Ciudadanis En General  -  Indusrial Culturales Y Creativas Y Ciudadanis En General"/>
    <n v="2"/>
    <s v="Diseñar y promover programa para el fortlecimiento de la cadena de valor de la economía cultural y creativa"/>
    <n v="0"/>
    <m/>
    <n v="0"/>
    <m/>
    <n v="1"/>
    <n v="0.4"/>
    <x v="19"/>
    <x v="20"/>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24"/>
    <s v="Bogotá región emprendedora e innovadora"/>
    <n v="7881"/>
    <s v="Generación de desarrollo social y económico sostenible a través de actividades culturales y creativas en Bogotá"/>
    <n v="1"/>
    <s v="04. Inversion no georeferenciable"/>
    <s v="Indusrial Culturales Y Creativas Y Ciudadanis En General  -  Indusrial Culturales Y Creativas Y Ciudadanis En General"/>
    <n v="3"/>
    <s v="Implementar y fortalecer estrategia de economía cultural y creativa para orientar la toma de decisiones que permita mitigar y reactivar el sector cultura"/>
    <n v="0"/>
    <m/>
    <n v="0"/>
    <m/>
    <n v="1"/>
    <n v="0.22"/>
    <x v="20"/>
    <x v="21"/>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24"/>
    <s v="Bogotá región emprendedora e innovadora"/>
    <n v="7887"/>
    <s v="Implementación de una estrategia de arte en espacio publico en Bogotá"/>
    <n v="1"/>
    <s v="04. Inversion no georeferenciable"/>
    <s v="Ubicación Distrital  -  Ubicación Distrital"/>
    <n v="1"/>
    <s v="Implementar estrategia que permita atender a los artistas del espacio público, que propicie el goce efectivo de los derechos culturales de la ciudadanía."/>
    <n v="0"/>
    <m/>
    <n v="0"/>
    <m/>
    <n v="0.13"/>
    <n v="0.04"/>
    <x v="21"/>
    <x v="22"/>
  </r>
  <r>
    <n v="6"/>
    <s v="Un Nuevo Contrato Social y Ambiental para la Bogotá del Siglo XXI"/>
    <n v="2020"/>
    <n v="1"/>
    <n v="119"/>
    <x v="0"/>
    <n v="93"/>
    <s v="Sector Cultura, recreación y deporte"/>
    <n v="77"/>
    <x v="10"/>
    <s v="Localización"/>
    <n v="1"/>
    <s v="Hacer un nuevo contrato social con igualdad de oportunidades para la inclusión social, productiva y política"/>
    <n v="24"/>
    <s v="Bogotá región emprendedora e innovadora"/>
    <n v="7887"/>
    <s v="Implementación de una estrategia de arte en espacio publico en Bogotá"/>
    <n v="1"/>
    <s v="04. Inversion no georeferenciable"/>
    <s v="Ubicación Distrital  -  Ubicación Distrital"/>
    <n v="2"/>
    <s v="Desarrollar actividades de impacto artístico, cultural y patrimonial en Bogotá y la Región."/>
    <n v="0"/>
    <m/>
    <n v="0"/>
    <m/>
    <n v="1"/>
    <n v="1"/>
    <x v="22"/>
    <x v="23"/>
  </r>
  <r>
    <n v="6"/>
    <s v="Un Nuevo Contrato Social y Ambiental para la Bogotá del Siglo XXI"/>
    <n v="2020"/>
    <n v="1"/>
    <n v="119"/>
    <x v="0"/>
    <n v="93"/>
    <s v="Sector Cultura, recreación y deporte"/>
    <n v="77"/>
    <x v="10"/>
    <s v="Localización"/>
    <n v="5"/>
    <s v="Construir Bogotá Región con gobierno abierto, transparente y ciudadanía consciente"/>
    <n v="55"/>
    <s v="Fortalecimiento de Cultura Ciudadana y su institucionalidad"/>
    <n v="7879"/>
    <s v="Fortalecimiento de la Cultura Ciudadana y su Institucionalidad en Bogotá"/>
    <n v="1"/>
    <s v="04. Inversion no georeferenciable"/>
    <s v="Toda La Población De La Ciudad  -  Toda La Población De La Ciudad"/>
    <n v="1"/>
    <s v="Creación Centro de Diseño de Políticas Públicas de cambio cultural par afortalecer la institucionalidad de cultura ciudadana en el distrito, la gestión del conocimiento y la toma de decisiones institucionales que promuevan las trasnformaciones culturales a partir de mejores comprensiones de las dinñamicas sociales y culturales"/>
    <n v="0"/>
    <m/>
    <n v="0"/>
    <m/>
    <n v="1"/>
    <n v="0.2"/>
    <x v="23"/>
    <x v="22"/>
  </r>
  <r>
    <n v="6"/>
    <s v="Un Nuevo Contrato Social y Ambiental para la Bogotá del Siglo XXI"/>
    <n v="2020"/>
    <n v="1"/>
    <n v="119"/>
    <x v="0"/>
    <n v="93"/>
    <s v="Sector Cultura, recreación y deporte"/>
    <n v="77"/>
    <x v="10"/>
    <s v="Localización"/>
    <n v="5"/>
    <s v="Construir Bogotá Región con gobierno abierto, transparente y ciudadanía consciente"/>
    <n v="55"/>
    <s v="Fortalecimiento de Cultura Ciudadana y su institucionalidad"/>
    <n v="7879"/>
    <s v="Fortalecimiento de la Cultura Ciudadana y su Institucionalidad en Bogotá"/>
    <n v="1"/>
    <s v="04. Inversion no georeferenciable"/>
    <s v="Toda La Población De La Ciudad  -  Toda La Población De La Ciudad"/>
    <n v="2"/>
    <s v="Diseñar y Acompañar la implementación estrategias de cultura ciudadana en torno a los temas priorizados por la administración Distrital"/>
    <n v="0"/>
    <m/>
    <n v="0"/>
    <m/>
    <n v="3"/>
    <n v="0"/>
    <x v="24"/>
    <x v="24"/>
  </r>
  <r>
    <n v="6"/>
    <s v="Un Nuevo Contrato Social y Ambiental para la Bogotá del Siglo XXI"/>
    <n v="2020"/>
    <n v="1"/>
    <n v="119"/>
    <x v="0"/>
    <n v="93"/>
    <s v="Sector Cultura, recreación y deporte"/>
    <n v="77"/>
    <x v="10"/>
    <s v="Localización"/>
    <n v="5"/>
    <s v="Construir Bogotá Región con gobierno abierto, transparente y ciudadanía consciente"/>
    <n v="55"/>
    <s v="Fortalecimiento de Cultura Ciudadana y su institucionalidad"/>
    <n v="7879"/>
    <s v="Fortalecimiento de la Cultura Ciudadana y su Institucionalidad en Bogotá"/>
    <n v="1"/>
    <s v="04. Inversion no georeferenciable"/>
    <s v="Toda La Población De La Ciudad  -  Toda La Población De La Ciudad"/>
    <n v="3"/>
    <s v="Implemetar sistema de Gestión de la información para el levantamiento y monitoreo de las estrategias de cambio cultural"/>
    <n v="0"/>
    <m/>
    <n v="0"/>
    <m/>
    <n v="1"/>
    <n v="0.2"/>
    <x v="25"/>
    <x v="25"/>
  </r>
  <r>
    <n v="6"/>
    <s v="Un Nuevo Contrato Social y Ambiental para la Bogotá del Siglo XXI"/>
    <n v="2020"/>
    <n v="1"/>
    <n v="119"/>
    <x v="0"/>
    <n v="93"/>
    <s v="Sector Cultura, recreación y deporte"/>
    <n v="77"/>
    <x v="10"/>
    <s v="Localización"/>
    <n v="5"/>
    <s v="Construir Bogotá Región con gobierno abierto, transparente y ciudadanía consciente"/>
    <n v="56"/>
    <s v="Gestión Pública Efectiva"/>
    <n v="7646"/>
    <s v="Fortalecimiento a la gestión, la innovación tecnológica y la comunicación pública de la Secretaría de Cultura, Recreación y Deporte de Bogotá"/>
    <n v="1"/>
    <s v="04. Inversion no georeferenciable"/>
    <s v="Ubicación Distrital  -  Ubicación Distrital"/>
    <n v="1"/>
    <s v="Actualizar el porciento las herramientas tecnológicas."/>
    <n v="0"/>
    <m/>
    <n v="0"/>
    <m/>
    <n v="1"/>
    <n v="0.1"/>
    <x v="26"/>
    <x v="26"/>
  </r>
  <r>
    <n v="6"/>
    <s v="Un Nuevo Contrato Social y Ambiental para la Bogotá del Siglo XXI"/>
    <n v="2020"/>
    <n v="1"/>
    <n v="119"/>
    <x v="0"/>
    <n v="93"/>
    <s v="Sector Cultura, recreación y deporte"/>
    <n v="77"/>
    <x v="10"/>
    <s v="Localización"/>
    <n v="5"/>
    <s v="Construir Bogotá Región con gobierno abierto, transparente y ciudadanía consciente"/>
    <n v="56"/>
    <s v="Gestión Pública Efectiva"/>
    <n v="7646"/>
    <s v="Fortalecimiento a la gestión, la innovación tecnológica y la comunicación pública de la Secretaría de Cultura, Recreación y Deporte de Bogotá"/>
    <n v="1"/>
    <s v="04. Inversion no georeferenciable"/>
    <s v="Ubicación Distrital  -  Ubicación Distrital"/>
    <n v="2"/>
    <s v="Construir e implementar estrategia institucional y sectorial que articule arte ciencia y tecnología permitiendo el desarrollo de la gestión administrativa y misional mediante la apropiación de las TI."/>
    <n v="0"/>
    <m/>
    <n v="0"/>
    <m/>
    <n v="0.2"/>
    <n v="0.06"/>
    <x v="27"/>
    <x v="22"/>
  </r>
  <r>
    <n v="6"/>
    <s v="Un Nuevo Contrato Social y Ambiental para la Bogotá del Siglo XXI"/>
    <n v="2020"/>
    <n v="1"/>
    <n v="119"/>
    <x v="0"/>
    <n v="93"/>
    <s v="Sector Cultura, recreación y deporte"/>
    <n v="77"/>
    <x v="10"/>
    <s v="Localización"/>
    <n v="5"/>
    <s v="Construir Bogotá Región con gobierno abierto, transparente y ciudadanía consciente"/>
    <n v="56"/>
    <s v="Gestión Pública Efectiva"/>
    <n v="7646"/>
    <s v="Fortalecimiento a la gestión, la innovación tecnológica y la comunicación pública de la Secretaría de Cultura, Recreación y Deporte de Bogotá"/>
    <n v="1"/>
    <s v="04. Inversion no georeferenciable"/>
    <s v="Ubicación Distrital  -  Ubicación Distrital"/>
    <n v="3"/>
    <s v="Mantener sedes sedes (3 sedes, almacén y bodega) en buen estado y atender los requerimientos internos y externos referentes a los mismos."/>
    <n v="0"/>
    <m/>
    <n v="0"/>
    <m/>
    <n v="1"/>
    <n v="0.5"/>
    <x v="28"/>
    <x v="27"/>
  </r>
  <r>
    <n v="6"/>
    <s v="Un Nuevo Contrato Social y Ambiental para la Bogotá del Siglo XXI"/>
    <n v="2020"/>
    <n v="1"/>
    <n v="119"/>
    <x v="0"/>
    <n v="93"/>
    <s v="Sector Cultura, recreación y deporte"/>
    <n v="77"/>
    <x v="10"/>
    <s v="Localización"/>
    <n v="5"/>
    <s v="Construir Bogotá Región con gobierno abierto, transparente y ciudadanía consciente"/>
    <n v="56"/>
    <s v="Gestión Pública Efectiva"/>
    <n v="7646"/>
    <s v="Fortalecimiento a la gestión, la innovación tecnológica y la comunicación pública de la Secretaría de Cultura, Recreación y Deporte de Bogotá"/>
    <n v="1"/>
    <s v="04. Inversion no georeferenciable"/>
    <s v="Ubicación Distrital  -  Ubicación Distrital"/>
    <n v="4"/>
    <s v="Elaborar plan de atención de requerimientos para fortalecer la gestión y el clima laboral."/>
    <n v="0"/>
    <m/>
    <n v="0"/>
    <m/>
    <n v="0.2"/>
    <n v="0.11"/>
    <x v="29"/>
    <x v="28"/>
  </r>
  <r>
    <n v="6"/>
    <s v="Un Nuevo Contrato Social y Ambiental para la Bogotá del Siglo XXI"/>
    <n v="2020"/>
    <n v="1"/>
    <n v="119"/>
    <x v="0"/>
    <n v="93"/>
    <s v="Sector Cultura, recreación y deporte"/>
    <n v="77"/>
    <x v="10"/>
    <s v="Localización"/>
    <n v="5"/>
    <s v="Construir Bogotá Región con gobierno abierto, transparente y ciudadanía consciente"/>
    <n v="56"/>
    <s v="Gestión Pública Efectiva"/>
    <n v="7646"/>
    <s v="Fortalecimiento a la gestión, la innovación tecnológica y la comunicación pública de la Secretaría de Cultura, Recreación y Deporte de Bogotá"/>
    <n v="1"/>
    <s v="04. Inversion no georeferenciable"/>
    <s v="Ubicación Distrital  -  Ubicación Distrital"/>
    <n v="5"/>
    <s v="Implementar sistema de gestión documental de conformidad con la normatividad vigente."/>
    <n v="0"/>
    <m/>
    <n v="0"/>
    <m/>
    <n v="0.2"/>
    <n v="0.13"/>
    <x v="30"/>
    <x v="29"/>
  </r>
  <r>
    <n v="6"/>
    <s v="Un Nuevo Contrato Social y Ambiental para la Bogotá del Siglo XXI"/>
    <n v="2020"/>
    <n v="1"/>
    <n v="119"/>
    <x v="0"/>
    <n v="93"/>
    <s v="Sector Cultura, recreación y deporte"/>
    <n v="77"/>
    <x v="10"/>
    <s v="Localización"/>
    <n v="5"/>
    <s v="Construir Bogotá Región con gobierno abierto, transparente y ciudadanía consciente"/>
    <n v="56"/>
    <s v="Gestión Pública Efectiva"/>
    <n v="7646"/>
    <s v="Fortalecimiento a la gestión, la innovación tecnológica y la comunicación pública de la Secretaría de Cultura, Recreación y Deporte de Bogotá"/>
    <n v="1"/>
    <s v="04. Inversion no georeferenciable"/>
    <s v="Ubicación Distrital  -  Ubicación Distrital"/>
    <n v="6"/>
    <s v="Desarrollar estrategia para la articulación y el fortalecimiento de las dinámicas de planeación, gestión del conocimiento y gestión institucional, asociadas a la ejecución, seguimiento, medición y evaluación de las políticas, los programas, proyectos y presupuestos del sector."/>
    <n v="0"/>
    <m/>
    <n v="0"/>
    <m/>
    <n v="0.2"/>
    <n v="0.08"/>
    <x v="31"/>
    <x v="30"/>
  </r>
  <r>
    <n v="6"/>
    <s v="Un Nuevo Contrato Social y Ambiental para la Bogotá del Siglo XXI"/>
    <n v="2020"/>
    <n v="1"/>
    <n v="119"/>
    <x v="0"/>
    <n v="93"/>
    <s v="Sector Cultura, recreación y deporte"/>
    <n v="77"/>
    <x v="10"/>
    <s v="Localización"/>
    <n v="5"/>
    <s v="Construir Bogotá Región con gobierno abierto, transparente y ciudadanía consciente"/>
    <n v="56"/>
    <s v="Gestión Pública Efectiva"/>
    <n v="7646"/>
    <s v="Fortalecimiento a la gestión, la innovación tecnológica y la comunicación pública de la Secretaría de Cultura, Recreación y Deporte de Bogotá"/>
    <n v="1"/>
    <s v="04. Inversion no georeferenciable"/>
    <s v="Ubicación Distrital  -  Ubicación Distrital"/>
    <n v="7"/>
    <s v="Realizar plan de acción de formación, fortalecimiento, eventos territoriales, actividades comunitarias, campañas y estrategias de comunicación."/>
    <n v="0"/>
    <m/>
    <n v="0"/>
    <m/>
    <n v="0.2"/>
    <n v="0.09"/>
    <x v="32"/>
    <x v="31"/>
  </r>
  <r>
    <n v="6"/>
    <s v="Un Nuevo Contrato Social y Ambiental para la Bogotá del Siglo XXI"/>
    <n v="2020"/>
    <n v="1"/>
    <n v="211"/>
    <x v="1"/>
    <n v="93"/>
    <s v="Sector Cultura, recreación y deporte"/>
    <n v="1"/>
    <x v="0"/>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06"/>
    <s v="03. Poligono"/>
    <s v="01-064 Nueva  Autopista  -  Mantenimiento De Parque"/>
    <n v="4"/>
    <s v="Administrar parques y escenarios de diferentes escalas"/>
    <n v="0"/>
    <m/>
    <n v="0"/>
    <m/>
    <n v="1"/>
    <n v="1"/>
    <x v="33"/>
    <x v="32"/>
  </r>
  <r>
    <n v="6"/>
    <s v="Un Nuevo Contrato Social y Ambiental para la Bogotá del Siglo XXI"/>
    <n v="2020"/>
    <n v="1"/>
    <n v="211"/>
    <x v="1"/>
    <n v="93"/>
    <s v="Sector Cultura, recreación y deporte"/>
    <n v="1"/>
    <x v="0"/>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14"/>
    <s v="03. Poligono"/>
    <s v="01-1000 El Country  -  Mantenimiento De Parque"/>
    <n v="4"/>
    <s v="Administrar parques y escenarios de diferentes escalas"/>
    <n v="0"/>
    <m/>
    <n v="0"/>
    <m/>
    <n v="1"/>
    <n v="1"/>
    <x v="34"/>
    <x v="33"/>
  </r>
  <r>
    <n v="6"/>
    <s v="Un Nuevo Contrato Social y Ambiental para la Bogotá del Siglo XXI"/>
    <n v="2020"/>
    <n v="1"/>
    <n v="211"/>
    <x v="1"/>
    <n v="93"/>
    <s v="Sector Cultura, recreación y deporte"/>
    <n v="1"/>
    <x v="0"/>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41"/>
    <s v="03. Poligono"/>
    <s v="01-023 Servita  -  Mantenimiento De Parque"/>
    <n v="4"/>
    <s v="Administrar parques y escenarios de diferentes escalas"/>
    <n v="0"/>
    <m/>
    <n v="0"/>
    <m/>
    <n v="1"/>
    <n v="1"/>
    <x v="35"/>
    <x v="34"/>
  </r>
  <r>
    <n v="6"/>
    <s v="Un Nuevo Contrato Social y Ambiental para la Bogotá del Siglo XXI"/>
    <n v="2020"/>
    <n v="1"/>
    <n v="211"/>
    <x v="1"/>
    <n v="93"/>
    <s v="Sector Cultura, recreación y deporte"/>
    <n v="1"/>
    <x v="0"/>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73"/>
    <s v="03. Poligono"/>
    <s v="01-075 Alta Blanca  -  Mantenimiento De Parque"/>
    <n v="4"/>
    <s v="Administrar parques y escenarios de diferentes escalas"/>
    <n v="0"/>
    <m/>
    <n v="0"/>
    <m/>
    <n v="1"/>
    <n v="1"/>
    <x v="36"/>
    <x v="35"/>
  </r>
  <r>
    <n v="6"/>
    <s v="Un Nuevo Contrato Social y Ambiental para la Bogotá del Siglo XXI"/>
    <n v="2020"/>
    <n v="1"/>
    <n v="211"/>
    <x v="1"/>
    <n v="93"/>
    <s v="Sector Cultura, recreación y deporte"/>
    <n v="1"/>
    <x v="0"/>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04"/>
    <s v="03. Poligono"/>
    <s v="01-012 La Vida  -  Mantenimiento De Parque"/>
    <n v="4"/>
    <s v="Administrar parques y escenarios de diferentes escalas"/>
    <n v="0"/>
    <m/>
    <n v="0"/>
    <m/>
    <n v="1"/>
    <n v="1"/>
    <x v="37"/>
    <x v="36"/>
  </r>
  <r>
    <n v="6"/>
    <s v="Un Nuevo Contrato Social y Ambiental para la Bogotá del Siglo XXI"/>
    <n v="2020"/>
    <n v="1"/>
    <n v="211"/>
    <x v="1"/>
    <n v="93"/>
    <s v="Sector Cultura, recreación y deporte"/>
    <n v="1"/>
    <x v="0"/>
    <s v="Localidad"/>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1"/>
    <s v="04. Inversion no georeferenciable"/>
    <s v="Usaquen  -  Formar Niñas, Niños, Adolescentes Y Jóvenes En Disciplinas Deportivas Priorizadas En El Marco De La Jornada Escolar Complementaria."/>
    <n v="1"/>
    <s v="Formar niñas, niños, adolescentes y jóvenes en disciplinas deportivas priorizadas en el marco de la jornada escolar complementaria"/>
    <n v="0"/>
    <m/>
    <n v="0"/>
    <m/>
    <n v="240"/>
    <n v="247"/>
    <x v="38"/>
    <x v="37"/>
  </r>
  <r>
    <n v="6"/>
    <s v="Un Nuevo Contrato Social y Ambiental para la Bogotá del Siglo XXI"/>
    <n v="2020"/>
    <n v="1"/>
    <n v="211"/>
    <x v="1"/>
    <n v="93"/>
    <s v="Sector Cultura, recreación y deporte"/>
    <n v="2"/>
    <x v="11"/>
    <s v="Localidad"/>
    <n v="1"/>
    <s v="Hacer un nuevo contrato social con igualdad de oportunidades para la inclusión social, productiva y política"/>
    <n v="20"/>
    <s v="Bogotá, referente en cultura, deporte, recreación y actividad física, con parques para el desarrollo y la salud"/>
    <n v="7851"/>
    <s v="Recreación y deporte para la formación ciudadana en Bogotá"/>
    <n v="1"/>
    <s v="04. Inversion no georeferenciable"/>
    <s v="Chapinero  -  Desarrollar Acciones Recreativas Comunitarias Que Integren Herramientas Para La Apropiación De Los Valores Ciudadanos"/>
    <n v="1"/>
    <s v="Desarrollar acciones recreativas comunitarias que integren herramientas para la apropiación de los valores ciudadanos"/>
    <n v="0"/>
    <m/>
    <n v="0"/>
    <m/>
    <n v="80"/>
    <n v="77"/>
    <x v="39"/>
    <x v="38"/>
  </r>
  <r>
    <n v="6"/>
    <s v="Un Nuevo Contrato Social y Ambiental para la Bogotá del Siglo XXI"/>
    <n v="2020"/>
    <n v="1"/>
    <n v="211"/>
    <x v="1"/>
    <n v="93"/>
    <s v="Sector Cultura, recreación y deporte"/>
    <n v="2"/>
    <x v="11"/>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50"/>
    <s v="03. Poligono"/>
    <s v="02-014 Canal El Virrey- El Chico  -  Mantenimiento De Parque"/>
    <n v="4"/>
    <s v="Administrar parques y escenarios de diferentes escalas"/>
    <n v="0"/>
    <m/>
    <n v="0"/>
    <m/>
    <n v="1"/>
    <n v="1"/>
    <x v="40"/>
    <x v="39"/>
  </r>
  <r>
    <n v="6"/>
    <s v="Un Nuevo Contrato Social y Ambiental para la Bogotá del Siglo XXI"/>
    <n v="2020"/>
    <n v="1"/>
    <n v="211"/>
    <x v="1"/>
    <n v="93"/>
    <s v="Sector Cultura, recreación y deporte"/>
    <n v="2"/>
    <x v="11"/>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72"/>
    <s v="03. Poligono"/>
    <s v="02-019 Sucre O Hippies  -  Mantenimiento De Parque"/>
    <n v="4"/>
    <s v="Administrar parques y escenarios de diferentes escalas"/>
    <n v="0"/>
    <m/>
    <n v="0"/>
    <m/>
    <n v="1"/>
    <n v="1"/>
    <x v="41"/>
    <x v="40"/>
  </r>
  <r>
    <n v="6"/>
    <s v="Un Nuevo Contrato Social y Ambiental para la Bogotá del Siglo XXI"/>
    <n v="2020"/>
    <n v="1"/>
    <n v="211"/>
    <x v="1"/>
    <n v="93"/>
    <s v="Sector Cultura, recreación y deporte"/>
    <n v="2"/>
    <x v="11"/>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01"/>
    <s v="03. Poligono"/>
    <s v="02-004 Gustavo Uribe Botero  -  Mantenimiento De Parque"/>
    <n v="4"/>
    <s v="Administrar parques y escenarios de diferentes escalas"/>
    <n v="0"/>
    <m/>
    <n v="0"/>
    <m/>
    <n v="1"/>
    <m/>
    <x v="42"/>
    <x v="41"/>
  </r>
  <r>
    <n v="6"/>
    <s v="Un Nuevo Contrato Social y Ambiental para la Bogotá del Siglo XXI"/>
    <n v="2020"/>
    <n v="1"/>
    <n v="211"/>
    <x v="1"/>
    <n v="93"/>
    <s v="Sector Cultura, recreación y deporte"/>
    <n v="2"/>
    <x v="11"/>
    <s v="Localidad"/>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1"/>
    <s v="04. Inversion no georeferenciable"/>
    <s v="Chapinero  -  Formar Niñas, Niños, Adolescentes Y Jóvenes En Disciplinas Deportivas Priorizadas En El Marco De La Jornada Escolar Complementaria."/>
    <n v="1"/>
    <s v="Formar niñas, niños, adolescentes y jóvenes en disciplinas deportivas priorizadas en el marco de la jornada escolar complementaria"/>
    <n v="0"/>
    <m/>
    <n v="0"/>
    <m/>
    <n v="435"/>
    <n v="469"/>
    <x v="43"/>
    <x v="42"/>
  </r>
  <r>
    <n v="6"/>
    <s v="Un Nuevo Contrato Social y Ambiental para la Bogotá del Siglo XXI"/>
    <n v="2020"/>
    <n v="1"/>
    <n v="211"/>
    <x v="1"/>
    <n v="93"/>
    <s v="Sector Cultura, recreación y deporte"/>
    <n v="3"/>
    <x v="1"/>
    <s v="Localidad"/>
    <n v="1"/>
    <s v="Hacer un nuevo contrato social con igualdad de oportunidades para la inclusión social, productiva y política"/>
    <n v="20"/>
    <s v="Bogotá, referente en cultura, deporte, recreación y actividad física, con parques para el desarrollo y la salud"/>
    <n v="7851"/>
    <s v="Recreación y deporte para la formación ciudadana en Bogotá"/>
    <n v="1"/>
    <s v="04. Inversion no georeferenciable"/>
    <s v="Santa Fe  -  Desarrollar Acciones Recreativas Comunitarias Que Integren Herramientas Para La Apropiación De Los Valores Ciudadanos"/>
    <n v="1"/>
    <s v="Desarrollar acciones recreativas comunitarias que integren herramientas para la apropiación de los valores ciudadanos"/>
    <n v="0"/>
    <m/>
    <n v="0"/>
    <m/>
    <n v="200"/>
    <n v="84"/>
    <x v="44"/>
    <x v="43"/>
  </r>
  <r>
    <n v="6"/>
    <s v="Un Nuevo Contrato Social y Ambiental para la Bogotá del Siglo XXI"/>
    <n v="2020"/>
    <n v="1"/>
    <n v="211"/>
    <x v="1"/>
    <n v="93"/>
    <s v="Sector Cultura, recreación y deporte"/>
    <n v="3"/>
    <x v="1"/>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22"/>
    <s v="03. Poligono"/>
    <s v="03-039 Independencia-Bicentenario  -  Mantenimiento De Parque"/>
    <n v="4"/>
    <s v="Administrar parques y escenarios de diferentes escalas"/>
    <n v="0"/>
    <m/>
    <n v="0"/>
    <m/>
    <n v="1"/>
    <n v="1"/>
    <x v="45"/>
    <x v="44"/>
  </r>
  <r>
    <n v="6"/>
    <s v="Un Nuevo Contrato Social y Ambiental para la Bogotá del Siglo XXI"/>
    <n v="2020"/>
    <n v="1"/>
    <n v="211"/>
    <x v="1"/>
    <n v="93"/>
    <s v="Sector Cultura, recreación y deporte"/>
    <n v="3"/>
    <x v="1"/>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23"/>
    <s v="03. Poligono"/>
    <s v="03-093 Plaza De Toros  -  Mantenimiento De Parque"/>
    <n v="4"/>
    <s v="Administrar parques y escenarios de diferentes escalas"/>
    <n v="0"/>
    <m/>
    <n v="0"/>
    <m/>
    <n v="1"/>
    <n v="1"/>
    <x v="46"/>
    <x v="45"/>
  </r>
  <r>
    <n v="6"/>
    <s v="Un Nuevo Contrato Social y Ambiental para la Bogotá del Siglo XXI"/>
    <n v="2020"/>
    <n v="1"/>
    <n v="211"/>
    <x v="1"/>
    <n v="93"/>
    <s v="Sector Cultura, recreación y deporte"/>
    <n v="3"/>
    <x v="1"/>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58"/>
    <s v="03. Poligono"/>
    <s v="03-036 Las Cruces  -  Mantenimiento De Parque"/>
    <n v="4"/>
    <s v="Administrar parques y escenarios de diferentes escalas"/>
    <n v="0"/>
    <m/>
    <n v="0"/>
    <m/>
    <n v="1"/>
    <n v="1"/>
    <x v="47"/>
    <x v="46"/>
  </r>
  <r>
    <n v="6"/>
    <s v="Un Nuevo Contrato Social y Ambiental para la Bogotá del Siglo XXI"/>
    <n v="2020"/>
    <n v="1"/>
    <n v="211"/>
    <x v="1"/>
    <n v="93"/>
    <s v="Sector Cultura, recreación y deporte"/>
    <n v="3"/>
    <x v="1"/>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99"/>
    <s v="03. Poligono"/>
    <s v="03-085 Tercer Milenio  -  Mantenimiento De Parque"/>
    <n v="4"/>
    <s v="Administrar parques y escenarios de diferentes escalas"/>
    <n v="0"/>
    <m/>
    <n v="0"/>
    <m/>
    <n v="1"/>
    <n v="1"/>
    <x v="48"/>
    <x v="47"/>
  </r>
  <r>
    <n v="6"/>
    <s v="Un Nuevo Contrato Social y Ambiental para la Bogotá del Siglo XXI"/>
    <n v="2020"/>
    <n v="1"/>
    <n v="211"/>
    <x v="1"/>
    <n v="93"/>
    <s v="Sector Cultura, recreación y deporte"/>
    <n v="3"/>
    <x v="1"/>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03"/>
    <s v="03. Poligono"/>
    <s v="03-014 Los Laches La Mina  -  Mantenimiento De Parque"/>
    <n v="4"/>
    <s v="Administrar parques y escenarios de diferentes escalas"/>
    <n v="0"/>
    <m/>
    <n v="0"/>
    <m/>
    <n v="1"/>
    <n v="1"/>
    <x v="49"/>
    <x v="48"/>
  </r>
  <r>
    <n v="6"/>
    <s v="Un Nuevo Contrato Social y Ambiental para la Bogotá del Siglo XXI"/>
    <n v="2020"/>
    <n v="1"/>
    <n v="211"/>
    <x v="1"/>
    <n v="93"/>
    <s v="Sector Cultura, recreación y deporte"/>
    <n v="3"/>
    <x v="1"/>
    <s v="Localidad"/>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1"/>
    <s v="04. Inversion no georeferenciable"/>
    <s v="Santa Fe  -  Formar Niñas, Niños, Adolescentes Y Jóvenes En Disciplinas Deportivas Priorizadas En El Marco De La Jornada Escolar Complementaria."/>
    <n v="1"/>
    <s v="Formar niñas, niños, adolescentes y jóvenes en disciplinas deportivas priorizadas en el marco de la jornada escolar complementaria"/>
    <n v="0"/>
    <m/>
    <n v="0"/>
    <m/>
    <n v="410"/>
    <n v="416"/>
    <x v="50"/>
    <x v="49"/>
  </r>
  <r>
    <n v="6"/>
    <s v="Un Nuevo Contrato Social y Ambiental para la Bogotá del Siglo XXI"/>
    <n v="2020"/>
    <n v="1"/>
    <n v="211"/>
    <x v="1"/>
    <n v="93"/>
    <s v="Sector Cultura, recreación y deporte"/>
    <n v="4"/>
    <x v="2"/>
    <s v="Localidad"/>
    <n v="1"/>
    <s v="Hacer un nuevo contrato social con igualdad de oportunidades para la inclusión social, productiva y política"/>
    <n v="20"/>
    <s v="Bogotá, referente en cultura, deporte, recreación y actividad física, con parques para el desarrollo y la salud"/>
    <n v="7851"/>
    <s v="Recreación y deporte para la formación ciudadana en Bogotá"/>
    <n v="1"/>
    <s v="04. Inversion no georeferenciable"/>
    <s v="San Cristobal  -  Desarrollar Acciones Recreativas Comunitarias Que Integren Herramientas Para La Apropiación De Los Valores Ciudadanos"/>
    <n v="1"/>
    <s v="Desarrollar acciones recreativas comunitarias que integren herramientas para la apropiación de los valores ciudadanos"/>
    <n v="0"/>
    <m/>
    <n v="0"/>
    <m/>
    <n v="500"/>
    <n v="251"/>
    <x v="51"/>
    <x v="50"/>
  </r>
  <r>
    <n v="6"/>
    <s v="Un Nuevo Contrato Social y Ambiental para la Bogotá del Siglo XXI"/>
    <n v="2020"/>
    <n v="1"/>
    <n v="211"/>
    <x v="1"/>
    <n v="93"/>
    <s v="Sector Cultura, recreación y deporte"/>
    <n v="4"/>
    <x v="2"/>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35"/>
    <s v="03. Poligono"/>
    <s v="04-196 Deportivo Primero De Mayo  -  Mantenimiento De Parque"/>
    <n v="4"/>
    <s v="Administrar parques y escenarios de diferentes escalas"/>
    <n v="0"/>
    <m/>
    <n v="0"/>
    <m/>
    <n v="1"/>
    <n v="1"/>
    <x v="52"/>
    <x v="51"/>
  </r>
  <r>
    <n v="6"/>
    <s v="Un Nuevo Contrato Social y Ambiental para la Bogotá del Siglo XXI"/>
    <n v="2020"/>
    <n v="1"/>
    <n v="211"/>
    <x v="1"/>
    <n v="93"/>
    <s v="Sector Cultura, recreación y deporte"/>
    <n v="4"/>
    <x v="2"/>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95"/>
    <s v="03. Poligono"/>
    <s v="04-075 Villa De Los Alpes  -  Mantenimiento De Parque"/>
    <n v="4"/>
    <s v="Administrar parques y escenarios de diferentes escalas"/>
    <n v="0"/>
    <m/>
    <n v="0"/>
    <m/>
    <n v="1"/>
    <n v="1"/>
    <x v="53"/>
    <x v="52"/>
  </r>
  <r>
    <n v="6"/>
    <s v="Un Nuevo Contrato Social y Ambiental para la Bogotá del Siglo XXI"/>
    <n v="2020"/>
    <n v="1"/>
    <n v="211"/>
    <x v="1"/>
    <n v="93"/>
    <s v="Sector Cultura, recreación y deporte"/>
    <n v="4"/>
    <x v="2"/>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96"/>
    <s v="03. Poligono"/>
    <s v="04-103 Gaitan Cortes  -  Mantenimiento De Parque"/>
    <n v="4"/>
    <s v="Administrar parques y escenarios de diferentes escalas"/>
    <n v="0"/>
    <m/>
    <n v="0"/>
    <m/>
    <n v="1"/>
    <n v="1"/>
    <x v="54"/>
    <x v="53"/>
  </r>
  <r>
    <n v="6"/>
    <s v="Un Nuevo Contrato Social y Ambiental para la Bogotá del Siglo XXI"/>
    <n v="2020"/>
    <n v="1"/>
    <n v="211"/>
    <x v="1"/>
    <n v="93"/>
    <s v="Sector Cultura, recreación y deporte"/>
    <n v="4"/>
    <x v="2"/>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97"/>
    <s v="03. Poligono"/>
    <s v="04-013 Moralba  -  Mantenimiento De Parque"/>
    <n v="4"/>
    <s v="Administrar parques y escenarios de diferentes escalas"/>
    <n v="0"/>
    <m/>
    <n v="0"/>
    <m/>
    <n v="1"/>
    <m/>
    <x v="42"/>
    <x v="41"/>
  </r>
  <r>
    <n v="6"/>
    <s v="Un Nuevo Contrato Social y Ambiental para la Bogotá del Siglo XXI"/>
    <n v="2020"/>
    <n v="1"/>
    <n v="211"/>
    <x v="1"/>
    <n v="93"/>
    <s v="Sector Cultura, recreación y deporte"/>
    <n v="4"/>
    <x v="2"/>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98"/>
    <s v="03. Poligono"/>
    <s v="04-127 San Cristobal  -  Mantenimiento De Parque"/>
    <n v="4"/>
    <s v="Administrar parques y escenarios de diferentes escalas"/>
    <n v="0"/>
    <m/>
    <n v="0"/>
    <m/>
    <n v="1"/>
    <n v="1"/>
    <x v="55"/>
    <x v="54"/>
  </r>
  <r>
    <n v="6"/>
    <s v="Un Nuevo Contrato Social y Ambiental para la Bogotá del Siglo XXI"/>
    <n v="2020"/>
    <n v="1"/>
    <n v="211"/>
    <x v="1"/>
    <n v="93"/>
    <s v="Sector Cultura, recreación y deporte"/>
    <n v="4"/>
    <x v="2"/>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08"/>
    <s v="03. Poligono"/>
    <s v="04-122 La Victoria  -  Mantenimiento De Parque"/>
    <n v="4"/>
    <s v="Administrar parques y escenarios de diferentes escalas"/>
    <n v="0"/>
    <m/>
    <n v="0"/>
    <m/>
    <n v="1"/>
    <n v="1"/>
    <x v="56"/>
    <x v="55"/>
  </r>
  <r>
    <n v="6"/>
    <s v="Un Nuevo Contrato Social y Ambiental para la Bogotá del Siglo XXI"/>
    <n v="2020"/>
    <n v="1"/>
    <n v="211"/>
    <x v="1"/>
    <n v="93"/>
    <s v="Sector Cultura, recreación y deporte"/>
    <n v="4"/>
    <x v="2"/>
    <s v="Localidad"/>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1"/>
    <s v="04. Inversion no georeferenciable"/>
    <s v="San Cristobal  -  Formar Niñas, Niños, Adolescentes Y Jóvenes En Disciplinas Deportivas Priorizadas En El Marco De La Jornada Escolar Complementaria."/>
    <n v="1"/>
    <s v="Formar niñas, niños, adolescentes y jóvenes en disciplinas deportivas priorizadas en el marco de la jornada escolar complementaria"/>
    <n v="0"/>
    <m/>
    <n v="0"/>
    <m/>
    <n v="1900"/>
    <n v="1649"/>
    <x v="57"/>
    <x v="56"/>
  </r>
  <r>
    <n v="6"/>
    <s v="Un Nuevo Contrato Social y Ambiental para la Bogotá del Siglo XXI"/>
    <n v="2020"/>
    <n v="1"/>
    <n v="211"/>
    <x v="1"/>
    <n v="93"/>
    <s v="Sector Cultura, recreación y deporte"/>
    <n v="5"/>
    <x v="3"/>
    <s v="Localidad"/>
    <n v="1"/>
    <s v="Hacer un nuevo contrato social con igualdad de oportunidades para la inclusión social, productiva y política"/>
    <n v="20"/>
    <s v="Bogotá, referente en cultura, deporte, recreación y actividad física, con parques para el desarrollo y la salud"/>
    <n v="7851"/>
    <s v="Recreación y deporte para la formación ciudadana en Bogotá"/>
    <n v="1"/>
    <s v="04. Inversion no georeferenciable"/>
    <s v="Usme  -  Desarrollar Acciones Recreativas Comunitarias Que Integren Herramientas Para La Apropiación De Los Valores Ciudadanos"/>
    <n v="1"/>
    <s v="Desarrollar acciones recreativas comunitarias que integren herramientas para la apropiación de los valores ciudadanos"/>
    <n v="0"/>
    <m/>
    <n v="0"/>
    <m/>
    <n v="550"/>
    <n v="218"/>
    <x v="58"/>
    <x v="57"/>
  </r>
  <r>
    <n v="6"/>
    <s v="Un Nuevo Contrato Social y Ambiental para la Bogotá del Siglo XXI"/>
    <n v="2020"/>
    <n v="1"/>
    <n v="211"/>
    <x v="1"/>
    <n v="93"/>
    <s v="Sector Cultura, recreación y deporte"/>
    <n v="5"/>
    <x v="3"/>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08"/>
    <s v="03. Poligono"/>
    <s v="05-002 La Aurora Ii  -  Mantenimiento De Parque"/>
    <n v="4"/>
    <s v="Administrar parques y escenarios de diferentes escalas"/>
    <n v="0"/>
    <m/>
    <n v="0"/>
    <m/>
    <n v="1"/>
    <n v="1"/>
    <x v="59"/>
    <x v="58"/>
  </r>
  <r>
    <n v="6"/>
    <s v="Un Nuevo Contrato Social y Ambiental para la Bogotá del Siglo XXI"/>
    <n v="2020"/>
    <n v="1"/>
    <n v="211"/>
    <x v="1"/>
    <n v="93"/>
    <s v="Sector Cultura, recreación y deporte"/>
    <n v="5"/>
    <x v="3"/>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13"/>
    <s v="03. Poligono"/>
    <s v="05-016 El Virrey Sur  -  Mantenimiento De Parque"/>
    <n v="4"/>
    <s v="Administrar parques y escenarios de diferentes escalas"/>
    <n v="0"/>
    <m/>
    <n v="0"/>
    <m/>
    <n v="1"/>
    <n v="1"/>
    <x v="60"/>
    <x v="59"/>
  </r>
  <r>
    <n v="6"/>
    <s v="Un Nuevo Contrato Social y Ambiental para la Bogotá del Siglo XXI"/>
    <n v="2020"/>
    <n v="1"/>
    <n v="211"/>
    <x v="1"/>
    <n v="93"/>
    <s v="Sector Cultura, recreación y deporte"/>
    <n v="5"/>
    <x v="3"/>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43"/>
    <s v="03. Poligono"/>
    <s v="05-003 Valles De Cafam  -  Mantenimiento De Parque"/>
    <n v="4"/>
    <s v="Administrar parques y escenarios de diferentes escalas"/>
    <n v="0"/>
    <m/>
    <n v="0"/>
    <m/>
    <n v="1"/>
    <n v="1"/>
    <x v="61"/>
    <x v="60"/>
  </r>
  <r>
    <n v="6"/>
    <s v="Un Nuevo Contrato Social y Ambiental para la Bogotá del Siglo XXI"/>
    <n v="2020"/>
    <n v="1"/>
    <n v="211"/>
    <x v="1"/>
    <n v="93"/>
    <s v="Sector Cultura, recreación y deporte"/>
    <n v="5"/>
    <x v="3"/>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94"/>
    <s v="03. Poligono"/>
    <s v="05-004 La Andrea  -  Mantenimiento De Parque"/>
    <n v="4"/>
    <s v="Administrar parques y escenarios de diferentes escalas"/>
    <n v="0"/>
    <m/>
    <n v="0"/>
    <m/>
    <n v="1"/>
    <n v="1"/>
    <x v="62"/>
    <x v="61"/>
  </r>
  <r>
    <n v="6"/>
    <s v="Un Nuevo Contrato Social y Ambiental para la Bogotá del Siglo XXI"/>
    <n v="2020"/>
    <n v="1"/>
    <n v="211"/>
    <x v="1"/>
    <n v="93"/>
    <s v="Sector Cultura, recreación y deporte"/>
    <n v="5"/>
    <x v="3"/>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07"/>
    <s v="03. Poligono"/>
    <s v="05-087 Villa Alemana  -  Mantenimiento De Parque"/>
    <n v="1"/>
    <s v="Intervenir parques y escenarios con acciones para la mitigación y adaptación al cambio climático"/>
    <n v="0"/>
    <m/>
    <n v="0"/>
    <m/>
    <n v="1"/>
    <n v="0"/>
    <x v="63"/>
    <x v="62"/>
  </r>
  <r>
    <n v="6"/>
    <s v="Un Nuevo Contrato Social y Ambiental para la Bogotá del Siglo XXI"/>
    <n v="2020"/>
    <n v="1"/>
    <n v="211"/>
    <x v="1"/>
    <n v="93"/>
    <s v="Sector Cultura, recreación y deporte"/>
    <n v="5"/>
    <x v="3"/>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07"/>
    <s v="03. Poligono"/>
    <s v="05-087 Villa Alemana  -  Mantenimiento De Parque"/>
    <n v="4"/>
    <s v="Administrar parques y escenarios de diferentes escalas"/>
    <n v="0"/>
    <m/>
    <n v="0"/>
    <m/>
    <n v="1"/>
    <n v="1"/>
    <x v="64"/>
    <x v="63"/>
  </r>
  <r>
    <n v="6"/>
    <s v="Un Nuevo Contrato Social y Ambiental para la Bogotá del Siglo XXI"/>
    <n v="2020"/>
    <n v="1"/>
    <n v="211"/>
    <x v="1"/>
    <n v="93"/>
    <s v="Sector Cultura, recreación y deporte"/>
    <n v="5"/>
    <x v="3"/>
    <s v="Localidad"/>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1"/>
    <s v="04. Inversion no georeferenciable"/>
    <s v="Usme  -  Formar Niñas, Niños, Adolescentes Y Jóvenes En Disciplinas Deportivas Priorizadas En El Marco De La Jornada Escolar Complementaria."/>
    <n v="1"/>
    <s v="Formar niñas, niños, adolescentes y jóvenes en disciplinas deportivas priorizadas en el marco de la jornada escolar complementaria"/>
    <n v="0"/>
    <m/>
    <n v="0"/>
    <m/>
    <n v="1970"/>
    <n v="3065"/>
    <x v="65"/>
    <x v="64"/>
  </r>
  <r>
    <n v="6"/>
    <s v="Un Nuevo Contrato Social y Ambiental para la Bogotá del Siglo XXI"/>
    <n v="2020"/>
    <n v="1"/>
    <n v="211"/>
    <x v="1"/>
    <n v="93"/>
    <s v="Sector Cultura, recreación y deporte"/>
    <n v="6"/>
    <x v="12"/>
    <s v="Localidad"/>
    <n v="1"/>
    <s v="Hacer un nuevo contrato social con igualdad de oportunidades para la inclusión social, productiva y política"/>
    <n v="20"/>
    <s v="Bogotá, referente en cultura, deporte, recreación y actividad física, con parques para el desarrollo y la salud"/>
    <n v="7851"/>
    <s v="Recreación y deporte para la formación ciudadana en Bogotá"/>
    <n v="1"/>
    <s v="04. Inversion no georeferenciable"/>
    <s v="Tunjuelito  -  Desarrollar Acciones Recreativas Comunitarias Que Integren Herramientas Para La Apropiación De Los Valores Ciudadanos"/>
    <n v="1"/>
    <s v="Desarrollar acciones recreativas comunitarias que integren herramientas para la apropiación de los valores ciudadanos"/>
    <n v="0"/>
    <m/>
    <n v="0"/>
    <m/>
    <n v="200"/>
    <n v="99"/>
    <x v="44"/>
    <x v="65"/>
  </r>
  <r>
    <n v="6"/>
    <s v="Un Nuevo Contrato Social y Ambiental para la Bogotá del Siglo XXI"/>
    <n v="2020"/>
    <n v="1"/>
    <n v="211"/>
    <x v="1"/>
    <n v="93"/>
    <s v="Sector Cultura, recreación y deporte"/>
    <n v="6"/>
    <x v="12"/>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11"/>
    <s v="03. Poligono"/>
    <s v="06-017 Nuevo Muzu  -  Mantenimiento De Parque"/>
    <n v="4"/>
    <s v="Administrar parques y escenarios de diferentes escalas"/>
    <n v="0"/>
    <m/>
    <n v="0"/>
    <m/>
    <n v="1"/>
    <n v="1"/>
    <x v="66"/>
    <x v="66"/>
  </r>
  <r>
    <n v="6"/>
    <s v="Un Nuevo Contrato Social y Ambiental para la Bogotá del Siglo XXI"/>
    <n v="2020"/>
    <n v="1"/>
    <n v="211"/>
    <x v="1"/>
    <n v="93"/>
    <s v="Sector Cultura, recreación y deporte"/>
    <n v="6"/>
    <x v="12"/>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93"/>
    <s v="03. Poligono"/>
    <s v="06-063 El Tunal  -  Mantenimiento De Parque"/>
    <n v="1"/>
    <s v="Intervenir parques y escenarios con acciones para la mitigación y adaptación al cambio climático"/>
    <n v="0"/>
    <m/>
    <n v="0"/>
    <m/>
    <n v="1"/>
    <n v="0"/>
    <x v="67"/>
    <x v="67"/>
  </r>
  <r>
    <n v="6"/>
    <s v="Un Nuevo Contrato Social y Ambiental para la Bogotá del Siglo XXI"/>
    <n v="2020"/>
    <n v="1"/>
    <n v="211"/>
    <x v="1"/>
    <n v="93"/>
    <s v="Sector Cultura, recreación y deporte"/>
    <n v="6"/>
    <x v="12"/>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93"/>
    <s v="03. Poligono"/>
    <s v="06-063 El Tunal  -  Mantenimiento De Parque"/>
    <n v="4"/>
    <s v="Administrar parques y escenarios de diferentes escalas"/>
    <n v="0"/>
    <m/>
    <n v="0"/>
    <m/>
    <n v="1"/>
    <n v="1"/>
    <x v="68"/>
    <x v="68"/>
  </r>
  <r>
    <n v="6"/>
    <s v="Un Nuevo Contrato Social y Ambiental para la Bogotá del Siglo XXI"/>
    <n v="2020"/>
    <n v="1"/>
    <n v="211"/>
    <x v="1"/>
    <n v="93"/>
    <s v="Sector Cultura, recreación y deporte"/>
    <n v="6"/>
    <x v="12"/>
    <s v="Localidad"/>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1"/>
    <s v="04. Inversion no georeferenciable"/>
    <s v="Tunjuelito  -  Formar Niñas, Niños, Adolescentes Y Jóvenes En Disciplinas Deportivas Priorizadas En El Marco De La Jornada Escolar Complementaria."/>
    <n v="1"/>
    <s v="Formar niñas, niños, adolescentes y jóvenes en disciplinas deportivas priorizadas en el marco de la jornada escolar complementaria"/>
    <n v="0"/>
    <m/>
    <n v="0"/>
    <m/>
    <n v="1590"/>
    <n v="1873"/>
    <x v="69"/>
    <x v="69"/>
  </r>
  <r>
    <n v="6"/>
    <s v="Un Nuevo Contrato Social y Ambiental para la Bogotá del Siglo XXI"/>
    <n v="2020"/>
    <n v="1"/>
    <n v="211"/>
    <x v="1"/>
    <n v="93"/>
    <s v="Sector Cultura, recreación y deporte"/>
    <n v="7"/>
    <x v="4"/>
    <s v="Localidad"/>
    <n v="1"/>
    <s v="Hacer un nuevo contrato social con igualdad de oportunidades para la inclusión social, productiva y política"/>
    <n v="20"/>
    <s v="Bogotá, referente en cultura, deporte, recreación y actividad física, con parques para el desarrollo y la salud"/>
    <n v="7851"/>
    <s v="Recreación y deporte para la formación ciudadana en Bogotá"/>
    <n v="1"/>
    <s v="04. Inversion no georeferenciable"/>
    <s v="Bosa  -  Desarrollar Acciones Recreativas Comunitarias Que Integren Herramientas Para La Apropiación De Los Valores Ciudadanos"/>
    <n v="1"/>
    <s v="Desarrollar acciones recreativas comunitarias que integren herramientas para la apropiación de los valores ciudadanos"/>
    <n v="0"/>
    <m/>
    <n v="0"/>
    <m/>
    <n v="300"/>
    <n v="153"/>
    <x v="70"/>
    <x v="70"/>
  </r>
  <r>
    <n v="6"/>
    <s v="Un Nuevo Contrato Social y Ambiental para la Bogotá del Siglo XXI"/>
    <n v="2020"/>
    <n v="1"/>
    <n v="211"/>
    <x v="1"/>
    <n v="93"/>
    <s v="Sector Cultura, recreación y deporte"/>
    <n v="7"/>
    <x v="4"/>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16"/>
    <s v="03. Poligono"/>
    <s v="07-391 El Porvenir  -  Mantenimiento De Parque"/>
    <n v="4"/>
    <s v="Administrar parques y escenarios de diferentes escalas"/>
    <n v="0"/>
    <m/>
    <n v="0"/>
    <m/>
    <n v="1"/>
    <n v="1"/>
    <x v="71"/>
    <x v="71"/>
  </r>
  <r>
    <n v="6"/>
    <s v="Un Nuevo Contrato Social y Ambiental para la Bogotá del Siglo XXI"/>
    <n v="2020"/>
    <n v="1"/>
    <n v="211"/>
    <x v="1"/>
    <n v="93"/>
    <s v="Sector Cultura, recreación y deporte"/>
    <n v="7"/>
    <x v="4"/>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48"/>
    <s v="03. Poligono"/>
    <s v="07-152 Autopista Sur  -  Mantenimiento De Parque"/>
    <n v="4"/>
    <s v="Administrar parques y escenarios de diferentes escalas"/>
    <n v="0"/>
    <m/>
    <n v="0"/>
    <m/>
    <n v="1"/>
    <n v="1"/>
    <x v="72"/>
    <x v="72"/>
  </r>
  <r>
    <n v="6"/>
    <s v="Un Nuevo Contrato Social y Ambiental para la Bogotá del Siglo XXI"/>
    <n v="2020"/>
    <n v="1"/>
    <n v="211"/>
    <x v="1"/>
    <n v="93"/>
    <s v="Sector Cultura, recreación y deporte"/>
    <n v="7"/>
    <x v="4"/>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52"/>
    <s v="03. Poligono"/>
    <s v="07-163 Clarelandia  -  Mantenimiento De Parque"/>
    <n v="4"/>
    <s v="Administrar parques y escenarios de diferentes escalas"/>
    <n v="0"/>
    <m/>
    <n v="0"/>
    <m/>
    <n v="1"/>
    <n v="1"/>
    <x v="73"/>
    <x v="73"/>
  </r>
  <r>
    <n v="6"/>
    <s v="Un Nuevo Contrato Social y Ambiental para la Bogotá del Siglo XXI"/>
    <n v="2020"/>
    <n v="1"/>
    <n v="211"/>
    <x v="1"/>
    <n v="93"/>
    <s v="Sector Cultura, recreación y deporte"/>
    <n v="7"/>
    <x v="4"/>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53"/>
    <s v="03. Poligono"/>
    <s v="07-260 El Recreo  -  Mantenimiento De Parque"/>
    <n v="4"/>
    <s v="Administrar parques y escenarios de diferentes escalas"/>
    <n v="0"/>
    <m/>
    <n v="0"/>
    <m/>
    <n v="1"/>
    <n v="1"/>
    <x v="74"/>
    <x v="74"/>
  </r>
  <r>
    <n v="6"/>
    <s v="Un Nuevo Contrato Social y Ambiental para la Bogotá del Siglo XXI"/>
    <n v="2020"/>
    <n v="1"/>
    <n v="211"/>
    <x v="1"/>
    <n v="93"/>
    <s v="Sector Cultura, recreación y deporte"/>
    <n v="7"/>
    <x v="4"/>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88"/>
    <s v="03. Poligono"/>
    <s v="07-035 Naranjos  -  Mantenimiento De Parque"/>
    <n v="4"/>
    <s v="Administrar parques y escenarios de diferentes escalas"/>
    <n v="0"/>
    <m/>
    <n v="0"/>
    <m/>
    <n v="1"/>
    <n v="1"/>
    <x v="75"/>
    <x v="75"/>
  </r>
  <r>
    <n v="6"/>
    <s v="Un Nuevo Contrato Social y Ambiental para la Bogotá del Siglo XXI"/>
    <n v="2020"/>
    <n v="1"/>
    <n v="211"/>
    <x v="1"/>
    <n v="93"/>
    <s v="Sector Cultura, recreación y deporte"/>
    <n v="7"/>
    <x v="4"/>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89"/>
    <s v="03. Poligono"/>
    <s v="07-165 Palestina  -  Mantenimiento De Parque"/>
    <n v="4"/>
    <s v="Administrar parques y escenarios de diferentes escalas"/>
    <n v="0"/>
    <m/>
    <n v="0"/>
    <m/>
    <n v="1"/>
    <n v="1"/>
    <x v="76"/>
    <x v="76"/>
  </r>
  <r>
    <n v="6"/>
    <s v="Un Nuevo Contrato Social y Ambiental para la Bogotá del Siglo XXI"/>
    <n v="2020"/>
    <n v="1"/>
    <n v="211"/>
    <x v="1"/>
    <n v="93"/>
    <s v="Sector Cultura, recreación y deporte"/>
    <n v="7"/>
    <x v="4"/>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90"/>
    <s v="03. Poligono"/>
    <s v="07-164 Parque Del Rio (San Jose De Maryland)  -  Mantenimiento De Parque"/>
    <n v="4"/>
    <s v="Administrar parques y escenarios de diferentes escalas"/>
    <n v="0"/>
    <m/>
    <n v="0"/>
    <m/>
    <n v="1"/>
    <n v="1"/>
    <x v="77"/>
    <x v="77"/>
  </r>
  <r>
    <n v="6"/>
    <s v="Un Nuevo Contrato Social y Ambiental para la Bogotá del Siglo XXI"/>
    <n v="2020"/>
    <n v="1"/>
    <n v="211"/>
    <x v="1"/>
    <n v="93"/>
    <s v="Sector Cultura, recreación y deporte"/>
    <n v="7"/>
    <x v="4"/>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91"/>
    <s v="03. Poligono"/>
    <s v="07-274 Tibanica  -  Mantenimiento De Parque"/>
    <n v="4"/>
    <s v="Administrar parques y escenarios de diferentes escalas"/>
    <n v="0"/>
    <m/>
    <n v="0"/>
    <m/>
    <n v="1"/>
    <n v="1"/>
    <x v="78"/>
    <x v="78"/>
  </r>
  <r>
    <n v="6"/>
    <s v="Un Nuevo Contrato Social y Ambiental para la Bogotá del Siglo XXI"/>
    <n v="2020"/>
    <n v="1"/>
    <n v="211"/>
    <x v="1"/>
    <n v="93"/>
    <s v="Sector Cultura, recreación y deporte"/>
    <n v="7"/>
    <x v="4"/>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92"/>
    <s v="03. Poligono"/>
    <s v="07-273 Urbanizacion La Esperanza  -  Mantenimiento De Parque"/>
    <n v="4"/>
    <s v="Administrar parques y escenarios de diferentes escalas"/>
    <n v="0"/>
    <m/>
    <n v="0"/>
    <m/>
    <n v="1"/>
    <n v="1"/>
    <x v="79"/>
    <x v="79"/>
  </r>
  <r>
    <n v="6"/>
    <s v="Un Nuevo Contrato Social y Ambiental para la Bogotá del Siglo XXI"/>
    <n v="2020"/>
    <n v="1"/>
    <n v="211"/>
    <x v="1"/>
    <n v="93"/>
    <s v="Sector Cultura, recreación y deporte"/>
    <n v="7"/>
    <x v="4"/>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22"/>
    <s v="03. Poligono"/>
    <s v="07-036 Timiza(Sector Villa Del Rio)  -  Mantenimiento De Parque"/>
    <n v="4"/>
    <s v="Administrar parques y escenarios de diferentes escalas"/>
    <n v="0"/>
    <m/>
    <n v="0"/>
    <m/>
    <n v="1"/>
    <n v="1"/>
    <x v="80"/>
    <x v="80"/>
  </r>
  <r>
    <n v="6"/>
    <s v="Un Nuevo Contrato Social y Ambiental para la Bogotá del Siglo XXI"/>
    <n v="2020"/>
    <n v="1"/>
    <n v="211"/>
    <x v="1"/>
    <n v="93"/>
    <s v="Sector Cultura, recreación y deporte"/>
    <n v="7"/>
    <x v="4"/>
    <s v="Localidad"/>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1"/>
    <s v="04. Inversion no georeferenciable"/>
    <s v="Bosa  -  Formar Niñas, Niños, Adolescentes Y Jóvenes En Disciplinas Deportivas Priorizadas En El Marco De La Jornada Escolar Complementaria."/>
    <n v="1"/>
    <s v="Formar niñas, niños, adolescentes y jóvenes en disciplinas deportivas priorizadas en el marco de la jornada escolar complementaria"/>
    <n v="0"/>
    <m/>
    <n v="0"/>
    <m/>
    <n v="5180"/>
    <n v="4532"/>
    <x v="81"/>
    <x v="81"/>
  </r>
  <r>
    <n v="6"/>
    <s v="Un Nuevo Contrato Social y Ambiental para la Bogotá del Siglo XXI"/>
    <n v="2020"/>
    <n v="1"/>
    <n v="211"/>
    <x v="1"/>
    <n v="93"/>
    <s v="Sector Cultura, recreación y deporte"/>
    <n v="8"/>
    <x v="5"/>
    <s v="Localidad"/>
    <n v="1"/>
    <s v="Hacer un nuevo contrato social con igualdad de oportunidades para la inclusión social, productiva y política"/>
    <n v="20"/>
    <s v="Bogotá, referente en cultura, deporte, recreación y actividad física, con parques para el desarrollo y la salud"/>
    <n v="7851"/>
    <s v="Recreación y deporte para la formación ciudadana en Bogotá"/>
    <n v="1"/>
    <s v="04. Inversion no georeferenciable"/>
    <s v="Kennedy  -  Desarrollar Acciones Recreativas Comunitarias Que Integren Herramientas Para La Apropiación De Los Valores Ciudadanos"/>
    <n v="1"/>
    <s v="Desarrollar acciones recreativas comunitarias que integren herramientas para la apropiación de los valores ciudadanos"/>
    <n v="0"/>
    <m/>
    <n v="0"/>
    <m/>
    <n v="500"/>
    <n v="380"/>
    <x v="82"/>
    <x v="82"/>
  </r>
  <r>
    <n v="6"/>
    <s v="Un Nuevo Contrato Social y Ambiental para la Bogotá del Siglo XXI"/>
    <n v="2020"/>
    <n v="1"/>
    <n v="211"/>
    <x v="1"/>
    <n v="93"/>
    <s v="Sector Cultura, recreación y deporte"/>
    <n v="8"/>
    <x v="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04"/>
    <s v="03. Poligono"/>
    <s v="08-791 Urb San Ignacio Parque 1 Zonal  -  Mantenimiento De Parque"/>
    <n v="4"/>
    <s v="Administrar parques y escenarios de diferentes escalas"/>
    <n v="0"/>
    <m/>
    <n v="0"/>
    <m/>
    <n v="1"/>
    <n v="1"/>
    <x v="83"/>
    <x v="83"/>
  </r>
  <r>
    <n v="6"/>
    <s v="Un Nuevo Contrato Social y Ambiental para la Bogotá del Siglo XXI"/>
    <n v="2020"/>
    <n v="1"/>
    <n v="211"/>
    <x v="1"/>
    <n v="93"/>
    <s v="Sector Cultura, recreación y deporte"/>
    <n v="8"/>
    <x v="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10"/>
    <s v="03. Poligono"/>
    <s v="08-219 Timiza  -  Mantenimiento De Parque"/>
    <n v="1"/>
    <s v="Intervenir parques y escenarios con acciones para la mitigación y adaptación al cambio climático"/>
    <n v="0"/>
    <m/>
    <n v="0"/>
    <m/>
    <n v="1"/>
    <n v="0"/>
    <x v="84"/>
    <x v="84"/>
  </r>
  <r>
    <n v="6"/>
    <s v="Un Nuevo Contrato Social y Ambiental para la Bogotá del Siglo XXI"/>
    <n v="2020"/>
    <n v="1"/>
    <n v="211"/>
    <x v="1"/>
    <n v="93"/>
    <s v="Sector Cultura, recreación y deporte"/>
    <n v="8"/>
    <x v="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10"/>
    <s v="03. Poligono"/>
    <s v="08-219 Timiza  -  Mantenimiento De Parque"/>
    <n v="4"/>
    <s v="Administrar parques y escenarios de diferentes escalas"/>
    <n v="0"/>
    <m/>
    <n v="0"/>
    <m/>
    <n v="1"/>
    <n v="1"/>
    <x v="85"/>
    <x v="85"/>
  </r>
  <r>
    <n v="6"/>
    <s v="Un Nuevo Contrato Social y Ambiental para la Bogotá del Siglo XXI"/>
    <n v="2020"/>
    <n v="1"/>
    <n v="211"/>
    <x v="1"/>
    <n v="93"/>
    <s v="Sector Cultura, recreación y deporte"/>
    <n v="8"/>
    <x v="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19"/>
    <s v="03. Poligono"/>
    <s v="08-355 La Amistad  -  Mantenimiento De Parque"/>
    <n v="4"/>
    <s v="Administrar parques y escenarios de diferentes escalas"/>
    <n v="0"/>
    <m/>
    <n v="0"/>
    <m/>
    <n v="1"/>
    <n v="1"/>
    <x v="86"/>
    <x v="86"/>
  </r>
  <r>
    <n v="6"/>
    <s v="Un Nuevo Contrato Social y Ambiental para la Bogotá del Siglo XXI"/>
    <n v="2020"/>
    <n v="1"/>
    <n v="211"/>
    <x v="1"/>
    <n v="93"/>
    <s v="Sector Cultura, recreación y deporte"/>
    <n v="8"/>
    <x v="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20"/>
    <s v="03. Poligono"/>
    <s v="08-554 Cancha Techo  -  Mantenimiento De Parque"/>
    <n v="1"/>
    <s v="Intervenir parques y escenarios con acciones para la mitigación y adaptación al cambio climático"/>
    <n v="0"/>
    <m/>
    <n v="0"/>
    <m/>
    <n v="1"/>
    <n v="0"/>
    <x v="87"/>
    <x v="87"/>
  </r>
  <r>
    <n v="6"/>
    <s v="Un Nuevo Contrato Social y Ambiental para la Bogotá del Siglo XXI"/>
    <n v="2020"/>
    <n v="1"/>
    <n v="211"/>
    <x v="1"/>
    <n v="93"/>
    <s v="Sector Cultura, recreación y deporte"/>
    <n v="8"/>
    <x v="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20"/>
    <s v="03. Poligono"/>
    <s v="08-554 Cancha Techo  -  Mantenimiento De Parque"/>
    <n v="4"/>
    <s v="Administrar parques y escenarios de diferentes escalas"/>
    <n v="0"/>
    <m/>
    <n v="0"/>
    <m/>
    <n v="1"/>
    <n v="1"/>
    <x v="88"/>
    <x v="88"/>
  </r>
  <r>
    <n v="6"/>
    <s v="Un Nuevo Contrato Social y Ambiental para la Bogotá del Siglo XXI"/>
    <n v="2020"/>
    <n v="1"/>
    <n v="211"/>
    <x v="1"/>
    <n v="93"/>
    <s v="Sector Cultura, recreación y deporte"/>
    <n v="8"/>
    <x v="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36"/>
    <s v="03. Poligono"/>
    <s v="08-034 Patio Bonito  -  Mantenimiento De Parque"/>
    <n v="4"/>
    <s v="Administrar parques y escenarios de diferentes escalas"/>
    <n v="0"/>
    <m/>
    <n v="0"/>
    <m/>
    <n v="1"/>
    <n v="1"/>
    <x v="89"/>
    <x v="89"/>
  </r>
  <r>
    <n v="6"/>
    <s v="Un Nuevo Contrato Social y Ambiental para la Bogotá del Siglo XXI"/>
    <n v="2020"/>
    <n v="1"/>
    <n v="211"/>
    <x v="1"/>
    <n v="93"/>
    <s v="Sector Cultura, recreación y deporte"/>
    <n v="8"/>
    <x v="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54"/>
    <s v="03. Poligono"/>
    <s v="08-144 Bellavista-Dindalito  -  Mantenimiento De Parque"/>
    <n v="4"/>
    <s v="Administrar parques y escenarios de diferentes escalas"/>
    <n v="0"/>
    <m/>
    <n v="0"/>
    <m/>
    <n v="1"/>
    <n v="1"/>
    <x v="90"/>
    <x v="90"/>
  </r>
  <r>
    <n v="6"/>
    <s v="Un Nuevo Contrato Social y Ambiental para la Bogotá del Siglo XXI"/>
    <n v="2020"/>
    <n v="1"/>
    <n v="211"/>
    <x v="1"/>
    <n v="93"/>
    <s v="Sector Cultura, recreación y deporte"/>
    <n v="8"/>
    <x v="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64"/>
    <s v="03. Poligono"/>
    <s v="08-109 Biblioteca El Tintal  -  Mantenimiento De Parque"/>
    <n v="4"/>
    <s v="Administrar parques y escenarios de diferentes escalas"/>
    <n v="0"/>
    <m/>
    <n v="0"/>
    <m/>
    <n v="1"/>
    <n v="1"/>
    <x v="91"/>
    <x v="91"/>
  </r>
  <r>
    <n v="6"/>
    <s v="Un Nuevo Contrato Social y Ambiental para la Bogotá del Siglo XXI"/>
    <n v="2020"/>
    <n v="1"/>
    <n v="211"/>
    <x v="1"/>
    <n v="93"/>
    <s v="Sector Cultura, recreación y deporte"/>
    <n v="8"/>
    <x v="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69"/>
    <s v="03. Poligono"/>
    <s v="08-200 Castilla  -  Mantenimiento De Parque"/>
    <n v="4"/>
    <s v="Administrar parques y escenarios de diferentes escalas"/>
    <n v="0"/>
    <m/>
    <n v="0"/>
    <m/>
    <n v="1"/>
    <n v="1"/>
    <x v="92"/>
    <x v="92"/>
  </r>
  <r>
    <n v="6"/>
    <s v="Un Nuevo Contrato Social y Ambiental para la Bogotá del Siglo XXI"/>
    <n v="2020"/>
    <n v="1"/>
    <n v="211"/>
    <x v="1"/>
    <n v="93"/>
    <s v="Sector Cultura, recreación y deporte"/>
    <n v="8"/>
    <x v="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75"/>
    <s v="03. Poligono"/>
    <s v="08-552 Las Margaritas (Gilma Jimenez)  -  Mantenimiento De Parque"/>
    <n v="4"/>
    <s v="Administrar parques y escenarios de diferentes escalas"/>
    <n v="0"/>
    <m/>
    <n v="0"/>
    <m/>
    <n v="1"/>
    <n v="1"/>
    <x v="93"/>
    <x v="93"/>
  </r>
  <r>
    <n v="6"/>
    <s v="Un Nuevo Contrato Social y Ambiental para la Bogotá del Siglo XXI"/>
    <n v="2020"/>
    <n v="1"/>
    <n v="211"/>
    <x v="1"/>
    <n v="93"/>
    <s v="Sector Cultura, recreación y deporte"/>
    <n v="8"/>
    <x v="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77"/>
    <s v="03. Poligono"/>
    <s v="08-212 La Igualdad  -  Mantenimiento De Parque"/>
    <n v="4"/>
    <s v="Administrar parques y escenarios de diferentes escalas"/>
    <n v="0"/>
    <m/>
    <n v="0"/>
    <m/>
    <n v="1"/>
    <n v="1"/>
    <x v="94"/>
    <x v="94"/>
  </r>
  <r>
    <n v="6"/>
    <s v="Un Nuevo Contrato Social y Ambiental para la Bogotá del Siglo XXI"/>
    <n v="2020"/>
    <n v="1"/>
    <n v="211"/>
    <x v="1"/>
    <n v="93"/>
    <s v="Sector Cultura, recreación y deporte"/>
    <n v="8"/>
    <x v="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87"/>
    <s v="03. Poligono"/>
    <s v="08-241 Cayetano Canizares  -  Mantenimiento De Parque"/>
    <n v="4"/>
    <s v="Administrar parques y escenarios de diferentes escalas"/>
    <n v="0"/>
    <m/>
    <n v="0"/>
    <m/>
    <n v="1"/>
    <n v="1"/>
    <x v="95"/>
    <x v="95"/>
  </r>
  <r>
    <n v="6"/>
    <s v="Un Nuevo Contrato Social y Ambiental para la Bogotá del Siglo XXI"/>
    <n v="2020"/>
    <n v="1"/>
    <n v="211"/>
    <x v="1"/>
    <n v="93"/>
    <s v="Sector Cultura, recreación y deporte"/>
    <n v="8"/>
    <x v="5"/>
    <s v="Localidad"/>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1"/>
    <s v="04. Inversion no georeferenciable"/>
    <s v="Kennedy  -  Formar Niñas, Niños, Adolescentes Y Jóvenes En Disciplinas Deportivas Priorizadas En El Marco De La Jornada Escolar Complementaria."/>
    <n v="1"/>
    <s v="Formar niñas, niños, adolescentes y jóvenes en disciplinas deportivas priorizadas en el marco de la jornada escolar complementaria"/>
    <n v="0"/>
    <m/>
    <n v="0"/>
    <m/>
    <n v="2800"/>
    <n v="879"/>
    <x v="96"/>
    <x v="96"/>
  </r>
  <r>
    <n v="6"/>
    <s v="Un Nuevo Contrato Social y Ambiental para la Bogotá del Siglo XXI"/>
    <n v="2020"/>
    <n v="1"/>
    <n v="211"/>
    <x v="1"/>
    <n v="93"/>
    <s v="Sector Cultura, recreación y deporte"/>
    <n v="9"/>
    <x v="13"/>
    <s v="Localidad"/>
    <n v="1"/>
    <s v="Hacer un nuevo contrato social con igualdad de oportunidades para la inclusión social, productiva y política"/>
    <n v="20"/>
    <s v="Bogotá, referente en cultura, deporte, recreación y actividad física, con parques para el desarrollo y la salud"/>
    <n v="7851"/>
    <s v="Recreación y deporte para la formación ciudadana en Bogotá"/>
    <n v="1"/>
    <s v="04. Inversion no georeferenciable"/>
    <s v="Fontibon  -  Desarrollar Acciones Recreativas Comunitarias Que Integren Herramientas Para La Apropiación De Los Valores Ciudadanos"/>
    <n v="1"/>
    <s v="Desarrollar acciones recreativas comunitarias que integren herramientas para la apropiación de los valores ciudadanos"/>
    <n v="0"/>
    <m/>
    <n v="0"/>
    <m/>
    <n v="75"/>
    <n v="62"/>
    <x v="97"/>
    <x v="97"/>
  </r>
  <r>
    <n v="6"/>
    <s v="Un Nuevo Contrato Social y Ambiental para la Bogotá del Siglo XXI"/>
    <n v="2020"/>
    <n v="1"/>
    <n v="211"/>
    <x v="1"/>
    <n v="93"/>
    <s v="Sector Cultura, recreación y deporte"/>
    <n v="9"/>
    <x v="13"/>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09"/>
    <s v="03. Poligono"/>
    <s v="09-020 Carmen De La Laguna  -  Mantenimiento De Parque"/>
    <n v="4"/>
    <s v="Administrar parques y escenarios de diferentes escalas"/>
    <n v="0"/>
    <m/>
    <n v="0"/>
    <m/>
    <n v="1"/>
    <n v="1"/>
    <x v="98"/>
    <x v="98"/>
  </r>
  <r>
    <n v="6"/>
    <s v="Un Nuevo Contrato Social y Ambiental para la Bogotá del Siglo XXI"/>
    <n v="2020"/>
    <n v="1"/>
    <n v="211"/>
    <x v="1"/>
    <n v="93"/>
    <s v="Sector Cultura, recreación y deporte"/>
    <n v="9"/>
    <x v="13"/>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30"/>
    <s v="03. Poligono"/>
    <s v="09-104 Atahualpa  -  Mantenimiento De Parque"/>
    <n v="4"/>
    <s v="Administrar parques y escenarios de diferentes escalas"/>
    <n v="0"/>
    <m/>
    <n v="0"/>
    <m/>
    <n v="1"/>
    <n v="1"/>
    <x v="99"/>
    <x v="99"/>
  </r>
  <r>
    <n v="6"/>
    <s v="Un Nuevo Contrato Social y Ambiental para la Bogotá del Siglo XXI"/>
    <n v="2020"/>
    <n v="1"/>
    <n v="211"/>
    <x v="1"/>
    <n v="93"/>
    <s v="Sector Cultura, recreación y deporte"/>
    <n v="9"/>
    <x v="13"/>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32"/>
    <s v="03. Poligono"/>
    <s v="09-125 Zona Franca  -  Mantenimiento De Parque"/>
    <n v="4"/>
    <s v="Administrar parques y escenarios de diferentes escalas"/>
    <n v="0"/>
    <m/>
    <n v="0"/>
    <m/>
    <n v="1"/>
    <n v="1"/>
    <x v="100"/>
    <x v="100"/>
  </r>
  <r>
    <n v="6"/>
    <s v="Un Nuevo Contrato Social y Ambiental para la Bogotá del Siglo XXI"/>
    <n v="2020"/>
    <n v="1"/>
    <n v="211"/>
    <x v="1"/>
    <n v="93"/>
    <s v="Sector Cultura, recreación y deporte"/>
    <n v="9"/>
    <x v="13"/>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59"/>
    <s v="03. Poligono"/>
    <s v="09-111 Sauzalito  -  Mantenimiento De Parque"/>
    <n v="4"/>
    <s v="Administrar parques y escenarios de diferentes escalas"/>
    <n v="0"/>
    <m/>
    <n v="0"/>
    <m/>
    <n v="1"/>
    <n v="1"/>
    <x v="101"/>
    <x v="101"/>
  </r>
  <r>
    <n v="6"/>
    <s v="Un Nuevo Contrato Social y Ambiental para la Bogotá del Siglo XXI"/>
    <n v="2020"/>
    <n v="1"/>
    <n v="211"/>
    <x v="1"/>
    <n v="93"/>
    <s v="Sector Cultura, recreación y deporte"/>
    <n v="9"/>
    <x v="13"/>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71"/>
    <s v="03. Poligono"/>
    <s v="09-050 Canal Boyaca Modelia  -  Mantenimiento De Parque"/>
    <n v="4"/>
    <s v="Administrar parques y escenarios de diferentes escalas"/>
    <n v="0"/>
    <m/>
    <n v="0"/>
    <m/>
    <n v="1"/>
    <m/>
    <x v="42"/>
    <x v="41"/>
  </r>
  <r>
    <n v="6"/>
    <s v="Un Nuevo Contrato Social y Ambiental para la Bogotá del Siglo XXI"/>
    <n v="2020"/>
    <n v="1"/>
    <n v="211"/>
    <x v="1"/>
    <n v="93"/>
    <s v="Sector Cultura, recreación y deporte"/>
    <n v="9"/>
    <x v="13"/>
    <s v="Localidad"/>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1"/>
    <s v="04. Inversion no georeferenciable"/>
    <s v="Fontibon  -  Formar Niñas, Niños, Adolescentes Y Jóvenes En Disciplinas Deportivas Priorizadas En El Marco De La Jornada Escolar Complementaria."/>
    <n v="1"/>
    <s v="Formar niñas, niños, adolescentes y jóvenes en disciplinas deportivas priorizadas en el marco de la jornada escolar complementaria"/>
    <n v="0"/>
    <m/>
    <n v="0"/>
    <m/>
    <n v="1080"/>
    <n v="504"/>
    <x v="102"/>
    <x v="102"/>
  </r>
  <r>
    <n v="6"/>
    <s v="Un Nuevo Contrato Social y Ambiental para la Bogotá del Siglo XXI"/>
    <n v="2020"/>
    <n v="1"/>
    <n v="211"/>
    <x v="1"/>
    <n v="93"/>
    <s v="Sector Cultura, recreación y deporte"/>
    <n v="10"/>
    <x v="14"/>
    <s v="Localidad"/>
    <n v="1"/>
    <s v="Hacer un nuevo contrato social con igualdad de oportunidades para la inclusión social, productiva y política"/>
    <n v="20"/>
    <s v="Bogotá, referente en cultura, deporte, recreación y actividad física, con parques para el desarrollo y la salud"/>
    <n v="7851"/>
    <s v="Recreación y deporte para la formación ciudadana en Bogotá"/>
    <n v="1"/>
    <s v="04. Inversion no georeferenciable"/>
    <s v="Engativa  -  Desarrollar Acciones Recreativas Comunitarias Que Integren Herramientas Para La Apropiación De Los Valores Ciudadanos"/>
    <n v="1"/>
    <s v="Desarrollar acciones recreativas comunitarias que integren herramientas para la apropiación de los valores ciudadanos"/>
    <n v="0"/>
    <m/>
    <n v="0"/>
    <m/>
    <n v="460"/>
    <n v="261"/>
    <x v="103"/>
    <x v="103"/>
  </r>
  <r>
    <n v="6"/>
    <s v="Un Nuevo Contrato Social y Ambiental para la Bogotá del Siglo XXI"/>
    <n v="2020"/>
    <n v="1"/>
    <n v="211"/>
    <x v="1"/>
    <n v="93"/>
    <s v="Sector Cultura, recreación y deporte"/>
    <n v="10"/>
    <x v="14"/>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01"/>
    <s v="03. Poligono"/>
    <s v="10-018 Villa  Luz  -  Mantenimiento De Parque"/>
    <n v="4"/>
    <s v="Administrar parques y escenarios de diferentes escalas"/>
    <n v="0"/>
    <m/>
    <n v="0"/>
    <m/>
    <n v="1"/>
    <n v="1"/>
    <x v="104"/>
    <x v="104"/>
  </r>
  <r>
    <n v="6"/>
    <s v="Un Nuevo Contrato Social y Ambiental para la Bogotá del Siglo XXI"/>
    <n v="2020"/>
    <n v="1"/>
    <n v="211"/>
    <x v="1"/>
    <n v="93"/>
    <s v="Sector Cultura, recreación y deporte"/>
    <n v="10"/>
    <x v="14"/>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17"/>
    <s v="03. Poligono"/>
    <s v="10-223 La Serena  -  Mantenimiento De Parque"/>
    <n v="4"/>
    <s v="Administrar parques y escenarios de diferentes escalas"/>
    <n v="0"/>
    <m/>
    <n v="0"/>
    <m/>
    <n v="1"/>
    <n v="1"/>
    <x v="105"/>
    <x v="105"/>
  </r>
  <r>
    <n v="6"/>
    <s v="Un Nuevo Contrato Social y Ambiental para la Bogotá del Siglo XXI"/>
    <n v="2020"/>
    <n v="1"/>
    <n v="211"/>
    <x v="1"/>
    <n v="93"/>
    <s v="Sector Cultura, recreación y deporte"/>
    <n v="10"/>
    <x v="14"/>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29"/>
    <s v="03. Poligono"/>
    <s v="10-290 Simon Bolivar ( Sector Unidad Deportiva El Salitre )  -  Mantenimiento De Parque"/>
    <n v="4"/>
    <s v="Administrar parques y escenarios de diferentes escalas"/>
    <n v="0"/>
    <m/>
    <n v="0"/>
    <m/>
    <n v="1"/>
    <n v="1"/>
    <x v="106"/>
    <x v="106"/>
  </r>
  <r>
    <n v="6"/>
    <s v="Un Nuevo Contrato Social y Ambiental para la Bogotá del Siglo XXI"/>
    <n v="2020"/>
    <n v="1"/>
    <n v="211"/>
    <x v="1"/>
    <n v="93"/>
    <s v="Sector Cultura, recreación y deporte"/>
    <n v="10"/>
    <x v="14"/>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44"/>
    <s v="03. Poligono"/>
    <s v="10-169 El Carmelo  -  Mantenimiento De Parque"/>
    <n v="4"/>
    <s v="Administrar parques y escenarios de diferentes escalas"/>
    <n v="0"/>
    <m/>
    <n v="0"/>
    <m/>
    <n v="1"/>
    <n v="1"/>
    <x v="107"/>
    <x v="107"/>
  </r>
  <r>
    <n v="6"/>
    <s v="Un Nuevo Contrato Social y Ambiental para la Bogotá del Siglo XXI"/>
    <n v="2020"/>
    <n v="1"/>
    <n v="211"/>
    <x v="1"/>
    <n v="93"/>
    <s v="Sector Cultura, recreación y deporte"/>
    <n v="10"/>
    <x v="14"/>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51"/>
    <s v="03. Poligono"/>
    <s v="10-102 Villas De Granada  -  Mantenimiento De Parque"/>
    <n v="4"/>
    <s v="Administrar parques y escenarios de diferentes escalas"/>
    <n v="0"/>
    <m/>
    <n v="0"/>
    <m/>
    <n v="1"/>
    <n v="1"/>
    <x v="108"/>
    <x v="108"/>
  </r>
  <r>
    <n v="6"/>
    <s v="Un Nuevo Contrato Social y Ambiental para la Bogotá del Siglo XXI"/>
    <n v="2020"/>
    <n v="1"/>
    <n v="211"/>
    <x v="1"/>
    <n v="93"/>
    <s v="Sector Cultura, recreación y deporte"/>
    <n v="10"/>
    <x v="14"/>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68"/>
    <s v="03. Poligono"/>
    <s v="10-234 San Andres  -  Mantenimiento De Parque"/>
    <n v="4"/>
    <s v="Administrar parques y escenarios de diferentes escalas"/>
    <n v="0"/>
    <m/>
    <n v="0"/>
    <m/>
    <n v="1"/>
    <n v="1"/>
    <x v="109"/>
    <x v="109"/>
  </r>
  <r>
    <n v="6"/>
    <s v="Un Nuevo Contrato Social y Ambiental para la Bogotá del Siglo XXI"/>
    <n v="2020"/>
    <n v="1"/>
    <n v="211"/>
    <x v="1"/>
    <n v="93"/>
    <s v="Sector Cultura, recreación y deporte"/>
    <n v="10"/>
    <x v="14"/>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85"/>
    <s v="03. Poligono"/>
    <s v="10-192 Tabora  -  Mantenimiento De Parque"/>
    <n v="4"/>
    <s v="Administrar parques y escenarios de diferentes escalas"/>
    <n v="0"/>
    <m/>
    <n v="0"/>
    <m/>
    <n v="1"/>
    <n v="1"/>
    <x v="110"/>
    <x v="110"/>
  </r>
  <r>
    <n v="6"/>
    <s v="Un Nuevo Contrato Social y Ambiental para la Bogotá del Siglo XXI"/>
    <n v="2020"/>
    <n v="1"/>
    <n v="211"/>
    <x v="1"/>
    <n v="93"/>
    <s v="Sector Cultura, recreación y deporte"/>
    <n v="10"/>
    <x v="14"/>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09"/>
    <s v="03. Poligono"/>
    <s v="10-171 Parque Juan Amarillo  -  Mantenimiento De Parque"/>
    <n v="4"/>
    <s v="Administrar parques y escenarios de diferentes escalas"/>
    <n v="0"/>
    <m/>
    <n v="0"/>
    <m/>
    <n v="1"/>
    <n v="1"/>
    <x v="111"/>
    <x v="111"/>
  </r>
  <r>
    <n v="6"/>
    <s v="Un Nuevo Contrato Social y Ambiental para la Bogotá del Siglo XXI"/>
    <n v="2020"/>
    <n v="1"/>
    <n v="211"/>
    <x v="1"/>
    <n v="93"/>
    <s v="Sector Cultura, recreación y deporte"/>
    <n v="10"/>
    <x v="14"/>
    <s v="Localidad"/>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1"/>
    <s v="04. Inversion no georeferenciable"/>
    <s v="Engativa  -  Formar Niñas, Niños, Adolescentes Y Jóvenes En Disciplinas Deportivas Priorizadas En El Marco De La Jornada Escolar Complementaria."/>
    <n v="1"/>
    <s v="Formar niñas, niños, adolescentes y jóvenes en disciplinas deportivas priorizadas en el marco de la jornada escolar complementaria"/>
    <n v="0"/>
    <m/>
    <n v="0"/>
    <m/>
    <n v="4390"/>
    <n v="2396"/>
    <x v="112"/>
    <x v="112"/>
  </r>
  <r>
    <n v="6"/>
    <s v="Un Nuevo Contrato Social y Ambiental para la Bogotá del Siglo XXI"/>
    <n v="2020"/>
    <n v="1"/>
    <n v="211"/>
    <x v="1"/>
    <n v="93"/>
    <s v="Sector Cultura, recreación y deporte"/>
    <n v="11"/>
    <x v="15"/>
    <s v="Localidad"/>
    <n v="1"/>
    <s v="Hacer un nuevo contrato social con igualdad de oportunidades para la inclusión social, productiva y política"/>
    <n v="20"/>
    <s v="Bogotá, referente en cultura, deporte, recreación y actividad física, con parques para el desarrollo y la salud"/>
    <n v="7851"/>
    <s v="Recreación y deporte para la formación ciudadana en Bogotá"/>
    <n v="1"/>
    <s v="04. Inversion no georeferenciable"/>
    <s v="Suba  -  Desarrollar Acciones Recreativas Comunitarias Que Integren Herramientas Para La Apropiación De Los Valores Ciudadanos"/>
    <n v="1"/>
    <s v="Desarrollar acciones recreativas comunitarias que integren herramientas para la apropiación de los valores ciudadanos"/>
    <n v="0"/>
    <m/>
    <n v="0"/>
    <m/>
    <n v="330"/>
    <n v="296"/>
    <x v="113"/>
    <x v="113"/>
  </r>
  <r>
    <n v="6"/>
    <s v="Un Nuevo Contrato Social y Ambiental para la Bogotá del Siglo XXI"/>
    <n v="2020"/>
    <n v="1"/>
    <n v="211"/>
    <x v="1"/>
    <n v="93"/>
    <s v="Sector Cultura, recreación y deporte"/>
    <n v="11"/>
    <x v="1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12"/>
    <s v="03. Poligono"/>
    <s v="11-796 Conjunto Residencial Atabanza  -  Mantenimiento De Parque"/>
    <n v="4"/>
    <s v="Administrar parques y escenarios de diferentes escalas"/>
    <n v="0"/>
    <m/>
    <n v="0"/>
    <m/>
    <n v="1"/>
    <n v="1"/>
    <x v="114"/>
    <x v="114"/>
  </r>
  <r>
    <n v="6"/>
    <s v="Un Nuevo Contrato Social y Ambiental para la Bogotá del Siglo XXI"/>
    <n v="2020"/>
    <n v="1"/>
    <n v="211"/>
    <x v="1"/>
    <n v="93"/>
    <s v="Sector Cultura, recreación y deporte"/>
    <n v="11"/>
    <x v="1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37"/>
    <s v="03. Poligono"/>
    <s v="11-069 Casa Blanca  -  Mantenimiento De Parque"/>
    <n v="4"/>
    <s v="Administrar parques y escenarios de diferentes escalas"/>
    <n v="0"/>
    <m/>
    <n v="0"/>
    <m/>
    <n v="1"/>
    <n v="1"/>
    <x v="115"/>
    <x v="115"/>
  </r>
  <r>
    <n v="6"/>
    <s v="Un Nuevo Contrato Social y Ambiental para la Bogotá del Siglo XXI"/>
    <n v="2020"/>
    <n v="1"/>
    <n v="211"/>
    <x v="1"/>
    <n v="93"/>
    <s v="Sector Cultura, recreación y deporte"/>
    <n v="11"/>
    <x v="1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38"/>
    <s v="03. Poligono"/>
    <s v="11-205 La Gaitana  -  Mantenimiento De Parque"/>
    <n v="4"/>
    <s v="Administrar parques y escenarios de diferentes escalas"/>
    <n v="0"/>
    <m/>
    <n v="0"/>
    <m/>
    <n v="1"/>
    <n v="1"/>
    <x v="116"/>
    <x v="116"/>
  </r>
  <r>
    <n v="6"/>
    <s v="Un Nuevo Contrato Social y Ambiental para la Bogotá del Siglo XXI"/>
    <n v="2020"/>
    <n v="1"/>
    <n v="211"/>
    <x v="1"/>
    <n v="93"/>
    <s v="Sector Cultura, recreación y deporte"/>
    <n v="11"/>
    <x v="1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42"/>
    <s v="03. Poligono"/>
    <s v="11-078 San Jose¿ De Bavaria  -  Mantenimiento De Parque"/>
    <n v="4"/>
    <s v="Administrar parques y escenarios de diferentes escalas"/>
    <n v="0"/>
    <m/>
    <n v="0"/>
    <m/>
    <n v="1"/>
    <n v="1"/>
    <x v="117"/>
    <x v="117"/>
  </r>
  <r>
    <n v="6"/>
    <s v="Un Nuevo Contrato Social y Ambiental para la Bogotá del Siglo XXI"/>
    <n v="2020"/>
    <n v="1"/>
    <n v="211"/>
    <x v="1"/>
    <n v="93"/>
    <s v="Sector Cultura, recreación y deporte"/>
    <n v="11"/>
    <x v="1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74"/>
    <s v="03. Poligono"/>
    <s v="11-212 Tibabuyes  -  Mantenimiento De Parque"/>
    <n v="4"/>
    <s v="Administrar parques y escenarios de diferentes escalas"/>
    <n v="0"/>
    <m/>
    <n v="0"/>
    <m/>
    <n v="1"/>
    <n v="1"/>
    <x v="118"/>
    <x v="118"/>
  </r>
  <r>
    <n v="6"/>
    <s v="Un Nuevo Contrato Social y Ambiental para la Bogotá del Siglo XXI"/>
    <n v="2020"/>
    <n v="1"/>
    <n v="211"/>
    <x v="1"/>
    <n v="93"/>
    <s v="Sector Cultura, recreación y deporte"/>
    <n v="11"/>
    <x v="1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76"/>
    <s v="03. Poligono"/>
    <s v="11-113 Morato  -  Mantenimiento De Parque"/>
    <n v="4"/>
    <s v="Administrar parques y escenarios de diferentes escalas"/>
    <n v="0"/>
    <m/>
    <n v="0"/>
    <m/>
    <n v="1"/>
    <n v="1"/>
    <x v="119"/>
    <x v="119"/>
  </r>
  <r>
    <n v="6"/>
    <s v="Un Nuevo Contrato Social y Ambiental para la Bogotá del Siglo XXI"/>
    <n v="2020"/>
    <n v="1"/>
    <n v="211"/>
    <x v="1"/>
    <n v="93"/>
    <s v="Sector Cultura, recreación y deporte"/>
    <n v="11"/>
    <x v="1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83"/>
    <s v="03. Poligono"/>
    <s v="11-368 Fontanar Del Rio  -  Mantenimiento De Parque"/>
    <n v="4"/>
    <s v="Administrar parques y escenarios de diferentes escalas"/>
    <n v="0"/>
    <m/>
    <n v="0"/>
    <m/>
    <n v="1"/>
    <n v="1"/>
    <x v="120"/>
    <x v="120"/>
  </r>
  <r>
    <n v="6"/>
    <s v="Un Nuevo Contrato Social y Ambiental para la Bogotá del Siglo XXI"/>
    <n v="2020"/>
    <n v="1"/>
    <n v="211"/>
    <x v="1"/>
    <n v="93"/>
    <s v="Sector Cultura, recreación y deporte"/>
    <n v="11"/>
    <x v="15"/>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17"/>
    <s v="03. Poligono"/>
    <s v="11-003 Cordoba  -  Mantenimiento De Parque"/>
    <n v="4"/>
    <s v="Administrar parques y escenarios de diferentes escalas"/>
    <n v="0"/>
    <m/>
    <n v="0"/>
    <m/>
    <n v="1"/>
    <m/>
    <x v="42"/>
    <x v="41"/>
  </r>
  <r>
    <n v="6"/>
    <s v="Un Nuevo Contrato Social y Ambiental para la Bogotá del Siglo XXI"/>
    <n v="2020"/>
    <n v="1"/>
    <n v="211"/>
    <x v="1"/>
    <n v="93"/>
    <s v="Sector Cultura, recreación y deporte"/>
    <n v="11"/>
    <x v="15"/>
    <s v="Localidad"/>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1"/>
    <s v="04. Inversion no georeferenciable"/>
    <s v="Suba  -  Formar Niñas, Niños, Adolescentes Y Jóvenes En Disciplinas Deportivas Priorizadas En El Marco De La Jornada Escolar Complementaria."/>
    <n v="1"/>
    <s v="Formar niñas, niños, adolescentes y jóvenes en disciplinas deportivas priorizadas en el marco de la jornada escolar complementaria"/>
    <n v="0"/>
    <m/>
    <n v="0"/>
    <m/>
    <n v="5175"/>
    <n v="3718"/>
    <x v="121"/>
    <x v="121"/>
  </r>
  <r>
    <n v="6"/>
    <s v="Un Nuevo Contrato Social y Ambiental para la Bogotá del Siglo XXI"/>
    <n v="2020"/>
    <n v="1"/>
    <n v="211"/>
    <x v="1"/>
    <n v="93"/>
    <s v="Sector Cultura, recreación y deporte"/>
    <n v="12"/>
    <x v="16"/>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05"/>
    <s v="03. Poligono"/>
    <s v="12-091 Simon Bolivar ( Sector Parque Deportivo El Salitre )  -  Mantenimiento De Parque"/>
    <n v="4"/>
    <s v="Administrar parques y escenarios de diferentes escalas"/>
    <n v="0"/>
    <m/>
    <n v="0"/>
    <m/>
    <n v="1"/>
    <n v="1"/>
    <x v="122"/>
    <x v="122"/>
  </r>
  <r>
    <n v="6"/>
    <s v="Un Nuevo Contrato Social y Ambiental para la Bogotá del Siglo XXI"/>
    <n v="2020"/>
    <n v="1"/>
    <n v="211"/>
    <x v="1"/>
    <n v="93"/>
    <s v="Sector Cultura, recreación y deporte"/>
    <n v="12"/>
    <x v="16"/>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18"/>
    <s v="03. Poligono"/>
    <s v="12-125 Simon Bolivar (Sector Palacio De Los Deportes)  -  Mantenimiento De Parque"/>
    <n v="4"/>
    <s v="Administrar parques y escenarios de diferentes escalas"/>
    <n v="0"/>
    <m/>
    <n v="0"/>
    <m/>
    <n v="1"/>
    <n v="1"/>
    <x v="123"/>
    <x v="123"/>
  </r>
  <r>
    <n v="6"/>
    <s v="Un Nuevo Contrato Social y Ambiental para la Bogotá del Siglo XXI"/>
    <n v="2020"/>
    <n v="1"/>
    <n v="211"/>
    <x v="1"/>
    <n v="93"/>
    <s v="Sector Cultura, recreación y deporte"/>
    <n v="12"/>
    <x v="16"/>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25"/>
    <s v="03. Poligono"/>
    <s v="12-1000 Simon Bolivar (Sector Complejo Acuatico)  -  Mantenimiento De Parque"/>
    <n v="4"/>
    <s v="Administrar parques y escenarios de diferentes escalas"/>
    <n v="0"/>
    <m/>
    <n v="0"/>
    <m/>
    <n v="1"/>
    <n v="1"/>
    <x v="124"/>
    <x v="124"/>
  </r>
  <r>
    <n v="6"/>
    <s v="Un Nuevo Contrato Social y Ambiental para la Bogotá del Siglo XXI"/>
    <n v="2020"/>
    <n v="1"/>
    <n v="211"/>
    <x v="1"/>
    <n v="93"/>
    <s v="Sector Cultura, recreación y deporte"/>
    <n v="12"/>
    <x v="16"/>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56"/>
    <s v="03. Poligono"/>
    <s v="12-002 Canal Del Rio Negro  -  Mantenimiento De Parque"/>
    <n v="4"/>
    <s v="Administrar parques y escenarios de diferentes escalas"/>
    <n v="0"/>
    <m/>
    <n v="0"/>
    <m/>
    <n v="1"/>
    <n v="1"/>
    <x v="37"/>
    <x v="36"/>
  </r>
  <r>
    <n v="6"/>
    <s v="Un Nuevo Contrato Social y Ambiental para la Bogotá del Siglo XXI"/>
    <n v="2020"/>
    <n v="1"/>
    <n v="211"/>
    <x v="1"/>
    <n v="93"/>
    <s v="Sector Cultura, recreación y deporte"/>
    <n v="12"/>
    <x v="16"/>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62"/>
    <s v="03. Poligono"/>
    <s v="12-023 Gimnasio Distrital Del Norte  -  Mantenimiento De Parque"/>
    <n v="4"/>
    <s v="Administrar parques y escenarios de diferentes escalas"/>
    <n v="0"/>
    <m/>
    <n v="0"/>
    <m/>
    <n v="1"/>
    <n v="1"/>
    <x v="125"/>
    <x v="125"/>
  </r>
  <r>
    <n v="6"/>
    <s v="Un Nuevo Contrato Social y Ambiental para la Bogotá del Siglo XXI"/>
    <n v="2020"/>
    <n v="1"/>
    <n v="211"/>
    <x v="1"/>
    <n v="93"/>
    <s v="Sector Cultura, recreación y deporte"/>
    <n v="12"/>
    <x v="16"/>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67"/>
    <s v="03. Poligono"/>
    <s v="12-092 Simon Bolivar ( Sector Parque De Los Novios )  -  Mantenimiento De Parque"/>
    <n v="1"/>
    <s v="Intervenir parques y escenarios con acciones para la mitigación y adaptación al cambio climático"/>
    <n v="0"/>
    <m/>
    <n v="0"/>
    <m/>
    <n v="1"/>
    <n v="0"/>
    <x v="126"/>
    <x v="126"/>
  </r>
  <r>
    <n v="6"/>
    <s v="Un Nuevo Contrato Social y Ambiental para la Bogotá del Siglo XXI"/>
    <n v="2020"/>
    <n v="1"/>
    <n v="211"/>
    <x v="1"/>
    <n v="93"/>
    <s v="Sector Cultura, recreación y deporte"/>
    <n v="12"/>
    <x v="16"/>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67"/>
    <s v="03. Poligono"/>
    <s v="12-092 Simon Bolivar ( Sector Parque De Los Novios )  -  Mantenimiento De Parque"/>
    <n v="4"/>
    <s v="Administrar parques y escenarios de diferentes escalas"/>
    <n v="0"/>
    <m/>
    <n v="0"/>
    <m/>
    <n v="1"/>
    <n v="1"/>
    <x v="127"/>
    <x v="127"/>
  </r>
  <r>
    <n v="6"/>
    <s v="Un Nuevo Contrato Social y Ambiental para la Bogotá del Siglo XXI"/>
    <n v="2020"/>
    <n v="1"/>
    <n v="211"/>
    <x v="1"/>
    <n v="93"/>
    <s v="Sector Cultura, recreación y deporte"/>
    <n v="12"/>
    <x v="16"/>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00"/>
    <s v="03. Poligono"/>
    <s v="12-015 Alcazares  -  Mantenimiento De Parque"/>
    <n v="4"/>
    <s v="Administrar parques y escenarios de diferentes escalas"/>
    <n v="0"/>
    <m/>
    <n v="0"/>
    <m/>
    <n v="1"/>
    <n v="1"/>
    <x v="128"/>
    <x v="128"/>
  </r>
  <r>
    <n v="6"/>
    <s v="Un Nuevo Contrato Social y Ambiental para la Bogotá del Siglo XXI"/>
    <n v="2020"/>
    <n v="1"/>
    <n v="211"/>
    <x v="1"/>
    <n v="93"/>
    <s v="Sector Cultura, recreación y deporte"/>
    <n v="12"/>
    <x v="16"/>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11"/>
    <s v="03. Poligono"/>
    <s v="12-141 Simon Bolivar (Sector Museo De Los Ni¥Os )  -  Mantenimiento De Parque"/>
    <n v="4"/>
    <s v="Administrar parques y escenarios de diferentes escalas"/>
    <n v="0"/>
    <m/>
    <n v="0"/>
    <m/>
    <n v="1"/>
    <m/>
    <x v="129"/>
    <x v="41"/>
  </r>
  <r>
    <n v="6"/>
    <s v="Un Nuevo Contrato Social y Ambiental para la Bogotá del Siglo XXI"/>
    <n v="2020"/>
    <n v="1"/>
    <n v="211"/>
    <x v="1"/>
    <n v="93"/>
    <s v="Sector Cultura, recreación y deporte"/>
    <n v="12"/>
    <x v="16"/>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19"/>
    <s v="03. Poligono"/>
    <s v="12-146 Simon Bolivar (Sector Novios Ii)  -  Mantenimiento De Parque"/>
    <n v="4"/>
    <s v="Administrar parques y escenarios de diferentes escalas"/>
    <n v="0"/>
    <m/>
    <n v="0"/>
    <m/>
    <n v="1"/>
    <m/>
    <x v="130"/>
    <x v="41"/>
  </r>
  <r>
    <n v="6"/>
    <s v="Un Nuevo Contrato Social y Ambiental para la Bogotá del Siglo XXI"/>
    <n v="2020"/>
    <n v="1"/>
    <n v="211"/>
    <x v="1"/>
    <n v="93"/>
    <s v="Sector Cultura, recreación y deporte"/>
    <n v="12"/>
    <x v="16"/>
    <s v="Localidad"/>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1"/>
    <s v="04. Inversion no georeferenciable"/>
    <s v="Barrios Unidos  -  Formar Niñas, Niños, Adolescentes Y Jóvenes En Disciplinas Deportivas Priorizadas En El Marco De La Jornada Escolar Complementaria."/>
    <n v="1"/>
    <s v="Formar niñas, niños, adolescentes y jóvenes en disciplinas deportivas priorizadas en el marco de la jornada escolar complementaria"/>
    <n v="0"/>
    <m/>
    <n v="0"/>
    <m/>
    <n v="1589"/>
    <n v="1244"/>
    <x v="131"/>
    <x v="129"/>
  </r>
  <r>
    <n v="6"/>
    <s v="Un Nuevo Contrato Social y Ambiental para la Bogotá del Siglo XXI"/>
    <n v="2020"/>
    <n v="1"/>
    <n v="211"/>
    <x v="1"/>
    <n v="93"/>
    <s v="Sector Cultura, recreación y deporte"/>
    <n v="13"/>
    <x v="17"/>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61"/>
    <s v="03. Poligono"/>
    <s v="13-123 Unidad Deportiva El Campin (Sector El Campincito)  -  Mantenimiento De Parque"/>
    <n v="4"/>
    <s v="Administrar parques y escenarios de diferentes escalas"/>
    <n v="0"/>
    <m/>
    <n v="0"/>
    <m/>
    <n v="1"/>
    <n v="1"/>
    <x v="132"/>
    <x v="130"/>
  </r>
  <r>
    <n v="6"/>
    <s v="Un Nuevo Contrato Social y Ambiental para la Bogotá del Siglo XXI"/>
    <n v="2020"/>
    <n v="1"/>
    <n v="211"/>
    <x v="1"/>
    <n v="93"/>
    <s v="Sector Cultura, recreación y deporte"/>
    <n v="13"/>
    <x v="17"/>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70"/>
    <s v="03. Poligono"/>
    <s v="13-038 Nicolas De Federman 3  -  Mantenimiento De Parque"/>
    <n v="4"/>
    <s v="Administrar parques y escenarios de diferentes escalas"/>
    <n v="0"/>
    <m/>
    <n v="0"/>
    <m/>
    <n v="1"/>
    <n v="1"/>
    <x v="133"/>
    <x v="131"/>
  </r>
  <r>
    <n v="6"/>
    <s v="Un Nuevo Contrato Social y Ambiental para la Bogotá del Siglo XXI"/>
    <n v="2020"/>
    <n v="1"/>
    <n v="211"/>
    <x v="1"/>
    <n v="93"/>
    <s v="Sector Cultura, recreación y deporte"/>
    <n v="13"/>
    <x v="17"/>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80"/>
    <s v="03. Poligono"/>
    <s v="13-088 Simon Bolivar ( Sector Virgilio Barco)  -  Mantenimiento De Parque"/>
    <n v="1"/>
    <s v="Intervenir parques y escenarios con acciones para la mitigación y adaptación al cambio climático"/>
    <n v="0"/>
    <m/>
    <n v="0"/>
    <m/>
    <n v="1"/>
    <n v="0"/>
    <x v="134"/>
    <x v="132"/>
  </r>
  <r>
    <n v="6"/>
    <s v="Un Nuevo Contrato Social y Ambiental para la Bogotá del Siglo XXI"/>
    <n v="2020"/>
    <n v="1"/>
    <n v="211"/>
    <x v="1"/>
    <n v="93"/>
    <s v="Sector Cultura, recreación y deporte"/>
    <n v="13"/>
    <x v="17"/>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80"/>
    <s v="03. Poligono"/>
    <s v="13-088 Simon Bolivar ( Sector Virgilio Barco)  -  Mantenimiento De Parque"/>
    <n v="4"/>
    <s v="Administrar parques y escenarios de diferentes escalas"/>
    <n v="0"/>
    <m/>
    <n v="0"/>
    <m/>
    <n v="1"/>
    <n v="1"/>
    <x v="135"/>
    <x v="133"/>
  </r>
  <r>
    <n v="6"/>
    <s v="Un Nuevo Contrato Social y Ambiental para la Bogotá del Siglo XXI"/>
    <n v="2020"/>
    <n v="1"/>
    <n v="211"/>
    <x v="1"/>
    <n v="93"/>
    <s v="Sector Cultura, recreación y deporte"/>
    <n v="13"/>
    <x v="17"/>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81"/>
    <s v="03. Poligono"/>
    <s v="13-089 Simon Bolivar ( Sector Central )  -  Mantenimiento De Parque"/>
    <n v="1"/>
    <s v="Intervenir parques y escenarios con acciones para la mitigación y adaptación al cambio climático"/>
    <n v="0"/>
    <m/>
    <n v="0"/>
    <m/>
    <n v="1"/>
    <n v="0"/>
    <x v="136"/>
    <x v="134"/>
  </r>
  <r>
    <n v="6"/>
    <s v="Un Nuevo Contrato Social y Ambiental para la Bogotá del Siglo XXI"/>
    <n v="2020"/>
    <n v="1"/>
    <n v="211"/>
    <x v="1"/>
    <n v="93"/>
    <s v="Sector Cultura, recreación y deporte"/>
    <n v="13"/>
    <x v="17"/>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81"/>
    <s v="03. Poligono"/>
    <s v="13-089 Simon Bolivar ( Sector Central )  -  Mantenimiento De Parque"/>
    <n v="4"/>
    <s v="Administrar parques y escenarios de diferentes escalas"/>
    <n v="0"/>
    <m/>
    <n v="0"/>
    <m/>
    <n v="1"/>
    <n v="1"/>
    <x v="137"/>
    <x v="135"/>
  </r>
  <r>
    <n v="6"/>
    <s v="Un Nuevo Contrato Social y Ambiental para la Bogotá del Siglo XXI"/>
    <n v="2020"/>
    <n v="1"/>
    <n v="211"/>
    <x v="1"/>
    <n v="93"/>
    <s v="Sector Cultura, recreación y deporte"/>
    <n v="13"/>
    <x v="17"/>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82"/>
    <s v="03. Poligono"/>
    <s v="13-122 Unidad Deportiva El Campin (Estadio Nemecio Camacho El Campin)  -  Mantenimiento De Parque"/>
    <n v="4"/>
    <s v="Administrar parques y escenarios de diferentes escalas"/>
    <n v="0"/>
    <m/>
    <n v="0"/>
    <m/>
    <n v="1"/>
    <n v="1"/>
    <x v="138"/>
    <x v="136"/>
  </r>
  <r>
    <n v="6"/>
    <s v="Un Nuevo Contrato Social y Ambiental para la Bogotá del Siglo XXI"/>
    <n v="2020"/>
    <n v="1"/>
    <n v="211"/>
    <x v="1"/>
    <n v="93"/>
    <s v="Sector Cultura, recreación y deporte"/>
    <n v="13"/>
    <x v="17"/>
    <s v="Localidad"/>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1"/>
    <s v="04. Inversion no georeferenciable"/>
    <s v="Teusaqullo  -  Formar Niñas, Niños, Adolescentes Y Jóvenes En Disciplinas Deportivas Priorizadas En El Marco De La Jornada Escolar Complementaria."/>
    <n v="1"/>
    <s v="Formar niñas, niños, adolescentes y jóvenes en disciplinas deportivas priorizadas en el marco de la jornada escolar complementaria"/>
    <n v="0"/>
    <m/>
    <n v="0"/>
    <m/>
    <n v="440"/>
    <n v="536"/>
    <x v="139"/>
    <x v="137"/>
  </r>
  <r>
    <n v="6"/>
    <s v="Un Nuevo Contrato Social y Ambiental para la Bogotá del Siglo XXI"/>
    <n v="2020"/>
    <n v="1"/>
    <n v="211"/>
    <x v="1"/>
    <n v="93"/>
    <s v="Sector Cultura, recreación y deporte"/>
    <n v="14"/>
    <x v="6"/>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31"/>
    <s v="03. Poligono"/>
    <s v="14-009 Santa Isabel  -  Mantenimiento De Parque"/>
    <n v="4"/>
    <s v="Administrar parques y escenarios de diferentes escalas"/>
    <n v="0"/>
    <m/>
    <n v="0"/>
    <m/>
    <n v="1"/>
    <n v="1"/>
    <x v="140"/>
    <x v="138"/>
  </r>
  <r>
    <n v="6"/>
    <s v="Un Nuevo Contrato Social y Ambiental para la Bogotá del Siglo XXI"/>
    <n v="2020"/>
    <n v="1"/>
    <n v="211"/>
    <x v="1"/>
    <n v="93"/>
    <s v="Sector Cultura, recreación y deporte"/>
    <n v="14"/>
    <x v="6"/>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33"/>
    <s v="03. Poligono"/>
    <s v="14-030 Eduardo Santos  -  Mantenimiento De Parque"/>
    <n v="4"/>
    <s v="Administrar parques y escenarios de diferentes escalas"/>
    <n v="0"/>
    <m/>
    <n v="0"/>
    <m/>
    <n v="1"/>
    <n v="1"/>
    <x v="141"/>
    <x v="139"/>
  </r>
  <r>
    <n v="6"/>
    <s v="Un Nuevo Contrato Social y Ambiental para la Bogotá del Siglo XXI"/>
    <n v="2020"/>
    <n v="1"/>
    <n v="211"/>
    <x v="1"/>
    <n v="93"/>
    <s v="Sector Cultura, recreación y deporte"/>
    <n v="14"/>
    <x v="6"/>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45"/>
    <s v="03. Poligono"/>
    <s v="14-037 Reconciliacion  -  Mantenimiento De Parque"/>
    <n v="4"/>
    <s v="Administrar parques y escenarios de diferentes escalas"/>
    <n v="0"/>
    <m/>
    <n v="0"/>
    <m/>
    <n v="1"/>
    <n v="1"/>
    <x v="142"/>
    <x v="140"/>
  </r>
  <r>
    <n v="6"/>
    <s v="Un Nuevo Contrato Social y Ambiental para la Bogotá del Siglo XXI"/>
    <n v="2020"/>
    <n v="1"/>
    <n v="211"/>
    <x v="1"/>
    <n v="93"/>
    <s v="Sector Cultura, recreación y deporte"/>
    <n v="14"/>
    <x v="6"/>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78"/>
    <s v="03. Poligono"/>
    <s v="14-036 Calle 26 ( El Renacimiento - Parque Cementerio Central - Dam  -  Mantenimiento De Parque"/>
    <n v="1"/>
    <s v="Intervenir parques y escenarios con acciones para la mitigación y adaptación al cambio climático"/>
    <n v="0"/>
    <m/>
    <n v="0"/>
    <m/>
    <n v="1"/>
    <n v="0"/>
    <x v="143"/>
    <x v="141"/>
  </r>
  <r>
    <n v="6"/>
    <s v="Un Nuevo Contrato Social y Ambiental para la Bogotá del Siglo XXI"/>
    <n v="2020"/>
    <n v="1"/>
    <n v="211"/>
    <x v="1"/>
    <n v="93"/>
    <s v="Sector Cultura, recreación y deporte"/>
    <n v="14"/>
    <x v="6"/>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78"/>
    <s v="03. Poligono"/>
    <s v="14-036 Calle 26 ( El Renacimiento - Parque Cementerio Central - Dam  -  Mantenimiento De Parque"/>
    <n v="4"/>
    <s v="Administrar parques y escenarios de diferentes escalas"/>
    <n v="0"/>
    <m/>
    <n v="0"/>
    <m/>
    <n v="1"/>
    <n v="1"/>
    <x v="144"/>
    <x v="142"/>
  </r>
  <r>
    <n v="6"/>
    <s v="Un Nuevo Contrato Social y Ambiental para la Bogotá del Siglo XXI"/>
    <n v="2020"/>
    <n v="1"/>
    <n v="211"/>
    <x v="1"/>
    <n v="93"/>
    <s v="Sector Cultura, recreación y deporte"/>
    <n v="14"/>
    <x v="6"/>
    <s v="Localidad"/>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1"/>
    <s v="04. Inversion no georeferenciable"/>
    <s v="Los Martires  -  Formar Niñas, Niños, Adolescentes Y Jóvenes En Disciplinas Deportivas Priorizadas En El Marco De La Jornada Escolar Complementaria."/>
    <n v="1"/>
    <s v="Formar niñas, niños, adolescentes y jóvenes en disciplinas deportivas priorizadas en el marco de la jornada escolar complementaria"/>
    <n v="0"/>
    <m/>
    <n v="0"/>
    <m/>
    <n v="160"/>
    <n v="134"/>
    <x v="145"/>
    <x v="143"/>
  </r>
  <r>
    <n v="6"/>
    <s v="Un Nuevo Contrato Social y Ambiental para la Bogotá del Siglo XXI"/>
    <n v="2020"/>
    <n v="1"/>
    <n v="211"/>
    <x v="1"/>
    <n v="93"/>
    <s v="Sector Cultura, recreación y deporte"/>
    <n v="15"/>
    <x v="18"/>
    <s v="Localidad"/>
    <n v="1"/>
    <s v="Hacer un nuevo contrato social con igualdad de oportunidades para la inclusión social, productiva y política"/>
    <n v="20"/>
    <s v="Bogotá, referente en cultura, deporte, recreación y actividad física, con parques para el desarrollo y la salud"/>
    <n v="7851"/>
    <s v="Recreación y deporte para la formación ciudadana en Bogotá"/>
    <n v="1"/>
    <s v="04. Inversion no georeferenciable"/>
    <s v="Antonio Nariño  -  Desarrollar Acciones Recreativas Comunitarias Que Integren Herramientas Para La Apropiación De Los Valores Ciudadanos"/>
    <n v="1"/>
    <s v="Desarrollar acciones recreativas comunitarias que integren herramientas para la apropiación de los valores ciudadanos"/>
    <n v="0"/>
    <m/>
    <n v="0"/>
    <m/>
    <n v="75"/>
    <n v="75"/>
    <x v="97"/>
    <x v="144"/>
  </r>
  <r>
    <n v="6"/>
    <s v="Un Nuevo Contrato Social y Ambiental para la Bogotá del Siglo XXI"/>
    <n v="2020"/>
    <n v="1"/>
    <n v="211"/>
    <x v="1"/>
    <n v="93"/>
    <s v="Sector Cultura, recreación y deporte"/>
    <n v="15"/>
    <x v="18"/>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60"/>
    <s v="03. Poligono"/>
    <s v="15-040 La Fragua  -  Mantenimiento De Parque"/>
    <n v="4"/>
    <s v="Administrar parques y escenarios de diferentes escalas"/>
    <n v="0"/>
    <m/>
    <n v="0"/>
    <m/>
    <n v="1"/>
    <n v="1"/>
    <x v="146"/>
    <x v="145"/>
  </r>
  <r>
    <n v="6"/>
    <s v="Un Nuevo Contrato Social y Ambiental para la Bogotá del Siglo XXI"/>
    <n v="2020"/>
    <n v="1"/>
    <n v="211"/>
    <x v="1"/>
    <n v="93"/>
    <s v="Sector Cultura, recreación y deporte"/>
    <n v="15"/>
    <x v="18"/>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79"/>
    <s v="03. Poligono"/>
    <s v="15-036 Villa Mayor Cementerio Del Sur  -  Mantenimiento De Parque"/>
    <n v="4"/>
    <s v="Administrar parques y escenarios de diferentes escalas"/>
    <n v="0"/>
    <m/>
    <n v="0"/>
    <m/>
    <n v="1"/>
    <n v="1"/>
    <x v="147"/>
    <x v="146"/>
  </r>
  <r>
    <n v="6"/>
    <s v="Un Nuevo Contrato Social y Ambiental para la Bogotá del Siglo XXI"/>
    <n v="2020"/>
    <n v="1"/>
    <n v="211"/>
    <x v="1"/>
    <n v="93"/>
    <s v="Sector Cultura, recreación y deporte"/>
    <n v="15"/>
    <x v="18"/>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06"/>
    <s v="03. Poligono"/>
    <s v="15-027 Ciudad Jardin  -  Mantenimiento De Parque"/>
    <n v="4"/>
    <s v="Administrar parques y escenarios de diferentes escalas"/>
    <n v="0"/>
    <m/>
    <n v="0"/>
    <m/>
    <n v="1"/>
    <n v="1"/>
    <x v="142"/>
    <x v="140"/>
  </r>
  <r>
    <n v="6"/>
    <s v="Un Nuevo Contrato Social y Ambiental para la Bogotá del Siglo XXI"/>
    <n v="2020"/>
    <n v="1"/>
    <n v="211"/>
    <x v="1"/>
    <n v="93"/>
    <s v="Sector Cultura, recreación y deporte"/>
    <n v="16"/>
    <x v="7"/>
    <s v="Localidad"/>
    <n v="1"/>
    <s v="Hacer un nuevo contrato social con igualdad de oportunidades para la inclusión social, productiva y política"/>
    <n v="20"/>
    <s v="Bogotá, referente en cultura, deporte, recreación y actividad física, con parques para el desarrollo y la salud"/>
    <n v="7851"/>
    <s v="Recreación y deporte para la formación ciudadana en Bogotá"/>
    <n v="1"/>
    <s v="04. Inversion no georeferenciable"/>
    <s v="Puente Aranda  -  Desarrollar Acciones Recreativas Comunitarias Que Integren Herramientas Para La Apropiación De Los Valores Ciudadanos"/>
    <n v="1"/>
    <s v="Desarrollar acciones recreativas comunitarias que integren herramientas para la apropiación de los valores ciudadanos"/>
    <n v="0"/>
    <m/>
    <n v="0"/>
    <m/>
    <n v="300"/>
    <n v="133"/>
    <x v="70"/>
    <x v="147"/>
  </r>
  <r>
    <n v="6"/>
    <s v="Un Nuevo Contrato Social y Ambiental para la Bogotá del Siglo XXI"/>
    <n v="2020"/>
    <n v="1"/>
    <n v="211"/>
    <x v="1"/>
    <n v="93"/>
    <s v="Sector Cultura, recreación y deporte"/>
    <n v="16"/>
    <x v="7"/>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34"/>
    <s v="03. Poligono"/>
    <s v="16-099 Milenta Tejar San Eusebio  -  Mantenimiento De Parque"/>
    <n v="4"/>
    <s v="Administrar parques y escenarios de diferentes escalas"/>
    <n v="0"/>
    <m/>
    <n v="0"/>
    <m/>
    <n v="1"/>
    <n v="1"/>
    <x v="148"/>
    <x v="148"/>
  </r>
  <r>
    <n v="6"/>
    <s v="Un Nuevo Contrato Social y Ambiental para la Bogotá del Siglo XXI"/>
    <n v="2020"/>
    <n v="1"/>
    <n v="211"/>
    <x v="1"/>
    <n v="93"/>
    <s v="Sector Cultura, recreación y deporte"/>
    <n v="16"/>
    <x v="7"/>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39"/>
    <s v="03. Poligono"/>
    <s v="16-204 El Jazmin  -  Mantenimiento De Parque"/>
    <n v="4"/>
    <s v="Administrar parques y escenarios de diferentes escalas"/>
    <n v="0"/>
    <m/>
    <n v="0"/>
    <m/>
    <n v="1"/>
    <n v="1"/>
    <x v="149"/>
    <x v="149"/>
  </r>
  <r>
    <n v="6"/>
    <s v="Un Nuevo Contrato Social y Ambiental para la Bogotá del Siglo XXI"/>
    <n v="2020"/>
    <n v="1"/>
    <n v="211"/>
    <x v="1"/>
    <n v="93"/>
    <s v="Sector Cultura, recreación y deporte"/>
    <n v="16"/>
    <x v="7"/>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40"/>
    <s v="03. Poligono"/>
    <s v="16-024 Unidad Deportiva La Alqueria  -  Mantenimiento De Parque"/>
    <n v="4"/>
    <s v="Administrar parques y escenarios de diferentes escalas"/>
    <n v="0"/>
    <m/>
    <n v="0"/>
    <m/>
    <n v="1"/>
    <n v="1"/>
    <x v="150"/>
    <x v="150"/>
  </r>
  <r>
    <n v="6"/>
    <s v="Un Nuevo Contrato Social y Ambiental para la Bogotá del Siglo XXI"/>
    <n v="2020"/>
    <n v="1"/>
    <n v="211"/>
    <x v="1"/>
    <n v="93"/>
    <s v="Sector Cultura, recreación y deporte"/>
    <n v="16"/>
    <x v="7"/>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12"/>
    <s v="03. Poligono"/>
    <s v="16-221 Veraguas  -  Mantenimiento De Parque"/>
    <n v="4"/>
    <s v="Administrar parques y escenarios de diferentes escalas"/>
    <n v="0"/>
    <m/>
    <n v="0"/>
    <m/>
    <n v="1"/>
    <n v="1"/>
    <x v="151"/>
    <x v="151"/>
  </r>
  <r>
    <n v="6"/>
    <s v="Un Nuevo Contrato Social y Ambiental para la Bogotá del Siglo XXI"/>
    <n v="2020"/>
    <n v="1"/>
    <n v="211"/>
    <x v="1"/>
    <n v="93"/>
    <s v="Sector Cultura, recreación y deporte"/>
    <n v="16"/>
    <x v="7"/>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14"/>
    <s v="03. Poligono"/>
    <s v="16-112 Ciudad Montes  -  Mantenimiento De Parque"/>
    <n v="1"/>
    <s v="Intervenir parques y escenarios con acciones para la mitigación y adaptación al cambio climático"/>
    <n v="0"/>
    <m/>
    <n v="0"/>
    <m/>
    <n v="1"/>
    <n v="0"/>
    <x v="152"/>
    <x v="152"/>
  </r>
  <r>
    <n v="6"/>
    <s v="Un Nuevo Contrato Social y Ambiental para la Bogotá del Siglo XXI"/>
    <n v="2020"/>
    <n v="1"/>
    <n v="211"/>
    <x v="1"/>
    <n v="93"/>
    <s v="Sector Cultura, recreación y deporte"/>
    <n v="16"/>
    <x v="7"/>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14"/>
    <s v="03. Poligono"/>
    <s v="16-112 Ciudad Montes  -  Mantenimiento De Parque"/>
    <n v="4"/>
    <s v="Administrar parques y escenarios de diferentes escalas"/>
    <n v="0"/>
    <m/>
    <n v="0"/>
    <m/>
    <n v="1"/>
    <n v="1"/>
    <x v="153"/>
    <x v="153"/>
  </r>
  <r>
    <n v="6"/>
    <s v="Un Nuevo Contrato Social y Ambiental para la Bogotá del Siglo XXI"/>
    <n v="2020"/>
    <n v="1"/>
    <n v="211"/>
    <x v="1"/>
    <n v="93"/>
    <s v="Sector Cultura, recreación y deporte"/>
    <n v="16"/>
    <x v="7"/>
    <s v="Localidad"/>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1"/>
    <s v="04. Inversion no georeferenciable"/>
    <s v="Puente Aranda  -  Formar Niñas, Niños, Adolescentes Y Jóvenes En Disciplinas Deportivas Priorizadas En El Marco De La Jornada Escolar Complementaria."/>
    <n v="1"/>
    <s v="Formar niñas, niños, adolescentes y jóvenes en disciplinas deportivas priorizadas en el marco de la jornada escolar complementaria"/>
    <n v="0"/>
    <m/>
    <n v="0"/>
    <m/>
    <n v="1940"/>
    <n v="844"/>
    <x v="154"/>
    <x v="154"/>
  </r>
  <r>
    <n v="6"/>
    <s v="Un Nuevo Contrato Social y Ambiental para la Bogotá del Siglo XXI"/>
    <n v="2020"/>
    <n v="1"/>
    <n v="211"/>
    <x v="1"/>
    <n v="93"/>
    <s v="Sector Cultura, recreación y deporte"/>
    <n v="17"/>
    <x v="19"/>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20"/>
    <s v="03. Poligono"/>
    <s v="17-008 La Concordia  -  Mantenimiento De Parque"/>
    <n v="4"/>
    <s v="Administrar parques y escenarios de diferentes escalas"/>
    <n v="0"/>
    <m/>
    <n v="0"/>
    <m/>
    <n v="1"/>
    <m/>
    <x v="155"/>
    <x v="41"/>
  </r>
  <r>
    <n v="6"/>
    <s v="Un Nuevo Contrato Social y Ambiental para la Bogotá del Siglo XXI"/>
    <n v="2020"/>
    <n v="1"/>
    <n v="211"/>
    <x v="1"/>
    <n v="93"/>
    <s v="Sector Cultura, recreación y deporte"/>
    <n v="18"/>
    <x v="8"/>
    <s v="Localidad"/>
    <n v="1"/>
    <s v="Hacer un nuevo contrato social con igualdad de oportunidades para la inclusión social, productiva y política"/>
    <n v="20"/>
    <s v="Bogotá, referente en cultura, deporte, recreación y actividad física, con parques para el desarrollo y la salud"/>
    <n v="7851"/>
    <s v="Recreación y deporte para la formación ciudadana en Bogotá"/>
    <n v="1"/>
    <s v="04. Inversion no georeferenciable"/>
    <s v="Rafael Uribe Uribe  -  Desarrollar Acciones Recreativas Comunitarias Que Integren Herramientas Para La Apropiación De Los Valores Ciudadanos"/>
    <n v="1"/>
    <s v="Desarrollar acciones recreativas comunitarias que integren herramientas para la apropiación de los valores ciudadanos"/>
    <n v="0"/>
    <m/>
    <n v="0"/>
    <m/>
    <n v="330"/>
    <n v="156"/>
    <x v="156"/>
    <x v="155"/>
  </r>
  <r>
    <n v="6"/>
    <s v="Un Nuevo Contrato Social y Ambiental para la Bogotá del Siglo XXI"/>
    <n v="2020"/>
    <n v="1"/>
    <n v="211"/>
    <x v="1"/>
    <n v="93"/>
    <s v="Sector Cultura, recreación y deporte"/>
    <n v="18"/>
    <x v="8"/>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24"/>
    <s v="03. Poligono"/>
    <s v="18-207 Parque Estadio Olaya Herrera  -  Mantenimiento De Parque"/>
    <n v="4"/>
    <s v="Administrar parques y escenarios de diferentes escalas"/>
    <n v="0"/>
    <m/>
    <n v="0"/>
    <m/>
    <n v="1"/>
    <n v="1"/>
    <x v="157"/>
    <x v="156"/>
  </r>
  <r>
    <n v="6"/>
    <s v="Un Nuevo Contrato Social y Ambiental para la Bogotá del Siglo XXI"/>
    <n v="2020"/>
    <n v="1"/>
    <n v="211"/>
    <x v="1"/>
    <n v="93"/>
    <s v="Sector Cultura, recreación y deporte"/>
    <n v="18"/>
    <x v="8"/>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49"/>
    <s v="03. Poligono"/>
    <s v="18-028 Bosque  San Carlos  -  Mantenimiento De Parque"/>
    <n v="4"/>
    <s v="Administrar parques y escenarios de diferentes escalas"/>
    <n v="0"/>
    <m/>
    <n v="0"/>
    <m/>
    <n v="1"/>
    <n v="1"/>
    <x v="158"/>
    <x v="157"/>
  </r>
  <r>
    <n v="6"/>
    <s v="Un Nuevo Contrato Social y Ambiental para la Bogotá del Siglo XXI"/>
    <n v="2020"/>
    <n v="1"/>
    <n v="211"/>
    <x v="1"/>
    <n v="93"/>
    <s v="Sector Cultura, recreación y deporte"/>
    <n v="18"/>
    <x v="8"/>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57"/>
    <s v="03. Poligono"/>
    <s v="18-162 Los Molinos Ii  -  Mantenimiento De Parque"/>
    <n v="4"/>
    <s v="Administrar parques y escenarios de diferentes escalas"/>
    <n v="0"/>
    <m/>
    <n v="0"/>
    <m/>
    <n v="1"/>
    <n v="1"/>
    <x v="159"/>
    <x v="158"/>
  </r>
  <r>
    <n v="6"/>
    <s v="Un Nuevo Contrato Social y Ambiental para la Bogotá del Siglo XXI"/>
    <n v="2020"/>
    <n v="1"/>
    <n v="211"/>
    <x v="1"/>
    <n v="93"/>
    <s v="Sector Cultura, recreación y deporte"/>
    <n v="18"/>
    <x v="8"/>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63"/>
    <s v="03. Poligono"/>
    <s v="18-205 Quiroga  -  Mantenimiento De Parque"/>
    <n v="4"/>
    <s v="Administrar parques y escenarios de diferentes escalas"/>
    <n v="0"/>
    <m/>
    <n v="0"/>
    <m/>
    <n v="1"/>
    <n v="1"/>
    <x v="160"/>
    <x v="159"/>
  </r>
  <r>
    <n v="6"/>
    <s v="Un Nuevo Contrato Social y Ambiental para la Bogotá del Siglo XXI"/>
    <n v="2020"/>
    <n v="1"/>
    <n v="211"/>
    <x v="1"/>
    <n v="93"/>
    <s v="Sector Cultura, recreación y deporte"/>
    <n v="18"/>
    <x v="8"/>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66"/>
    <s v="03. Poligono"/>
    <s v="18-090 Pijaos Jorge E.Cabalier  -  Mantenimiento De Parque"/>
    <n v="4"/>
    <s v="Administrar parques y escenarios de diferentes escalas"/>
    <n v="0"/>
    <m/>
    <n v="0"/>
    <m/>
    <n v="1"/>
    <n v="1"/>
    <x v="161"/>
    <x v="160"/>
  </r>
  <r>
    <n v="6"/>
    <s v="Un Nuevo Contrato Social y Ambiental para la Bogotá del Siglo XXI"/>
    <n v="2020"/>
    <n v="1"/>
    <n v="211"/>
    <x v="1"/>
    <n v="93"/>
    <s v="Sector Cultura, recreación y deporte"/>
    <n v="18"/>
    <x v="8"/>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86"/>
    <s v="03. Poligono"/>
    <s v="18-031 Diana Turbay  -  Mantenimiento De Parque"/>
    <n v="4"/>
    <s v="Administrar parques y escenarios de diferentes escalas"/>
    <n v="0"/>
    <m/>
    <n v="0"/>
    <m/>
    <n v="1"/>
    <n v="1"/>
    <x v="162"/>
    <x v="161"/>
  </r>
  <r>
    <n v="6"/>
    <s v="Un Nuevo Contrato Social y Ambiental para la Bogotá del Siglo XXI"/>
    <n v="2020"/>
    <n v="1"/>
    <n v="211"/>
    <x v="1"/>
    <n v="93"/>
    <s v="Sector Cultura, recreación y deporte"/>
    <n v="18"/>
    <x v="8"/>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02"/>
    <s v="03. Poligono"/>
    <s v="18-452 Gimnasio Del Sur  -  Mantenimiento De Parque"/>
    <n v="4"/>
    <s v="Administrar parques y escenarios de diferentes escalas"/>
    <n v="0"/>
    <m/>
    <n v="0"/>
    <m/>
    <n v="1"/>
    <n v="1"/>
    <x v="163"/>
    <x v="162"/>
  </r>
  <r>
    <n v="6"/>
    <s v="Un Nuevo Contrato Social y Ambiental para la Bogotá del Siglo XXI"/>
    <n v="2020"/>
    <n v="1"/>
    <n v="211"/>
    <x v="1"/>
    <n v="93"/>
    <s v="Sector Cultura, recreación y deporte"/>
    <n v="18"/>
    <x v="8"/>
    <s v="Localidad"/>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1"/>
    <s v="04. Inversion no georeferenciable"/>
    <s v="Rafael Uribe Uribe  -  Formar Niñas, Niños, Adolescentes Y Jóvenes En Disciplinas Deportivas Priorizadas En El Marco De La Jornada Escolar Complementaria."/>
    <n v="1"/>
    <s v="Formar niñas, niños, adolescentes y jóvenes en disciplinas deportivas priorizadas en el marco de la jornada escolar complementaria"/>
    <n v="0"/>
    <m/>
    <n v="0"/>
    <m/>
    <n v="4926"/>
    <n v="3862"/>
    <x v="164"/>
    <x v="163"/>
  </r>
  <r>
    <n v="6"/>
    <s v="Un Nuevo Contrato Social y Ambiental para la Bogotá del Siglo XXI"/>
    <n v="2020"/>
    <n v="1"/>
    <n v="211"/>
    <x v="1"/>
    <n v="93"/>
    <s v="Sector Cultura, recreación y deporte"/>
    <n v="19"/>
    <x v="9"/>
    <s v="Localidad"/>
    <n v="1"/>
    <s v="Hacer un nuevo contrato social con igualdad de oportunidades para la inclusión social, productiva y política"/>
    <n v="20"/>
    <s v="Bogotá, referente en cultura, deporte, recreación y actividad física, con parques para el desarrollo y la salud"/>
    <n v="7851"/>
    <s v="Recreación y deporte para la formación ciudadana en Bogotá"/>
    <n v="1"/>
    <s v="04. Inversion no georeferenciable"/>
    <s v="Ciudad Bolivar  -  Desarrollar Acciones Recreativas Comunitarias Que Integren Herramientas Para La Apropiación De Los Valores Ciudadanos"/>
    <n v="1"/>
    <s v="Desarrollar acciones recreativas comunitarias que integren herramientas para la apropiación de los valores ciudadanos"/>
    <n v="0"/>
    <m/>
    <n v="0"/>
    <m/>
    <n v="600"/>
    <n v="155"/>
    <x v="165"/>
    <x v="164"/>
  </r>
  <r>
    <n v="6"/>
    <s v="Un Nuevo Contrato Social y Ambiental para la Bogotá del Siglo XXI"/>
    <n v="2020"/>
    <n v="1"/>
    <n v="211"/>
    <x v="1"/>
    <n v="93"/>
    <s v="Sector Cultura, recreación y deporte"/>
    <n v="19"/>
    <x v="9"/>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02"/>
    <s v="03. Poligono"/>
    <s v="19-347 Buenavista El Porvenir  -  Mantenimiento De Parque"/>
    <n v="4"/>
    <s v="Administrar parques y escenarios de diferentes escalas"/>
    <n v="0"/>
    <m/>
    <n v="0"/>
    <m/>
    <n v="1"/>
    <n v="1"/>
    <x v="166"/>
    <x v="165"/>
  </r>
  <r>
    <n v="6"/>
    <s v="Un Nuevo Contrato Social y Ambiental para la Bogotá del Siglo XXI"/>
    <n v="2020"/>
    <n v="1"/>
    <n v="211"/>
    <x v="1"/>
    <n v="93"/>
    <s v="Sector Cultura, recreación y deporte"/>
    <n v="19"/>
    <x v="9"/>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03"/>
    <s v="03. Poligono"/>
    <s v="19-348 El Taller  -  Mantenimiento De Parque"/>
    <n v="4"/>
    <s v="Administrar parques y escenarios de diferentes escalas"/>
    <n v="0"/>
    <m/>
    <n v="0"/>
    <m/>
    <n v="1"/>
    <n v="1"/>
    <x v="167"/>
    <x v="166"/>
  </r>
  <r>
    <n v="6"/>
    <s v="Un Nuevo Contrato Social y Ambiental para la Bogotá del Siglo XXI"/>
    <n v="2020"/>
    <n v="1"/>
    <n v="211"/>
    <x v="1"/>
    <n v="93"/>
    <s v="Sector Cultura, recreación y deporte"/>
    <n v="19"/>
    <x v="9"/>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07"/>
    <s v="03. Poligono"/>
    <s v="19-231 Urbanizacion La Estancia  -  Mantenimiento De Parque"/>
    <n v="1"/>
    <s v="Intervenir parques y escenarios con acciones para la mitigación y adaptación al cambio climático"/>
    <n v="0"/>
    <m/>
    <n v="0"/>
    <m/>
    <n v="1"/>
    <n v="0"/>
    <x v="168"/>
    <x v="167"/>
  </r>
  <r>
    <n v="6"/>
    <s v="Un Nuevo Contrato Social y Ambiental para la Bogotá del Siglo XXI"/>
    <n v="2020"/>
    <n v="1"/>
    <n v="211"/>
    <x v="1"/>
    <n v="93"/>
    <s v="Sector Cultura, recreación y deporte"/>
    <n v="19"/>
    <x v="9"/>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07"/>
    <s v="03. Poligono"/>
    <s v="19-231 Urbanizacion La Estancia  -  Mantenimiento De Parque"/>
    <n v="4"/>
    <s v="Administrar parques y escenarios de diferentes escalas"/>
    <n v="0"/>
    <m/>
    <n v="0"/>
    <m/>
    <n v="1"/>
    <n v="1"/>
    <x v="169"/>
    <x v="168"/>
  </r>
  <r>
    <n v="6"/>
    <s v="Un Nuevo Contrato Social y Ambiental para la Bogotá del Siglo XXI"/>
    <n v="2020"/>
    <n v="1"/>
    <n v="211"/>
    <x v="1"/>
    <n v="93"/>
    <s v="Sector Cultura, recreación y deporte"/>
    <n v="19"/>
    <x v="9"/>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26"/>
    <s v="03. Poligono"/>
    <s v="19-189 Candelaria La Nueva  -  Mantenimiento De Parque"/>
    <n v="4"/>
    <s v="Administrar parques y escenarios de diferentes escalas"/>
    <n v="0"/>
    <m/>
    <n v="0"/>
    <m/>
    <n v="1"/>
    <n v="1"/>
    <x v="170"/>
    <x v="169"/>
  </r>
  <r>
    <n v="6"/>
    <s v="Un Nuevo Contrato Social y Ambiental para la Bogotá del Siglo XXI"/>
    <n v="2020"/>
    <n v="1"/>
    <n v="211"/>
    <x v="1"/>
    <n v="93"/>
    <s v="Sector Cultura, recreación y deporte"/>
    <n v="19"/>
    <x v="9"/>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27"/>
    <s v="03. Poligono"/>
    <s v="19-230 Meissen  -  Mantenimiento De Parque"/>
    <n v="4"/>
    <s v="Administrar parques y escenarios de diferentes escalas"/>
    <n v="0"/>
    <m/>
    <n v="0"/>
    <m/>
    <n v="1"/>
    <n v="1"/>
    <x v="171"/>
    <x v="170"/>
  </r>
  <r>
    <n v="6"/>
    <s v="Un Nuevo Contrato Social y Ambiental para la Bogotá del Siglo XXI"/>
    <n v="2020"/>
    <n v="1"/>
    <n v="211"/>
    <x v="1"/>
    <n v="93"/>
    <s v="Sector Cultura, recreación y deporte"/>
    <n v="19"/>
    <x v="9"/>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28"/>
    <s v="03. Poligono"/>
    <s v="19-188 Arborizadora Alta  -  Mantenimiento De Parque"/>
    <n v="4"/>
    <s v="Administrar parques y escenarios de diferentes escalas"/>
    <n v="0"/>
    <m/>
    <n v="0"/>
    <m/>
    <n v="1"/>
    <n v="1"/>
    <x v="172"/>
    <x v="171"/>
  </r>
  <r>
    <n v="6"/>
    <s v="Un Nuevo Contrato Social y Ambiental para la Bogotá del Siglo XXI"/>
    <n v="2020"/>
    <n v="1"/>
    <n v="211"/>
    <x v="1"/>
    <n v="93"/>
    <s v="Sector Cultura, recreación y deporte"/>
    <n v="19"/>
    <x v="9"/>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46"/>
    <s v="03. Poligono"/>
    <s v="19-349 La Joya  -  Mantenimiento De Parque"/>
    <n v="4"/>
    <s v="Administrar parques y escenarios de diferentes escalas"/>
    <n v="0"/>
    <m/>
    <n v="0"/>
    <m/>
    <n v="1"/>
    <m/>
    <x v="42"/>
    <x v="41"/>
  </r>
  <r>
    <n v="6"/>
    <s v="Un Nuevo Contrato Social y Ambiental para la Bogotá del Siglo XXI"/>
    <n v="2020"/>
    <n v="1"/>
    <n v="211"/>
    <x v="1"/>
    <n v="93"/>
    <s v="Sector Cultura, recreación y deporte"/>
    <n v="19"/>
    <x v="9"/>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84"/>
    <s v="03. Poligono"/>
    <s v="19-346 Illimani (Paraiso)  -  Mantenimiento De Parque"/>
    <n v="4"/>
    <s v="Administrar parques y escenarios de diferentes escalas"/>
    <n v="0"/>
    <m/>
    <n v="0"/>
    <m/>
    <n v="1"/>
    <n v="1"/>
    <x v="173"/>
    <x v="172"/>
  </r>
  <r>
    <n v="6"/>
    <s v="Un Nuevo Contrato Social y Ambiental para la Bogotá del Siglo XXI"/>
    <n v="2020"/>
    <n v="1"/>
    <n v="211"/>
    <x v="1"/>
    <n v="93"/>
    <s v="Sector Cultura, recreación y deporte"/>
    <n v="19"/>
    <x v="9"/>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13"/>
    <s v="03. Poligono"/>
    <s v="19-190 Sierra Morena  -  Mantenimiento De Parque"/>
    <n v="4"/>
    <s v="Administrar parques y escenarios de diferentes escalas"/>
    <n v="0"/>
    <m/>
    <n v="0"/>
    <m/>
    <n v="1"/>
    <n v="1"/>
    <x v="174"/>
    <x v="173"/>
  </r>
  <r>
    <n v="6"/>
    <s v="Un Nuevo Contrato Social y Ambiental para la Bogotá del Siglo XXI"/>
    <n v="2020"/>
    <n v="1"/>
    <n v="211"/>
    <x v="1"/>
    <n v="93"/>
    <s v="Sector Cultura, recreación y deporte"/>
    <n v="19"/>
    <x v="9"/>
    <s v="Localidad"/>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21"/>
    <s v="03. Poligono"/>
    <s v="19-756 Altos De La Estancia  -  Mantenimiento De Parque"/>
    <n v="4"/>
    <s v="Administrar parques y escenarios de diferentes escalas"/>
    <n v="0"/>
    <m/>
    <n v="0"/>
    <m/>
    <n v="1"/>
    <n v="1"/>
    <x v="175"/>
    <x v="174"/>
  </r>
  <r>
    <n v="6"/>
    <s v="Un Nuevo Contrato Social y Ambiental para la Bogotá del Siglo XXI"/>
    <n v="2020"/>
    <n v="1"/>
    <n v="211"/>
    <x v="1"/>
    <n v="93"/>
    <s v="Sector Cultura, recreación y deporte"/>
    <n v="19"/>
    <x v="9"/>
    <s v="Localidad"/>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1"/>
    <s v="04. Inversion no georeferenciable"/>
    <s v="Ciudad Bolivar  -  Formar Niñas, Niños, Adolescentes Y Jóvenes En Disciplinas Deportivas Priorizadas En El Marco De La Jornada Escolar Complementaria."/>
    <n v="1"/>
    <s v="Formar niñas, niños, adolescentes y jóvenes en disciplinas deportivas priorizadas en el marco de la jornada escolar complementaria"/>
    <n v="0"/>
    <m/>
    <n v="0"/>
    <m/>
    <n v="5775"/>
    <n v="6123"/>
    <x v="176"/>
    <x v="175"/>
  </r>
  <r>
    <n v="6"/>
    <s v="Un Nuevo Contrato Social y Ambiental para la Bogotá del Siglo XXI"/>
    <n v="2020"/>
    <n v="1"/>
    <n v="211"/>
    <x v="1"/>
    <n v="93"/>
    <s v="Sector Cultura, recreación y deporte"/>
    <n v="55"/>
    <x v="20"/>
    <s v="Localización"/>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65"/>
    <s v="03. Poligono"/>
    <s v="03-035 Parque Nacional (Pm-2a) Enrique Olaya Herrera ( Sector Historico )  -  Mantenimiento De Parque"/>
    <n v="1"/>
    <s v="Intervenir parques y escenarios con acciones para la mitigación y adaptación al cambio climático"/>
    <n v="0"/>
    <m/>
    <n v="0"/>
    <m/>
    <n v="1"/>
    <n v="0"/>
    <x v="177"/>
    <x v="176"/>
  </r>
  <r>
    <n v="6"/>
    <s v="Un Nuevo Contrato Social y Ambiental para la Bogotá del Siglo XXI"/>
    <n v="2020"/>
    <n v="1"/>
    <n v="211"/>
    <x v="1"/>
    <n v="93"/>
    <s v="Sector Cultura, recreación y deporte"/>
    <n v="55"/>
    <x v="20"/>
    <s v="Localización"/>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65"/>
    <s v="03. Poligono"/>
    <s v="03-035 Parque Nacional (Pm-2a) Enrique Olaya Herrera ( Sector Historico )  -  Mantenimiento De Parque"/>
    <n v="4"/>
    <s v="Administrar parques y escenarios de diferentes escalas"/>
    <n v="0"/>
    <m/>
    <n v="0"/>
    <m/>
    <n v="1"/>
    <n v="1"/>
    <x v="178"/>
    <x v="177"/>
  </r>
  <r>
    <n v="6"/>
    <s v="Un Nuevo Contrato Social y Ambiental para la Bogotá del Siglo XXI"/>
    <n v="2020"/>
    <n v="1"/>
    <n v="211"/>
    <x v="1"/>
    <n v="93"/>
    <s v="Sector Cultura, recreación y deporte"/>
    <n v="55"/>
    <x v="20"/>
    <s v="Localización"/>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05"/>
    <s v="03. Poligono"/>
    <s v="05-236 San Cayetano  -  Mantenimiento De Parque"/>
    <n v="4"/>
    <s v="Administrar parques y escenarios de diferentes escalas"/>
    <n v="0"/>
    <m/>
    <n v="0"/>
    <m/>
    <n v="1"/>
    <n v="1"/>
    <x v="179"/>
    <x v="178"/>
  </r>
  <r>
    <n v="6"/>
    <s v="Un Nuevo Contrato Social y Ambiental para la Bogotá del Siglo XXI"/>
    <n v="2020"/>
    <n v="1"/>
    <n v="211"/>
    <x v="1"/>
    <n v="93"/>
    <s v="Sector Cultura, recreación y deporte"/>
    <n v="55"/>
    <x v="20"/>
    <s v="Localización"/>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116"/>
    <s v="03. Poligono"/>
    <s v="08-110 Porvenir Gibraltar  -  Mantenimiento De Parque"/>
    <n v="4"/>
    <s v="Administrar parques y escenarios de diferentes escalas"/>
    <n v="0"/>
    <m/>
    <n v="0"/>
    <m/>
    <n v="1"/>
    <n v="1"/>
    <x v="180"/>
    <x v="179"/>
  </r>
  <r>
    <n v="6"/>
    <s v="Un Nuevo Contrato Social y Ambiental para la Bogotá del Siglo XXI"/>
    <n v="2020"/>
    <n v="1"/>
    <n v="211"/>
    <x v="1"/>
    <n v="93"/>
    <s v="Sector Cultura, recreación y deporte"/>
    <n v="66"/>
    <x v="21"/>
    <s v="Localización"/>
    <n v="5"/>
    <s v="Construir Bogotá Región con gobierno abierto, transparente y ciudadanía consciente"/>
    <n v="56"/>
    <s v="Gestión Pública Efectiva"/>
    <n v="7857"/>
    <s v="Mejoramiento institucional en beneficio de la ciudadanía de Bogotá"/>
    <n v="1"/>
    <s v="04. Inversion no georeferenciable"/>
    <s v="Entidad  -   Incrementar Al 90% La Atención De Solicitudes De La Ciudadanía Cumpliendo Los Criterios De Calidad"/>
    <n v="1"/>
    <s v="Incrementar al % la atención de solicitudes de la ciudadanía cumpliendo los criterios de calidad"/>
    <n v="0"/>
    <m/>
    <n v="0"/>
    <m/>
    <n v="82"/>
    <n v="80"/>
    <x v="181"/>
    <x v="180"/>
  </r>
  <r>
    <n v="6"/>
    <s v="Un Nuevo Contrato Social y Ambiental para la Bogotá del Siglo XXI"/>
    <n v="2020"/>
    <n v="1"/>
    <n v="211"/>
    <x v="1"/>
    <n v="93"/>
    <s v="Sector Cultura, recreación y deporte"/>
    <n v="66"/>
    <x v="21"/>
    <s v="Localización"/>
    <n v="5"/>
    <s v="Construir Bogotá Región con gobierno abierto, transparente y ciudadanía consciente"/>
    <n v="56"/>
    <s v="Gestión Pública Efectiva"/>
    <n v="7857"/>
    <s v="Mejoramiento institucional en beneficio de la ciudadanía de Bogotá"/>
    <n v="2"/>
    <s v="04. Inversion no georeferenciable"/>
    <s v="Entidad  -  Desarrollar  El 100% De Las Acciones Requeridas Para La Actualización De La Infraestructura Tecnológica Y Mejoramiento De Los Sistemas De Información."/>
    <n v="2"/>
    <s v="Desarrollar el % de las acciones requeridas para la actualización de la infraestructura tecnológica y mejoramiento de los sistemas de información."/>
    <n v="0"/>
    <m/>
    <n v="0"/>
    <m/>
    <n v="100"/>
    <n v="25"/>
    <x v="182"/>
    <x v="22"/>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0"/>
    <s v="Implementación de una estrategia para el desarrollo deportivo y competitivo de Bogotá"/>
    <n v="1"/>
    <s v="04. Inversion no georeferenciable"/>
    <s v="Bogota D.C  -  Beneficiar Niños, Niñas Y Adolescentes  Con Procesos De Iniciación Y Formación Deportiva En El Distrito Capital"/>
    <n v="1"/>
    <s v="Beneficiar niños, niñas y adolescentes con procesos de iniciación y formación deportiva en el Distrito Capital"/>
    <n v="0"/>
    <m/>
    <n v="0"/>
    <m/>
    <n v="2000"/>
    <n v="0"/>
    <x v="183"/>
    <x v="181"/>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0"/>
    <s v="Implementación de una estrategia para el desarrollo deportivo y competitivo de Bogotá"/>
    <n v="3"/>
    <s v="04. Inversion no georeferenciable"/>
    <s v="Bogota D.C  -  Preparar Niños, Niñas, Adolescentes Y Jovenes  En Procesos Deportivos En Las Etapas De Talento Y Reserva Y Rendimiento Deportivo."/>
    <n v="3"/>
    <s v="Preparar niños, niñas, adolescentes y jovenes  en procesos deportivos en las etapas de talento y reserva y de rendimiento deportivo."/>
    <n v="0"/>
    <m/>
    <n v="0"/>
    <m/>
    <n v="2000"/>
    <n v="1721"/>
    <x v="184"/>
    <x v="182"/>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0"/>
    <s v="Implementación de una estrategia para el desarrollo deportivo y competitivo de Bogotá"/>
    <n v="6"/>
    <s v="04. Inversion no georeferenciable"/>
    <s v="Bogota D.C  -  Diseñar Documentos Técnicos, De Género Y Gobernanza Para El Desarrollo Deportivo Del Distrito Capital."/>
    <n v="6"/>
    <s v="Diseñar documentos técnicos de genero y gobernanza para el desarrollo deportivo del Distrito Capital"/>
    <n v="0"/>
    <m/>
    <n v="0"/>
    <m/>
    <n v="2.5"/>
    <n v="1"/>
    <x v="185"/>
    <x v="183"/>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1"/>
    <s v="Recreación y deporte para la formación ciudadana en Bogotá"/>
    <n v="1"/>
    <s v="04. Inversion no georeferenciable"/>
    <s v="Bogota D.C  -  Desarrollar Actividades Deportivas Comunitarias  Que Integren Herramientas Para La Apropiacion De Los Valores Ciudadanos"/>
    <n v="2"/>
    <s v="Desarrollar actividades deportivas comunitarias que integren herramientas para la apropiacion de los valores ciudadanos"/>
    <n v="0"/>
    <m/>
    <n v="0"/>
    <m/>
    <n v="6"/>
    <n v="3"/>
    <x v="186"/>
    <x v="184"/>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1"/>
    <s v="Recreación y deporte para la formación ciudadana en Bogotá"/>
    <n v="3"/>
    <s v="04. Inversion no georeferenciable"/>
    <s v="Bogota D.C  -   Deserrollar Campañas De Difusión, Promoción Y Socialización De La Estrategía De Formación Ciudadana Abierta A La Ciudadanía"/>
    <n v="4"/>
    <s v="Desarrollar campañas de difusión, promoción y socialización de la estrategía de formación ciudadana abierta a la ciudadanía"/>
    <n v="0"/>
    <m/>
    <n v="0"/>
    <m/>
    <n v="2"/>
    <n v="1"/>
    <x v="187"/>
    <x v="22"/>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1"/>
    <s v="Recreación y deporte para la formación ciudadana en Bogotá"/>
    <n v="5"/>
    <s v="04. Inversion no georeferenciable"/>
    <s v="Bogota D.C  -  Elaborar E Implementar Guias Pedagógicas Para La Formación Ciudadana A Traves De La Recreación Y El Deporte"/>
    <n v="6"/>
    <s v="Elaborar e implementar guias pedagógicas para la formación ciudadana a traves de la recreación y el deporte"/>
    <n v="0"/>
    <m/>
    <n v="0"/>
    <m/>
    <n v="1"/>
    <n v="0"/>
    <x v="188"/>
    <x v="185"/>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1"/>
    <s v="Recreación y deporte para la formación ciudadana en Bogotá"/>
    <n v="6"/>
    <s v="04. Inversion no georeferenciable"/>
    <s v="Bogota D.C  -  Fortalecer Consejos Locales  De Deporte, Recreación, Actividad Física, Parques, Escenarios Y Equipamientos Recreativos Y Deportivos Drafe"/>
    <n v="7"/>
    <s v="Fortalecer consejos locales de deporte, recreación, actividad física, parques, escenarios y equipamientos recreativos y deportivos DRAFE"/>
    <n v="0"/>
    <m/>
    <n v="0"/>
    <m/>
    <n v="20"/>
    <n v="0"/>
    <x v="189"/>
    <x v="22"/>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1"/>
    <s v="Recreación y deporte para la formación ciudadana en Bogotá"/>
    <n v="7"/>
    <s v="04. Inversion no georeferenciable"/>
    <s v="Bogota D.C  -  Desarrollar Acciones Recreativas Comunitarias Que Integren Herramientas Para La Apropiación De Los Valores Ciudadanos"/>
    <n v="1"/>
    <s v="Desarrollar acciones recreativas comunitarias que integren herramientas para la apropiación de los valores ciudadanos"/>
    <n v="0"/>
    <m/>
    <n v="0"/>
    <m/>
    <n v="3000"/>
    <n v="943"/>
    <x v="190"/>
    <x v="186"/>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2"/>
    <s v="Construcción de comunidades activas y saludables en Bogotá"/>
    <n v="1"/>
    <s v="04. Inversion no georeferenciable"/>
    <s v="Bogota D.C  -  Realizar Actividades Fisicas Dirigidas Y Programas  Deportivos Para El Fomento De La Vida Activa"/>
    <n v="1"/>
    <s v="Realizar actividades fisicas dirigidas y programas deportivos para el fomento de la vida activa"/>
    <n v="0"/>
    <m/>
    <n v="0"/>
    <m/>
    <n v="9495"/>
    <n v="4331"/>
    <x v="191"/>
    <x v="187"/>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2"/>
    <s v="Construcción de comunidades activas y saludables en Bogotá"/>
    <n v="2"/>
    <s v="04. Inversion no georeferenciable"/>
    <s v="Bogota D.C  -  Desarrollar  Actividades De Promocion Del Uso De La Bicicleta Para Diferentes Poblaciones"/>
    <n v="2"/>
    <s v="Desarrollar actividades de promocion del uso de la bicicleta para diferentes poblaciones"/>
    <n v="0"/>
    <m/>
    <n v="0"/>
    <m/>
    <n v="897"/>
    <n v="268"/>
    <x v="192"/>
    <x v="188"/>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2"/>
    <s v="Construcción de comunidades activas y saludables en Bogotá"/>
    <n v="3"/>
    <s v="04. Inversion no georeferenciable"/>
    <s v="Bogota D.C  -  Beneficiar  Personas Con Procesos De Alfabetización Física Que Generen Y Multipliquen Buenas Prácticas Para Vivir Una Vida Activa Y Saludable"/>
    <n v="3"/>
    <s v="Beneficiar personas con procesos de alfabetización física que generen y multipliquen buenas prácticas para vivir una vida activa y saludable"/>
    <n v="0"/>
    <m/>
    <n v="0"/>
    <m/>
    <n v="27000"/>
    <n v="20188"/>
    <x v="193"/>
    <x v="189"/>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1"/>
    <s v="04. Inversion no georeferenciable"/>
    <s v="Bogota D.C  -   Arborizar Y Reverdecer  De  Los Parques Y Escenarios Administrados Por El Idrd Para Aportar A La Construcción De Una Red De Pulmones Urbanos."/>
    <n v="2"/>
    <s v="Arborizar y reverdecer % de  los parques y escenarios administrados por el IDRD para aportar a la construcción de una red de pulmones urbanos"/>
    <n v="0"/>
    <m/>
    <n v="0"/>
    <m/>
    <n v="4"/>
    <n v="0"/>
    <x v="194"/>
    <x v="190"/>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
    <s v="04. Inversion no georeferenciable"/>
    <s v="Bogota D.C  -  Realizar En El  100% De Parques Y Escenarios  Priorizados Las Acciones Definidas De  Mantenimiento Y Mejoramiento Físico."/>
    <n v="5"/>
    <s v="Realizar en el % de parques y escenarios priorizados las acciones definidas de mantenimiento y mejoramiento físico"/>
    <n v="0"/>
    <m/>
    <n v="0"/>
    <m/>
    <n v="100"/>
    <n v="0"/>
    <x v="195"/>
    <x v="191"/>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4"/>
    <s v="04. Inversion no georeferenciable"/>
    <s v="Bogota D.C  -  Desarrollar Al 100% Un Modelo  Para La Gerencia De Los Escenarios Deportivos Y Cefes Seleccionados"/>
    <n v="6"/>
    <s v="Desarrollar al % un modelo para la gerencia de los escenarios deportivos y CEFES seleccionados"/>
    <n v="0"/>
    <m/>
    <n v="0"/>
    <m/>
    <n v="10"/>
    <n v="0"/>
    <x v="196"/>
    <x v="22"/>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5"/>
    <s v="04. Inversion no georeferenciable"/>
    <s v="Bogota D.C  -  Intervenir Parques Y Escenarios Con Acciones Para La Mitigación Y Adaptación Al Cambio Climático"/>
    <n v="1"/>
    <s v="Intervenir parques y escenarios con acciones para la mitigación y adaptación al cambio climático"/>
    <n v="0"/>
    <m/>
    <n v="0"/>
    <m/>
    <n v="0"/>
    <n v="0"/>
    <x v="197"/>
    <x v="192"/>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6"/>
    <s v="04. Inversion no georeferenciable"/>
    <s v="Bogota D.C  -  Administrar Parques Y Escenarios De Diferentes Escalas"/>
    <n v="4"/>
    <s v="Administrar parques y escenarios de diferentes escalas"/>
    <n v="0"/>
    <m/>
    <n v="0"/>
    <m/>
    <n v="0"/>
    <n v="0"/>
    <x v="198"/>
    <x v="193"/>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1"/>
    <s v="04. Inversion no georeferenciable"/>
    <s v="Bogota D.C  -  Aumentar 30% De Permanencia En Los Procesos De Formación Deportiva Integral De Los Niños, Niñas, Adolescentes Y Jóvenes."/>
    <n v="2"/>
    <s v="Aumentar % de permanencia en los procesos de formación deportiva integral de los niños, niñas, adolescentes y jóvenes"/>
    <n v="0"/>
    <m/>
    <n v="0"/>
    <m/>
    <n v="10"/>
    <n v="0"/>
    <x v="199"/>
    <x v="194"/>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2"/>
    <s v="04. Inversion no georeferenciable"/>
    <s v="Bogota D.C  -   Identificar Niños, Niñas Y Adolescentes Como Posibles Talentos Deportivos."/>
    <n v="3"/>
    <s v="Identificar niños, niñas y adolescentes como posibles talentos deportivos"/>
    <n v="0"/>
    <m/>
    <n v="0"/>
    <m/>
    <n v="30"/>
    <n v="0"/>
    <x v="200"/>
    <x v="195"/>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4"/>
    <s v="Formación de niños, niñas, adolescentes y jóvenes, en las disciplinas deportivas priorizadas, en el marco de la jornada escolar complementaria en Bogotá"/>
    <n v="5"/>
    <s v="04. Inversion no georeferenciable"/>
    <s v="Bogota D.C  -  Realizar Acciones De Sensibilización  Sobre Los Procesos De Formación Integral A Través Del Deporte."/>
    <n v="6"/>
    <s v="Realizar acciones de sensibilización sobre los procesos de formación integral a través del deporte"/>
    <n v="0"/>
    <m/>
    <n v="0"/>
    <m/>
    <n v="1"/>
    <n v="0"/>
    <x v="201"/>
    <x v="196"/>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5"/>
    <s v=" Fortalecimiento de la economía del sector deporte, recreación y actividad física de Bogotá"/>
    <n v="1"/>
    <s v="04. Inversion no georeferenciable"/>
    <s v="Bogota D.C  -  Realizar 1 Estudio Para La Generación De Lineamientos Técnicos Para El Mejoramiento De La Productividad Y Competitividad Para El Sector Del Deporte, La Recreación Y La Actividad Física"/>
    <n v="1"/>
    <s v="Realizar  estudio para la generación de lineamientos técnicos para el mejoramiento de la productividad y competitividad para el sector del deporte, la recreación y la actividad física"/>
    <n v="0"/>
    <m/>
    <n v="0"/>
    <m/>
    <n v="0.1"/>
    <n v="0.04"/>
    <x v="202"/>
    <x v="197"/>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5"/>
    <s v=" Fortalecimiento de la economía del sector deporte, recreación y actividad física de Bogotá"/>
    <n v="2"/>
    <s v="04. Inversion no georeferenciable"/>
    <s v="Bogota D.C  -  Desarrollar 100% De Los Componentes De Una Iniciativa De Clúster Para El Sector Del Deporte, La Recreación Y La Actividad Física"/>
    <n v="2"/>
    <s v="Desarrollar el % de los componentes de una iniciativa de clúster para el sector del deporte, la recreación y la actividad física"/>
    <n v="0"/>
    <m/>
    <n v="0"/>
    <m/>
    <n v="5"/>
    <n v="2"/>
    <x v="203"/>
    <x v="198"/>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5"/>
    <s v=" Fortalecimiento de la economía del sector deporte, recreación y actividad física de Bogotá"/>
    <n v="3"/>
    <s v="04. Inversion no georeferenciable"/>
    <s v="Bogota D.C  -  Generar Alianzas Para El Desarrollo Del Sector De Deporte, Recreación Y Actividad Física."/>
    <n v="3"/>
    <s v="Generar  alianzas para el desarrollo del sector deporte,recreación y actividad física."/>
    <n v="0"/>
    <m/>
    <n v="0"/>
    <m/>
    <n v="8"/>
    <n v="0"/>
    <x v="204"/>
    <x v="199"/>
  </r>
  <r>
    <n v="6"/>
    <s v="Un Nuevo Contrato Social y Ambiental para la Bogotá del Siglo XXI"/>
    <n v="2020"/>
    <n v="1"/>
    <n v="211"/>
    <x v="1"/>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855"/>
    <s v=" Fortalecimiento de la economía del sector deporte, recreación y actividad física de Bogotá"/>
    <n v="4"/>
    <s v="04. Inversion no georeferenciable"/>
    <s v="Bogota D.C  -  Gestionar El  100% De Alianzas Público Privadas De Proyectos De Infraestructura Para La Recreación Y El Deporte"/>
    <n v="4"/>
    <s v="Gestionar el % de alianzas público privadas de proyectos de infraestructura para la recreación y el deporte"/>
    <n v="0"/>
    <m/>
    <n v="0"/>
    <m/>
    <n v="100"/>
    <n v="40"/>
    <x v="205"/>
    <x v="200"/>
  </r>
  <r>
    <n v="6"/>
    <s v="Un Nuevo Contrato Social y Ambiental para la Bogotá del Siglo XXI"/>
    <n v="2020"/>
    <n v="1"/>
    <n v="211"/>
    <x v="1"/>
    <n v="93"/>
    <s v="Sector Cultura, recreación y deporte"/>
    <n v="77"/>
    <x v="10"/>
    <s v="Localización"/>
    <n v="2"/>
    <s v="Cambiar nuestros hábitos de vida para reverdecer a Bogotá y adaptarnos y mitigar la crisis climática"/>
    <n v="32"/>
    <s v="Revitalización urbana para la competitividad"/>
    <n v="7856"/>
    <s v="Construcción y adecuación de escenarios y/o parques deportivos sostenibles para la revitalización urbana en Bogotá"/>
    <n v="1"/>
    <s v="04. Inversion no georeferenciable"/>
    <s v="Bogota D.C  -  Realizar El 100% De Los Estudios Y Diseños, Interventoría Y Consultoría De Parques Y/O Escenarios Deportivos"/>
    <n v="1"/>
    <s v="Realizar el % de los estudios y diseños, interventoría y consultoría de parques y/o escenarios deportivos"/>
    <n v="0"/>
    <m/>
    <n v="0"/>
    <m/>
    <n v="100"/>
    <n v="28.2"/>
    <x v="206"/>
    <x v="201"/>
  </r>
  <r>
    <n v="6"/>
    <s v="Un Nuevo Contrato Social y Ambiental para la Bogotá del Siglo XXI"/>
    <n v="2020"/>
    <n v="1"/>
    <n v="211"/>
    <x v="1"/>
    <n v="93"/>
    <s v="Sector Cultura, recreación y deporte"/>
    <n v="77"/>
    <x v="10"/>
    <s v="Localización"/>
    <n v="2"/>
    <s v="Cambiar nuestros hábitos de vida para reverdecer a Bogotá y adaptarnos y mitigar la crisis climática"/>
    <n v="32"/>
    <s v="Revitalización urbana para la competitividad"/>
    <n v="7856"/>
    <s v="Construcción y adecuación de escenarios y/o parques deportivos sostenibles para la revitalización urbana en Bogotá"/>
    <n v="4"/>
    <s v="04. Inversion no georeferenciable"/>
    <s v="Bogota D.C  -  Adelantar El 100% De La Gestión Administrativa De Los Diferentes Proyectos De Infraestructura De Parques Y Escenarios Deportivos En Fase Final Y De Liquidación"/>
    <n v="4"/>
    <s v="Adelantar el % de la gestión administrativa de los diferentes proyectos de infraestructura de parques y escenarios deportivos en fase final y de liquidación"/>
    <n v="0"/>
    <m/>
    <n v="0"/>
    <m/>
    <n v="100"/>
    <n v="6.5"/>
    <x v="207"/>
    <x v="202"/>
  </r>
  <r>
    <n v="6"/>
    <s v="Un Nuevo Contrato Social y Ambiental para la Bogotá del Siglo XXI"/>
    <n v="2020"/>
    <n v="1"/>
    <n v="211"/>
    <x v="1"/>
    <n v="93"/>
    <s v="Sector Cultura, recreación y deporte"/>
    <n v="98"/>
    <x v="22"/>
    <s v="Localización"/>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55"/>
    <s v="03. Poligono"/>
    <s v="10-311 La Florida  -  Mantenimiento De Parque"/>
    <n v="1"/>
    <s v="Intervenir parques y escenarios con acciones para la mitigación y adaptación al cambio climático"/>
    <n v="0"/>
    <m/>
    <n v="0"/>
    <m/>
    <n v="1"/>
    <n v="0"/>
    <x v="208"/>
    <x v="203"/>
  </r>
  <r>
    <n v="6"/>
    <s v="Un Nuevo Contrato Social y Ambiental para la Bogotá del Siglo XXI"/>
    <n v="2020"/>
    <n v="1"/>
    <n v="211"/>
    <x v="1"/>
    <n v="93"/>
    <s v="Sector Cultura, recreación y deporte"/>
    <n v="98"/>
    <x v="22"/>
    <s v="Localización"/>
    <n v="1"/>
    <s v="Hacer un nuevo contrato social con igualdad de oportunidades para la inclusión social, productiva y política"/>
    <n v="20"/>
    <s v="Bogotá, referente en cultura, deporte, recreación y actividad física, con parques para el desarrollo y la salud"/>
    <n v="7853"/>
    <s v="Administración de parques y escenarios innovadores, sostenibles y con adaptación al cambio climático en Bogotá"/>
    <n v="30055"/>
    <s v="03. Poligono"/>
    <s v="10-311 La Florida  -  Mantenimiento De Parque"/>
    <n v="4"/>
    <s v="Administrar parques y escenarios de diferentes escalas"/>
    <n v="0"/>
    <m/>
    <n v="0"/>
    <m/>
    <n v="1"/>
    <n v="1"/>
    <x v="209"/>
    <x v="204"/>
  </r>
  <r>
    <n v="6"/>
    <s v="Un Nuevo Contrato Social y Ambiental para la Bogotá del Siglo XXI"/>
    <n v="2020"/>
    <n v="1"/>
    <n v="213"/>
    <x v="2"/>
    <n v="93"/>
    <s v="Sector Cultura, recreación y deporte"/>
    <n v="5"/>
    <x v="3"/>
    <s v="Localidad"/>
    <n v="2"/>
    <s v="Cambiar nuestros hábitos de vida para reverdecer a Bogotá y adaptarnos y mitigar la crisis climática"/>
    <n v="31"/>
    <s v="Protección y valoración del patrimonio tangible e intangible en Bogotá y la región"/>
    <n v="7649"/>
    <s v="Consolidación de los patrimonios como referente de ordenamiento territorial en la ciudad de Bogotá"/>
    <n v="10000"/>
    <s v="01. Punto"/>
    <s v="Calle 134 No. 13-20  -  Activación Parque Arqueológico De La Hacienda El Carmen (Usme) Integrando Borde Urbano Y Rural"/>
    <n v="1"/>
    <s v="Generar la activación de parque arqueológico de la Hacienda El Carmen (Usme) integrando borde urbano y rural de Bogotá"/>
    <n v="0"/>
    <m/>
    <n v="0"/>
    <m/>
    <n v="0.1"/>
    <n v="0.06"/>
    <x v="210"/>
    <x v="205"/>
  </r>
  <r>
    <n v="6"/>
    <s v="Un Nuevo Contrato Social y Ambiental para la Bogotá del Siglo XXI"/>
    <n v="2020"/>
    <n v="1"/>
    <n v="213"/>
    <x v="2"/>
    <n v="93"/>
    <s v="Sector Cultura, recreación y deporte"/>
    <n v="14"/>
    <x v="6"/>
    <s v="Localidad"/>
    <n v="3"/>
    <s v="Inspirar confianza y legitimidad para vivir sin miedo y ser epicentro de cultura ciudadana, paz y reconciliación"/>
    <n v="42"/>
    <s v="Conciencia y cultura ciudadana para la seguridad, la convivencia y la construcción de confianza"/>
    <n v="7612"/>
    <s v="Recuperación de Columbarios ubicados en el Globo B del Cementerio Central de Bogotá"/>
    <n v="10000"/>
    <s v="01. Punto"/>
    <s v="Calle 26 Entre Carreras 19 Y 19b  -  Recuperación De Columbarios Ubicados En El Globo B Del Cementerio Central De Bogotá"/>
    <n v="1"/>
    <s v="Crear espacio que integre dimensiones patrimoniales y de memoria en la ciudad."/>
    <n v="0"/>
    <m/>
    <n v="0"/>
    <m/>
    <n v="0.1"/>
    <n v="0"/>
    <x v="211"/>
    <x v="22"/>
  </r>
  <r>
    <n v="6"/>
    <s v="Un Nuevo Contrato Social y Ambiental para la Bogotá del Siglo XXI"/>
    <n v="2020"/>
    <n v="1"/>
    <n v="213"/>
    <x v="2"/>
    <n v="93"/>
    <s v="Sector Cultura, recreación y deporte"/>
    <n v="14"/>
    <x v="6"/>
    <s v="Localidad"/>
    <n v="3"/>
    <s v="Inspirar confianza y legitimidad para vivir sin miedo y ser epicentro de cultura ciudadana, paz y reconciliación"/>
    <n v="42"/>
    <s v="Conciencia y cultura ciudadana para la seguridad, la convivencia y la construcción de confianza"/>
    <n v="7612"/>
    <s v="Recuperación de Columbarios ubicados en el Globo B del Cementerio Central de Bogotá"/>
    <n v="10000"/>
    <s v="01. Punto"/>
    <s v="Calle 26 Entre Carreras 19 Y 19b  -  Recuperación De Columbarios Ubicados En El Globo B Del Cementerio Central De Bogotá"/>
    <n v="2"/>
    <s v="Realizar talleres participativos con la comunidad y actores sociales"/>
    <n v="0"/>
    <m/>
    <n v="0"/>
    <m/>
    <n v="5"/>
    <n v="0"/>
    <x v="212"/>
    <x v="206"/>
  </r>
  <r>
    <n v="6"/>
    <s v="Un Nuevo Contrato Social y Ambiental para la Bogotá del Siglo XXI"/>
    <n v="2020"/>
    <n v="1"/>
    <n v="213"/>
    <x v="2"/>
    <n v="93"/>
    <s v="Sector Cultura, recreación y deporte"/>
    <n v="20"/>
    <x v="23"/>
    <s v="Localidad"/>
    <n v="2"/>
    <s v="Cambiar nuestros hábitos de vida para reverdecer a Bogotá y adaptarnos y mitigar la crisis climática"/>
    <n v="31"/>
    <s v="Protección y valoración del patrimonio tangible e intangible en Bogotá y la región"/>
    <n v="7649"/>
    <s v="Consolidación de los patrimonios como referente de ordenamiento territorial en la ciudad de Bogotá"/>
    <n v="1"/>
    <s v="04. Inversion no georeferenciable"/>
    <s v="Páramo De Sumapaz  -  Gestión De La Declaratoria De Sumapaz Como Patrimonio De La Humanidad Por"/>
    <n v="3"/>
    <s v="Gestionar declaratoria de Sumapaz como Patrimonio de la Humanidad por la Unesco"/>
    <n v="0"/>
    <m/>
    <n v="0"/>
    <m/>
    <n v="0.1"/>
    <n v="0.04"/>
    <x v="213"/>
    <x v="207"/>
  </r>
  <r>
    <n v="6"/>
    <s v="Un Nuevo Contrato Social y Ambiental para la Bogotá del Siglo XXI"/>
    <n v="2020"/>
    <n v="1"/>
    <n v="213"/>
    <x v="2"/>
    <n v="93"/>
    <s v="Sector Cultura, recreación y deporte"/>
    <n v="66"/>
    <x v="21"/>
    <s v="Localización"/>
    <n v="5"/>
    <s v="Construir Bogotá Región con gobierno abierto, transparente y ciudadanía consciente"/>
    <n v="56"/>
    <s v="Gestión Pública Efectiva"/>
    <n v="7597"/>
    <s v="Fortalecimiento de la gestión del Instituto Distrital de Patrimonio Cultural de Bogotá"/>
    <n v="1"/>
    <s v="04. Inversion no georeferenciable"/>
    <s v="Casa Gemelas (Cra 9 No. 8-42) Y Casa Genoveva (Cl 12 B No. 2-58)  -  Actividades Propias De Los Procesos De Gestión De La Entidad - Mantenimiento Y Mejoramiento De La Infraestructura Cultural"/>
    <n v="1"/>
    <s v="Aumentar en puntos el Índice de Desempeño Institucional, mediante la implementación del Modelo Integrado de Planeación y Gestión- MIPG"/>
    <n v="0"/>
    <m/>
    <n v="0"/>
    <m/>
    <n v="2"/>
    <n v="0.65"/>
    <x v="214"/>
    <x v="208"/>
  </r>
  <r>
    <n v="6"/>
    <s v="Un Nuevo Contrato Social y Ambiental para la Bogotá del Siglo XXI"/>
    <n v="2020"/>
    <n v="1"/>
    <n v="213"/>
    <x v="2"/>
    <n v="93"/>
    <s v="Sector Cultura, recreación y deporte"/>
    <n v="66"/>
    <x v="21"/>
    <s v="Localización"/>
    <n v="5"/>
    <s v="Construir Bogotá Región con gobierno abierto, transparente y ciudadanía consciente"/>
    <n v="56"/>
    <s v="Gestión Pública Efectiva"/>
    <n v="7597"/>
    <s v="Fortalecimiento de la gestión del Instituto Distrital de Patrimonio Cultural de Bogotá"/>
    <n v="1"/>
    <s v="04. Inversion no georeferenciable"/>
    <s v="Casa Gemelas (Cra 9 No. 8-42) Y Casa Genoveva (Cl 12 B No. 2-58)  -  Actividades Propias De Los Procesos De Gestión De La Entidad - Mantenimiento Y Mejoramiento De La Infraestructura Cultural"/>
    <n v="2"/>
    <s v="Realizar el por ciento de la administración, mantenimiento y adecuación de la infraestructura institucional"/>
    <n v="0"/>
    <m/>
    <n v="0"/>
    <m/>
    <n v="100"/>
    <n v="75.760000000000005"/>
    <x v="215"/>
    <x v="209"/>
  </r>
  <r>
    <n v="6"/>
    <s v="Un Nuevo Contrato Social y Ambiental para la Bogotá del Siglo XXI"/>
    <n v="2020"/>
    <n v="1"/>
    <n v="213"/>
    <x v="2"/>
    <n v="93"/>
    <s v="Sector Cultura, recreación y deporte"/>
    <n v="66"/>
    <x v="21"/>
    <s v="Localización"/>
    <n v="5"/>
    <s v="Construir Bogotá Región con gobierno abierto, transparente y ciudadanía consciente"/>
    <n v="56"/>
    <s v="Gestión Pública Efectiva"/>
    <n v="7597"/>
    <s v="Fortalecimiento de la gestión del Instituto Distrital de Patrimonio Cultural de Bogotá"/>
    <n v="1"/>
    <s v="04. Inversion no georeferenciable"/>
    <s v="Casa Gemelas (Cra 9 No. 8-42) Y Casa Genoveva (Cl 12 B No. 2-58)  -  Actividades Propias De Los Procesos De Gestión De La Entidad - Mantenimiento Y Mejoramiento De La Infraestructura Cultural"/>
    <n v="3"/>
    <s v="Implementar el por ciento de las estrategias de fortalecimiento de la comunicación pública"/>
    <n v="0"/>
    <m/>
    <n v="0"/>
    <m/>
    <n v="100"/>
    <n v="0"/>
    <x v="216"/>
    <x v="210"/>
  </r>
  <r>
    <n v="6"/>
    <s v="Un Nuevo Contrato Social y Ambiental para la Bogotá del Siglo XXI"/>
    <n v="2020"/>
    <n v="1"/>
    <n v="213"/>
    <x v="2"/>
    <n v="93"/>
    <s v="Sector Cultura, recreación y deporte"/>
    <n v="77"/>
    <x v="10"/>
    <s v="Localización"/>
    <n v="1"/>
    <s v="Hacer un nuevo contrato social con igualdad de oportunidades para la inclusión social, productiva y política"/>
    <n v="14"/>
    <s v="Formación integral: más y mejor tiempo en los colegios"/>
    <n v="7601"/>
    <s v="Formación en patrimonio cultural en el ciclo integral de educación para la vida en Bogotá"/>
    <n v="1"/>
    <s v="04. Inversion no georeferenciable"/>
    <s v="Ámbitos Educativos, Entornos Familiares Y Organizaciones Sociales.  -  Ámbitos Educativos Distritales (Formal, Informal, No Formal Y No Escolarizada), Y Sus Entornos Familiares Relacionales, Así Como Las Organizaciones Juveniles, Niños, Niñas, Adolescentes Y Jóvenes Y Aquellos Que Pertenezcan A Grupos Étnicos"/>
    <n v="1"/>
    <s v="Beneficiar a personas en procesos integrales de formación en patrimonio cultural"/>
    <n v="0"/>
    <m/>
    <n v="0"/>
    <m/>
    <n v="800"/>
    <n v="800"/>
    <x v="217"/>
    <x v="211"/>
  </r>
  <r>
    <n v="6"/>
    <s v="Un Nuevo Contrato Social y Ambiental para la Bogotá del Siglo XXI"/>
    <n v="2020"/>
    <n v="1"/>
    <n v="213"/>
    <x v="2"/>
    <n v="93"/>
    <s v="Sector Cultura, recreación y deporte"/>
    <n v="77"/>
    <x v="10"/>
    <s v="Localización"/>
    <n v="1"/>
    <s v="Hacer un nuevo contrato social con igualdad de oportunidades para la inclusión social, productiva y política"/>
    <n v="14"/>
    <s v="Formación integral: más y mejor tiempo en los colegios"/>
    <n v="7601"/>
    <s v="Formación en patrimonio cultural en el ciclo integral de educación para la vida en Bogotá"/>
    <n v="1"/>
    <s v="04. Inversion no georeferenciable"/>
    <s v="Ámbitos Educativos, Entornos Familiares Y Organizaciones Sociales.  -  Ámbitos Educativos Distritales (Formal, Informal, No Formal Y No Escolarizada), Y Sus Entornos Familiares Relacionales, Así Como Las Organizaciones Juveniles, Niños, Niñas, Adolescentes Y Jóvenes Y Aquellos Que Pertenezcan A Grupos Étnicos"/>
    <n v="2"/>
    <s v="Beneficiar a personas en el proceso de formación a formadores en patrimonio cultural"/>
    <n v="0"/>
    <m/>
    <n v="0"/>
    <m/>
    <n v="25"/>
    <n v="0"/>
    <x v="218"/>
    <x v="212"/>
  </r>
  <r>
    <n v="6"/>
    <s v="Un Nuevo Contrato Social y Ambiental para la Bogotá del Siglo XXI"/>
    <n v="2020"/>
    <n v="1"/>
    <n v="213"/>
    <x v="2"/>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11"/>
    <s v="Desarrollo de acciones integrales de valoración y recuperación de Bienes y Sectores de Interés Cultural de Bogotá"/>
    <n v="1"/>
    <s v="04. Inversion no georeferenciable"/>
    <s v="Centro Histórico, Centros Fundacionales, Sectores De Interés Cultural, Inmuebles De Interés Cultural Y Entornos Barriales Con Valor Patrimonial.  -  Implementación De Programas, Estrategias Y Proyectos Para La Identificación, Valoración, Recuperación Y Conservación Del Patrimonio Cultural, Orientados A Construir Significado Por Parte De Los Diferentes Actores Sociales E Institucionales, A Nivel Multiescalar"/>
    <n v="1"/>
    <s v="Realizar intervenciones en Bienes de Interés Cultural de Bogotá"/>
    <n v="0"/>
    <m/>
    <n v="0"/>
    <m/>
    <n v="100"/>
    <n v="28"/>
    <x v="219"/>
    <x v="213"/>
  </r>
  <r>
    <n v="6"/>
    <s v="Un Nuevo Contrato Social y Ambiental para la Bogotá del Siglo XXI"/>
    <n v="2020"/>
    <n v="1"/>
    <n v="213"/>
    <x v="2"/>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11"/>
    <s v="Desarrollo de acciones integrales de valoración y recuperación de Bienes y Sectores de Interés Cultural de Bogotá"/>
    <n v="1"/>
    <s v="04. Inversion no georeferenciable"/>
    <s v="Centro Histórico, Centros Fundacionales, Sectores De Interés Cultural, Inmuebles De Interés Cultural Y Entornos Barriales Con Valor Patrimonial.  -  Implementación De Programas, Estrategias Y Proyectos Para La Identificación, Valoración, Recuperación Y Conservación Del Patrimonio Cultural, Orientados A Construir Significado Por Parte De Los Diferentes Actores Sociales E Institucionales, A Nivel Multiescalar"/>
    <n v="2"/>
    <s v="Realizar proceso de identificación, valoración y documentación de Bienes de Interés Cultural y espacios públicos patrimoniales"/>
    <n v="0"/>
    <m/>
    <n v="0"/>
    <m/>
    <n v="0.1"/>
    <n v="0"/>
    <x v="220"/>
    <x v="22"/>
  </r>
  <r>
    <n v="6"/>
    <s v="Un Nuevo Contrato Social y Ambiental para la Bogotá del Siglo XXI"/>
    <n v="2020"/>
    <n v="1"/>
    <n v="213"/>
    <x v="2"/>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11"/>
    <s v="Desarrollo de acciones integrales de valoración y recuperación de Bienes y Sectores de Interés Cultural de Bogotá"/>
    <n v="1"/>
    <s v="04. Inversion no georeferenciable"/>
    <s v="Centro Histórico, Centros Fundacionales, Sectores De Interés Cultural, Inmuebles De Interés Cultural Y Entornos Barriales Con Valor Patrimonial.  -  Implementación De Programas, Estrategias Y Proyectos Para La Identificación, Valoración, Recuperación Y Conservación Del Patrimonio Cultural, Orientados A Construir Significado Por Parte De Los Diferentes Actores Sociales E Institucionales, A Nivel Multiescalar"/>
    <n v="3"/>
    <s v="Orientar y atender el por ciento de las solicitudes de recuperación, protección y conservación del patrimonio cultural del Distrito Capital"/>
    <n v="0"/>
    <m/>
    <n v="0"/>
    <m/>
    <n v="100"/>
    <n v="90"/>
    <x v="221"/>
    <x v="214"/>
  </r>
  <r>
    <n v="6"/>
    <s v="Un Nuevo Contrato Social y Ambiental para la Bogotá del Siglo XXI"/>
    <n v="2020"/>
    <n v="1"/>
    <n v="213"/>
    <x v="2"/>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39"/>
    <s v="Consolidación de la capacidad institucional y ciudadana para la territorialización, apropiación, fomento, salvaguardia y divulgación del Patrimonio Cultural en Bogotá"/>
    <n v="1"/>
    <s v="04. Inversion no georeferenciable"/>
    <s v="Ámbitos, Espacios Y Entornos Culturales Y Patrimoniales.De La Ciudad.  -  Implementación De Procesos, Proyectos Y Acciones De Identificación, Reconocimiento, Activación Y Salvaguardia Del Patrimonio Cultural, Reconociendo La Diversidad Territorial, Poblacional Y Simbólica Del Patrimonio."/>
    <n v="1"/>
    <s v="Implementar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
    <n v="0"/>
    <m/>
    <n v="0"/>
    <m/>
    <n v="0.15"/>
    <n v="0"/>
    <x v="222"/>
    <x v="215"/>
  </r>
  <r>
    <n v="6"/>
    <s v="Un Nuevo Contrato Social y Ambiental para la Bogotá del Siglo XXI"/>
    <n v="2020"/>
    <n v="1"/>
    <n v="213"/>
    <x v="2"/>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39"/>
    <s v="Consolidación de la capacidad institucional y ciudadana para la territorialización, apropiación, fomento, salvaguardia y divulgación del Patrimonio Cultural en Bogotá"/>
    <n v="1"/>
    <s v="04. Inversion no georeferenciable"/>
    <s v="Ámbitos, Espacios Y Entornos Culturales Y Patrimoniales.De La Ciudad.  -  Implementación De Procesos, Proyectos Y Acciones De Identificación, Reconocimiento, Activación Y Salvaguardia Del Patrimonio Cultural, Reconociendo La Diversidad Territorial, Poblacional Y Simbólica Del Patrimonio."/>
    <n v="2"/>
    <s v="Otorgar estímulos apoyos concertados y alianzas estratégicas para dinamizar la estrategia sectorial dirigida a fomentar los procesos patrimoniales de la ciudad"/>
    <n v="0"/>
    <m/>
    <n v="0"/>
    <m/>
    <n v="48"/>
    <n v="11"/>
    <x v="223"/>
    <x v="216"/>
  </r>
  <r>
    <n v="6"/>
    <s v="Un Nuevo Contrato Social y Ambiental para la Bogotá del Siglo XXI"/>
    <n v="2020"/>
    <n v="1"/>
    <n v="213"/>
    <x v="2"/>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39"/>
    <s v="Consolidación de la capacidad institucional y ciudadana para la territorialización, apropiación, fomento, salvaguardia y divulgación del Patrimonio Cultural en Bogotá"/>
    <n v="1"/>
    <s v="04. Inversion no georeferenciable"/>
    <s v="Ámbitos, Espacios Y Entornos Culturales Y Patrimoniales.De La Ciudad.  -  Implementación De Procesos, Proyectos Y Acciones De Identificación, Reconocimiento, Activación Y Salvaguardia Del Patrimonio Cultural, Reconociendo La Diversidad Territorial, Poblacional Y Simbólica Del Patrimonio."/>
    <n v="3"/>
    <s v="Gestionar declaratorias de patrimonio cultural inmaterial del orden distrital"/>
    <n v="0"/>
    <m/>
    <n v="0"/>
    <m/>
    <n v="0.5"/>
    <n v="0.1"/>
    <x v="224"/>
    <x v="217"/>
  </r>
  <r>
    <n v="6"/>
    <s v="Un Nuevo Contrato Social y Ambiental para la Bogotá del Siglo XXI"/>
    <n v="2020"/>
    <n v="1"/>
    <n v="213"/>
    <x v="2"/>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39"/>
    <s v="Consolidación de la capacidad institucional y ciudadana para la territorialización, apropiación, fomento, salvaguardia y divulgación del Patrimonio Cultural en Bogotá"/>
    <n v="1"/>
    <s v="04. Inversion no georeferenciable"/>
    <s v="Ámbitos, Espacios Y Entornos Culturales Y Patrimoniales.De La Ciudad.  -  Implementación De Procesos, Proyectos Y Acciones De Identificación, Reconocimiento, Activación Y Salvaguardia Del Patrimonio Cultural, Reconociendo La Diversidad Territorial, Poblacional Y Simbólica Del Patrimonio."/>
    <n v="4"/>
    <s v="Realizar proceso de diagnóstico, identificación y documentación de manifestaciones de patrimonio cultural inmaterial"/>
    <n v="0"/>
    <m/>
    <n v="0"/>
    <m/>
    <n v="0.1"/>
    <n v="0.02"/>
    <x v="225"/>
    <x v="218"/>
  </r>
  <r>
    <n v="6"/>
    <s v="Un Nuevo Contrato Social y Ambiental para la Bogotá del Siglo XXI"/>
    <n v="2020"/>
    <n v="1"/>
    <n v="213"/>
    <x v="2"/>
    <n v="93"/>
    <s v="Sector Cultura, recreación y deporte"/>
    <n v="77"/>
    <x v="10"/>
    <s v="Localización"/>
    <n v="2"/>
    <s v="Cambiar nuestros hábitos de vida para reverdecer a Bogotá y adaptarnos y mitigar la crisis climática"/>
    <n v="31"/>
    <s v="Protección y valoración del patrimonio tangible e intangible en Bogotá y la región"/>
    <n v="7649"/>
    <s v="Consolidación de los patrimonios como referente de ordenamiento territorial en la ciudad de Bogotá"/>
    <n v="1"/>
    <s v="04. Inversion no georeferenciable"/>
    <s v="Centro Histórico, Centros Fundacionales, Sectores De Interés Cultural Y Entornos Barriales Con Valor Patrimonial.  -  Desarrollo De Estrategias E Instrumentos Orientados A La Comprensión De Las Dinámicas Sociales, Residenciales Y Productivas Patrimoniales En Contextos Vecinales Y Cotidianos, Para La Divulgación Y Apropiación De La Integralidad Del Patrimonio."/>
    <n v="2"/>
    <s v="Formular instrumentos de planeación territorial en entornos patrimoniales como determinante del ordenamiento territorial de Bogotá"/>
    <n v="0"/>
    <m/>
    <n v="0"/>
    <m/>
    <n v="1.4"/>
    <n v="0.1"/>
    <x v="226"/>
    <x v="219"/>
  </r>
  <r>
    <n v="6"/>
    <s v="Un Nuevo Contrato Social y Ambiental para la Bogotá del Siglo XXI"/>
    <n v="2020"/>
    <n v="1"/>
    <n v="213"/>
    <x v="2"/>
    <n v="93"/>
    <s v="Sector Cultura, recreación y deporte"/>
    <n v="77"/>
    <x v="10"/>
    <s v="Localización"/>
    <n v="2"/>
    <s v="Cambiar nuestros hábitos de vida para reverdecer a Bogotá y adaptarnos y mitigar la crisis climática"/>
    <n v="31"/>
    <s v="Protección y valoración del patrimonio tangible e intangible en Bogotá y la región"/>
    <n v="7649"/>
    <s v="Consolidación de los patrimonios como referente de ordenamiento territorial en la ciudad de Bogotá"/>
    <n v="1"/>
    <s v="04. Inversion no georeferenciable"/>
    <s v="Centro Histórico, Centros Fundacionales, Sectores De Interés Cultural Y Entornos Barriales Con Valor Patrimonial.  -  Desarrollo De Estrategias E Instrumentos Orientados A La Comprensión De Las Dinámicas Sociales, Residenciales Y Productivas Patrimoniales En Contextos Vecinales Y Cotidianos, Para La Divulgación Y Apropiación De La Integralidad Del Patrimonio."/>
    <n v="4"/>
    <s v="Activar entornos con presencia representativa de patrimonio cultural material e inmaterial, a través de procesos de interacción social, artística y cultural"/>
    <n v="0"/>
    <m/>
    <n v="0"/>
    <m/>
    <n v="0.6"/>
    <n v="0.13"/>
    <x v="227"/>
    <x v="220"/>
  </r>
  <r>
    <n v="6"/>
    <s v="Un Nuevo Contrato Social y Ambiental para la Bogotá del Siglo XXI"/>
    <n v="2020"/>
    <n v="1"/>
    <n v="215"/>
    <x v="3"/>
    <n v="93"/>
    <s v="Sector Cultura, recreación y deporte"/>
    <n v="3"/>
    <x v="1"/>
    <s v="Localidad"/>
    <n v="1"/>
    <s v="Hacer un nuevo contrato social con igualdad de oportunidades para la inclusión social, productiva y política"/>
    <n v="21"/>
    <s v="Creación y vida cotidiana: Apropiación ciudadana del arte, la cultura y el patrimonio, para la democracia cultural"/>
    <n v="7682"/>
    <s v="Desarrollo y fomento a las prácticas artísticas y culturales para dinamizar el centro de Bogotá"/>
    <n v="1"/>
    <s v="04. Inversion no georeferenciable"/>
    <s v="Localidad De Santa Fé  -  Habitantes De La Localidad De Santa Fé"/>
    <n v="1"/>
    <s v="Entregar estimulos para fortalecer a los agentes del sector así como los procesos culturales y artísticos."/>
    <n v="0"/>
    <m/>
    <n v="0"/>
    <m/>
    <n v="50"/>
    <n v="30"/>
    <x v="228"/>
    <x v="221"/>
  </r>
  <r>
    <n v="6"/>
    <s v="Un Nuevo Contrato Social y Ambiental para la Bogotá del Siglo XXI"/>
    <n v="2020"/>
    <n v="1"/>
    <n v="215"/>
    <x v="3"/>
    <n v="93"/>
    <s v="Sector Cultura, recreación y deporte"/>
    <n v="3"/>
    <x v="1"/>
    <s v="Localidad"/>
    <n v="1"/>
    <s v="Hacer un nuevo contrato social con igualdad de oportunidades para la inclusión social, productiva y política"/>
    <n v="21"/>
    <s v="Creación y vida cotidiana: Apropiación ciudadana del arte, la cultura y el patrimonio, para la democracia cultural"/>
    <n v="7682"/>
    <s v="Desarrollo y fomento a las prácticas artísticas y culturales para dinamizar el centro de Bogotá"/>
    <n v="1"/>
    <s v="04. Inversion no georeferenciable"/>
    <s v="Localidad De Santa Fé  -  Habitantes De La Localidad De Santa Fé"/>
    <n v="6"/>
    <s v="Realizar actividades  artísticas y culturales para dinamizar el centro de Bogotá, generar encuentro y reconocimiento de las poblaciones y territorios que lo componen"/>
    <n v="0"/>
    <m/>
    <n v="0"/>
    <m/>
    <n v="44"/>
    <n v="1"/>
    <x v="229"/>
    <x v="222"/>
  </r>
  <r>
    <n v="6"/>
    <s v="Un Nuevo Contrato Social y Ambiental para la Bogotá del Siglo XXI"/>
    <n v="2020"/>
    <n v="1"/>
    <n v="215"/>
    <x v="3"/>
    <n v="93"/>
    <s v="Sector Cultura, recreación y deporte"/>
    <n v="3"/>
    <x v="1"/>
    <s v="Localidad"/>
    <n v="1"/>
    <s v="Hacer un nuevo contrato social con igualdad de oportunidades para la inclusión social, productiva y política"/>
    <n v="21"/>
    <s v="Creación y vida cotidiana: Apropiación ciudadana del arte, la cultura y el patrimonio, para la democracia cultural"/>
    <n v="7682"/>
    <s v="Desarrollo y fomento a las prácticas artísticas y culturales para dinamizar el centro de Bogotá"/>
    <n v="1"/>
    <s v="04. Inversion no georeferenciable"/>
    <s v="Localidad De Santa Fé  -  Habitantes De La Localidad De Santa Fé"/>
    <n v="7"/>
    <s v="Realizar actividades producto de  articulaciones con agentes culturales, organizaciones de base local e infraestructuras culturales del centro de la ciudad"/>
    <n v="0"/>
    <m/>
    <n v="0"/>
    <m/>
    <n v="10"/>
    <n v="0"/>
    <x v="230"/>
    <x v="223"/>
  </r>
  <r>
    <n v="6"/>
    <s v="Un Nuevo Contrato Social y Ambiental para la Bogotá del Siglo XXI"/>
    <n v="2020"/>
    <n v="1"/>
    <n v="215"/>
    <x v="3"/>
    <n v="93"/>
    <s v="Sector Cultura, recreación y deporte"/>
    <n v="3"/>
    <x v="1"/>
    <s v="Localidad"/>
    <n v="1"/>
    <s v="Hacer un nuevo contrato social con igualdad de oportunidades para la inclusión social, productiva y política"/>
    <n v="24"/>
    <s v="Bogotá región emprendedora e innovadora"/>
    <n v="7713"/>
    <s v="Fortalecimiento del ecosistema de la economía cultural y creativa del centro de Bogotá."/>
    <n v="1"/>
    <s v="04. Inversion no georeferenciable"/>
    <s v="Localidad De Santa Fè  -  Habitantes De La Localidad De Santa Fé"/>
    <n v="3"/>
    <s v="Generar procesos de formación a personas en competencias personales y empresariales de iniciativas de la economía cultural y creativa del centro, se atenderá proyectos de emprendimiento de jóvenes, mujeres y grupos étnicos."/>
    <n v="0"/>
    <m/>
    <n v="0"/>
    <m/>
    <n v="24"/>
    <n v="0.02"/>
    <x v="231"/>
    <x v="19"/>
  </r>
  <r>
    <n v="6"/>
    <s v="Un Nuevo Contrato Social y Ambiental para la Bogotá del Siglo XXI"/>
    <n v="2020"/>
    <n v="1"/>
    <n v="215"/>
    <x v="3"/>
    <n v="93"/>
    <s v="Sector Cultura, recreación y deporte"/>
    <n v="3"/>
    <x v="1"/>
    <s v="Localidad"/>
    <n v="1"/>
    <s v="Hacer un nuevo contrato social con igualdad de oportunidades para la inclusión social, productiva y política"/>
    <n v="24"/>
    <s v="Bogotá región emprendedora e innovadora"/>
    <n v="7713"/>
    <s v="Fortalecimiento del ecosistema de la economía cultural y creativa del centro de Bogotá."/>
    <n v="1"/>
    <s v="04. Inversion no georeferenciable"/>
    <s v="Localidad De Santa Fè  -  Habitantes De La Localidad De Santa Fé"/>
    <n v="7"/>
    <s v="Otorgar incentivos económicos a agentes del ecosistema de la economía creativa del centro"/>
    <n v="0"/>
    <m/>
    <n v="0"/>
    <m/>
    <n v="8"/>
    <m/>
    <x v="232"/>
    <x v="41"/>
  </r>
  <r>
    <n v="6"/>
    <s v="Un Nuevo Contrato Social y Ambiental para la Bogotá del Siglo XXI"/>
    <n v="2020"/>
    <n v="1"/>
    <n v="215"/>
    <x v="3"/>
    <n v="93"/>
    <s v="Sector Cultura, recreación y deporte"/>
    <n v="3"/>
    <x v="1"/>
    <s v="Localidad"/>
    <n v="3"/>
    <s v="Inspirar confianza y legitimidad para vivir sin miedo y ser epicentro de cultura ciudadana, paz y reconciliación"/>
    <n v="45"/>
    <s v="Espacio público más seguro y construido colectivamente"/>
    <n v="7664"/>
    <s v="Transformación Cultural de imaginarios del Centro de Bogotá"/>
    <n v="1"/>
    <s v="04. Inversion no georeferenciable"/>
    <s v="Localidad De Santa Fé  -  Habitantes De La Localidad De Santa Fé"/>
    <n v="1"/>
    <s v="Estructurar y gestionar articulaciones y alianzas  estructuradas y gestionadas con entidades públicas y privadas"/>
    <n v="0"/>
    <m/>
    <n v="0"/>
    <m/>
    <n v="1"/>
    <n v="0"/>
    <x v="233"/>
    <x v="224"/>
  </r>
  <r>
    <n v="6"/>
    <s v="Un Nuevo Contrato Social y Ambiental para la Bogotá del Siglo XXI"/>
    <n v="2020"/>
    <n v="1"/>
    <n v="215"/>
    <x v="3"/>
    <n v="93"/>
    <s v="Sector Cultura, recreación y deporte"/>
    <n v="3"/>
    <x v="1"/>
    <s v="Localidad"/>
    <n v="3"/>
    <s v="Inspirar confianza y legitimidad para vivir sin miedo y ser epicentro de cultura ciudadana, paz y reconciliación"/>
    <n v="45"/>
    <s v="Espacio público más seguro y construido colectivamente"/>
    <n v="7664"/>
    <s v="Transformación Cultural de imaginarios del Centro de Bogotá"/>
    <n v="1"/>
    <s v="04. Inversion no georeferenciable"/>
    <s v="Localidad De Santa Fé  -  Habitantes De La Localidad De Santa Fé"/>
    <n v="2"/>
    <s v="Desarrollar actividades de intervención en cultura ciudadana"/>
    <n v="0"/>
    <m/>
    <n v="0"/>
    <m/>
    <n v="5"/>
    <n v="1"/>
    <x v="234"/>
    <x v="225"/>
  </r>
  <r>
    <n v="6"/>
    <s v="Un Nuevo Contrato Social y Ambiental para la Bogotá del Siglo XXI"/>
    <n v="2020"/>
    <n v="1"/>
    <n v="215"/>
    <x v="3"/>
    <n v="93"/>
    <s v="Sector Cultura, recreación y deporte"/>
    <n v="14"/>
    <x v="6"/>
    <s v="Localidad"/>
    <n v="1"/>
    <s v="Hacer un nuevo contrato social con igualdad de oportunidades para la inclusión social, productiva y política"/>
    <n v="21"/>
    <s v="Creación y vida cotidiana: Apropiación ciudadana del arte, la cultura y el patrimonio, para la democracia cultural"/>
    <n v="7682"/>
    <s v="Desarrollo y fomento a las prácticas artísticas y culturales para dinamizar el centro de Bogotá"/>
    <n v="1"/>
    <s v="04. Inversion no georeferenciable"/>
    <s v="Localidad De Los Mártires  -  Habitantes De La Localidad De Los Mártires"/>
    <n v="1"/>
    <s v="Entregar estimulos para fortalecer a los agentes del sector así como los procesos culturales y artísticos."/>
    <n v="0"/>
    <m/>
    <n v="0"/>
    <m/>
    <n v="50"/>
    <n v="30"/>
    <x v="235"/>
    <x v="226"/>
  </r>
  <r>
    <n v="6"/>
    <s v="Un Nuevo Contrato Social y Ambiental para la Bogotá del Siglo XXI"/>
    <n v="2020"/>
    <n v="1"/>
    <n v="215"/>
    <x v="3"/>
    <n v="93"/>
    <s v="Sector Cultura, recreación y deporte"/>
    <n v="14"/>
    <x v="6"/>
    <s v="Localidad"/>
    <n v="1"/>
    <s v="Hacer un nuevo contrato social con igualdad de oportunidades para la inclusión social, productiva y política"/>
    <n v="21"/>
    <s v="Creación y vida cotidiana: Apropiación ciudadana del arte, la cultura y el patrimonio, para la democracia cultural"/>
    <n v="7682"/>
    <s v="Desarrollo y fomento a las prácticas artísticas y culturales para dinamizar el centro de Bogotá"/>
    <n v="1"/>
    <s v="04. Inversion no georeferenciable"/>
    <s v="Localidad De Los Mártires  -  Habitantes De La Localidad De Los Mártires"/>
    <n v="6"/>
    <s v="Realizar actividades  artísticas y culturales para dinamizar el centro de Bogotá, generar encuentro y reconocimiento de las poblaciones y territorios que lo componen"/>
    <n v="0"/>
    <m/>
    <n v="0"/>
    <m/>
    <n v="44"/>
    <n v="1"/>
    <x v="229"/>
    <x v="222"/>
  </r>
  <r>
    <n v="6"/>
    <s v="Un Nuevo Contrato Social y Ambiental para la Bogotá del Siglo XXI"/>
    <n v="2020"/>
    <n v="1"/>
    <n v="215"/>
    <x v="3"/>
    <n v="93"/>
    <s v="Sector Cultura, recreación y deporte"/>
    <n v="14"/>
    <x v="6"/>
    <s v="Localidad"/>
    <n v="1"/>
    <s v="Hacer un nuevo contrato social con igualdad de oportunidades para la inclusión social, productiva y política"/>
    <n v="21"/>
    <s v="Creación y vida cotidiana: Apropiación ciudadana del arte, la cultura y el patrimonio, para la democracia cultural"/>
    <n v="7682"/>
    <s v="Desarrollo y fomento a las prácticas artísticas y culturales para dinamizar el centro de Bogotá"/>
    <n v="1"/>
    <s v="04. Inversion no georeferenciable"/>
    <s v="Localidad De Los Mártires  -  Habitantes De La Localidad De Los Mártires"/>
    <n v="7"/>
    <s v="Realizar actividades producto de  articulaciones con agentes culturales, organizaciones de base local e infraestructuras culturales del centro de la ciudad"/>
    <n v="0"/>
    <m/>
    <n v="0"/>
    <m/>
    <n v="10"/>
    <n v="0"/>
    <x v="230"/>
    <x v="223"/>
  </r>
  <r>
    <n v="6"/>
    <s v="Un Nuevo Contrato Social y Ambiental para la Bogotá del Siglo XXI"/>
    <n v="2020"/>
    <n v="1"/>
    <n v="215"/>
    <x v="3"/>
    <n v="93"/>
    <s v="Sector Cultura, recreación y deporte"/>
    <n v="14"/>
    <x v="6"/>
    <s v="Localidad"/>
    <n v="1"/>
    <s v="Hacer un nuevo contrato social con igualdad de oportunidades para la inclusión social, productiva y política"/>
    <n v="24"/>
    <s v="Bogotá región emprendedora e innovadora"/>
    <n v="7674"/>
    <s v="Desarrollo del Bronx Distrito Creativo en Bogotá."/>
    <n v="1"/>
    <s v="04. Inversion no georeferenciable"/>
    <s v="Localidad De Los Mártires  -  Habitantes De La Localidad De Los Mártires"/>
    <n v="1"/>
    <s v="Realizar apulantamiento al bien de interes cultural La Flauta"/>
    <n v="0"/>
    <m/>
    <n v="0"/>
    <m/>
    <n v="0.9"/>
    <n v="0.1"/>
    <x v="236"/>
    <x v="227"/>
  </r>
  <r>
    <n v="6"/>
    <s v="Un Nuevo Contrato Social y Ambiental para la Bogotá del Siglo XXI"/>
    <n v="2020"/>
    <n v="1"/>
    <n v="215"/>
    <x v="3"/>
    <n v="93"/>
    <s v="Sector Cultura, recreación y deporte"/>
    <n v="14"/>
    <x v="6"/>
    <s v="Localidad"/>
    <n v="1"/>
    <s v="Hacer un nuevo contrato social con igualdad de oportunidades para la inclusión social, productiva y política"/>
    <n v="24"/>
    <s v="Bogotá región emprendedora e innovadora"/>
    <n v="7674"/>
    <s v="Desarrollo del Bronx Distrito Creativo en Bogotá."/>
    <n v="1"/>
    <s v="04. Inversion no georeferenciable"/>
    <s v="Localidad De Los Mártires  -  Habitantes De La Localidad De Los Mártires"/>
    <n v="2"/>
    <s v="Elaborar el de estudios y diseños de reforzamiento estructural y adecuación de los Bienes de Interés Cultural y del espacio público denominado la Milla"/>
    <n v="0"/>
    <m/>
    <n v="0"/>
    <m/>
    <n v="9"/>
    <n v="4.5"/>
    <x v="237"/>
    <x v="228"/>
  </r>
  <r>
    <n v="6"/>
    <s v="Un Nuevo Contrato Social y Ambiental para la Bogotá del Siglo XXI"/>
    <n v="2020"/>
    <n v="1"/>
    <n v="215"/>
    <x v="3"/>
    <n v="93"/>
    <s v="Sector Cultura, recreación y deporte"/>
    <n v="14"/>
    <x v="6"/>
    <s v="Localidad"/>
    <n v="1"/>
    <s v="Hacer un nuevo contrato social con igualdad de oportunidades para la inclusión social, productiva y política"/>
    <n v="24"/>
    <s v="Bogotá región emprendedora e innovadora"/>
    <n v="7674"/>
    <s v="Desarrollo del Bronx Distrito Creativo en Bogotá."/>
    <n v="1"/>
    <s v="04. Inversion no georeferenciable"/>
    <s v="Localidad De Los Mártires  -  Habitantes De La Localidad De Los Mártires"/>
    <n v="3"/>
    <s v="Ejecutar el de las obras de reforzamiento estructural y adecuación de Bienes de Interés Cultural y de intervención del Espacio Público"/>
    <n v="0"/>
    <m/>
    <n v="0"/>
    <m/>
    <n v="0.1"/>
    <n v="0.01"/>
    <x v="238"/>
    <x v="229"/>
  </r>
  <r>
    <n v="6"/>
    <s v="Un Nuevo Contrato Social y Ambiental para la Bogotá del Siglo XXI"/>
    <n v="2020"/>
    <n v="1"/>
    <n v="215"/>
    <x v="3"/>
    <n v="93"/>
    <s v="Sector Cultura, recreación y deporte"/>
    <n v="14"/>
    <x v="6"/>
    <s v="Localidad"/>
    <n v="1"/>
    <s v="Hacer un nuevo contrato social con igualdad de oportunidades para la inclusión social, productiva y política"/>
    <n v="24"/>
    <s v="Bogotá región emprendedora e innovadora"/>
    <n v="7674"/>
    <s v="Desarrollo del Bronx Distrito Creativo en Bogotá."/>
    <n v="1"/>
    <s v="04. Inversion no georeferenciable"/>
    <s v="Localidad De Los Mártires  -  Habitantes De La Localidad De Los Mártires"/>
    <n v="4"/>
    <s v="Realizar encuentros en el marco de una metodología  de construcción colectiva sobre el rol del proyecto Bronx Distrito Creativo como instrumento de desarrollo económico local y de inclusión social del centro de Bogotá"/>
    <n v="0"/>
    <m/>
    <n v="0"/>
    <m/>
    <n v="3"/>
    <n v="2"/>
    <x v="6"/>
    <x v="210"/>
  </r>
  <r>
    <n v="6"/>
    <s v="Un Nuevo Contrato Social y Ambiental para la Bogotá del Siglo XXI"/>
    <n v="2020"/>
    <n v="1"/>
    <n v="215"/>
    <x v="3"/>
    <n v="93"/>
    <s v="Sector Cultura, recreación y deporte"/>
    <n v="14"/>
    <x v="6"/>
    <s v="Localidad"/>
    <n v="1"/>
    <s v="Hacer un nuevo contrato social con igualdad de oportunidades para la inclusión social, productiva y política"/>
    <n v="24"/>
    <s v="Bogotá región emprendedora e innovadora"/>
    <n v="7674"/>
    <s v="Desarrollo del Bronx Distrito Creativo en Bogotá."/>
    <n v="1"/>
    <s v="04. Inversion no georeferenciable"/>
    <s v="Localidad De Los Mártires  -  Habitantes De La Localidad De Los Mártires"/>
    <n v="5"/>
    <s v="Ejecutar actividades de apropiación del espacio por parte de la comunidad así como las actividades de comunicación para difundir la agenda de las actividades de apropiación"/>
    <n v="0"/>
    <m/>
    <n v="0"/>
    <m/>
    <n v="6"/>
    <n v="0"/>
    <x v="239"/>
    <x v="230"/>
  </r>
  <r>
    <n v="6"/>
    <s v="Un Nuevo Contrato Social y Ambiental para la Bogotá del Siglo XXI"/>
    <n v="2020"/>
    <n v="1"/>
    <n v="215"/>
    <x v="3"/>
    <n v="93"/>
    <s v="Sector Cultura, recreación y deporte"/>
    <n v="14"/>
    <x v="6"/>
    <s v="Localidad"/>
    <n v="1"/>
    <s v="Hacer un nuevo contrato social con igualdad de oportunidades para la inclusión social, productiva y política"/>
    <n v="24"/>
    <s v="Bogotá región emprendedora e innovadora"/>
    <n v="7713"/>
    <s v="Fortalecimiento del ecosistema de la economía cultural y creativa del centro de Bogotá."/>
    <n v="1"/>
    <s v="04. Inversion no georeferenciable"/>
    <s v="Localidad De Los Mártires  -  Habitantes De La Localidad De Los Mártires"/>
    <n v="3"/>
    <s v="Generar procesos de formación a personas en competencias personales y empresariales de iniciativas de la economía cultural y creativa del centro, se atenderá proyectos de emprendimiento de jóvenes, mujeres y grupos étnicos."/>
    <n v="0"/>
    <m/>
    <n v="0"/>
    <m/>
    <n v="24"/>
    <n v="0.02"/>
    <x v="231"/>
    <x v="19"/>
  </r>
  <r>
    <n v="6"/>
    <s v="Un Nuevo Contrato Social y Ambiental para la Bogotá del Siglo XXI"/>
    <n v="2020"/>
    <n v="1"/>
    <n v="215"/>
    <x v="3"/>
    <n v="93"/>
    <s v="Sector Cultura, recreación y deporte"/>
    <n v="14"/>
    <x v="6"/>
    <s v="Localidad"/>
    <n v="1"/>
    <s v="Hacer un nuevo contrato social con igualdad de oportunidades para la inclusión social, productiva y política"/>
    <n v="24"/>
    <s v="Bogotá región emprendedora e innovadora"/>
    <n v="7713"/>
    <s v="Fortalecimiento del ecosistema de la economía cultural y creativa del centro de Bogotá."/>
    <n v="1"/>
    <s v="04. Inversion no georeferenciable"/>
    <s v="Localidad De Los Mártires  -  Habitantes De La Localidad De Los Mártires"/>
    <n v="7"/>
    <s v="Otorgar incentivos económicos a agentes del ecosistema de la economía creativa del centro"/>
    <n v="0"/>
    <m/>
    <n v="0"/>
    <m/>
    <n v="8"/>
    <m/>
    <x v="232"/>
    <x v="41"/>
  </r>
  <r>
    <n v="6"/>
    <s v="Un Nuevo Contrato Social y Ambiental para la Bogotá del Siglo XXI"/>
    <n v="2020"/>
    <n v="1"/>
    <n v="215"/>
    <x v="3"/>
    <n v="93"/>
    <s v="Sector Cultura, recreación y deporte"/>
    <n v="14"/>
    <x v="6"/>
    <s v="Localidad"/>
    <n v="3"/>
    <s v="Inspirar confianza y legitimidad para vivir sin miedo y ser epicentro de cultura ciudadana, paz y reconciliación"/>
    <n v="45"/>
    <s v="Espacio público más seguro y construido colectivamente"/>
    <n v="7664"/>
    <s v="Transformación Cultural de imaginarios del Centro de Bogotá"/>
    <n v="1"/>
    <s v="04. Inversion no georeferenciable"/>
    <s v="Localidad De Los Mártires  -  Habitantes De La Localidad De Los Mártires"/>
    <n v="1"/>
    <s v="Estructurar y gestionar articulaciones y alianzas  estructuradas y gestionadas con entidades públicas y privadas"/>
    <n v="0"/>
    <m/>
    <n v="0"/>
    <m/>
    <n v="2"/>
    <n v="1"/>
    <x v="233"/>
    <x v="224"/>
  </r>
  <r>
    <n v="6"/>
    <s v="Un Nuevo Contrato Social y Ambiental para la Bogotá del Siglo XXI"/>
    <n v="2020"/>
    <n v="1"/>
    <n v="215"/>
    <x v="3"/>
    <n v="93"/>
    <s v="Sector Cultura, recreación y deporte"/>
    <n v="14"/>
    <x v="6"/>
    <s v="Localidad"/>
    <n v="3"/>
    <s v="Inspirar confianza y legitimidad para vivir sin miedo y ser epicentro de cultura ciudadana, paz y reconciliación"/>
    <n v="45"/>
    <s v="Espacio público más seguro y construido colectivamente"/>
    <n v="7664"/>
    <s v="Transformación Cultural de imaginarios del Centro de Bogotá"/>
    <n v="1"/>
    <s v="04. Inversion no georeferenciable"/>
    <s v="Localidad De Los Mártires  -  Habitantes De La Localidad De Los Mártires"/>
    <n v="2"/>
    <s v="Desarrollar actividades de intervención en cultura ciudadana"/>
    <n v="0"/>
    <m/>
    <n v="0"/>
    <m/>
    <n v="5"/>
    <n v="1"/>
    <x v="234"/>
    <x v="225"/>
  </r>
  <r>
    <n v="6"/>
    <s v="Un Nuevo Contrato Social y Ambiental para la Bogotá del Siglo XXI"/>
    <n v="2020"/>
    <n v="1"/>
    <n v="215"/>
    <x v="3"/>
    <n v="93"/>
    <s v="Sector Cultura, recreación y deporte"/>
    <n v="14"/>
    <x v="6"/>
    <s v="Localidad"/>
    <n v="3"/>
    <s v="Inspirar confianza y legitimidad para vivir sin miedo y ser epicentro de cultura ciudadana, paz y reconciliación"/>
    <n v="45"/>
    <s v="Espacio público más seguro y construido colectivamente"/>
    <n v="7664"/>
    <s v="Transformación Cultural de imaginarios del Centro de Bogotá"/>
    <n v="1"/>
    <s v="04. Inversion no georeferenciable"/>
    <s v="Localidad De Los Mártires  -  Habitantes De La Localidad De Los Mártires"/>
    <n v="5"/>
    <s v="Desarrollar actividades de visibilización del territorio del antiguo bronx"/>
    <n v="0"/>
    <m/>
    <n v="0"/>
    <m/>
    <n v="4"/>
    <n v="5"/>
    <x v="240"/>
    <x v="231"/>
  </r>
  <r>
    <n v="6"/>
    <s v="Un Nuevo Contrato Social y Ambiental para la Bogotá del Siglo XXI"/>
    <n v="2020"/>
    <n v="1"/>
    <n v="215"/>
    <x v="3"/>
    <n v="93"/>
    <s v="Sector Cultura, recreación y deporte"/>
    <n v="17"/>
    <x v="19"/>
    <s v="Localidad"/>
    <n v="1"/>
    <s v="Hacer un nuevo contrato social con igualdad de oportunidades para la inclusión social, productiva y política"/>
    <n v="21"/>
    <s v="Creación y vida cotidiana: Apropiación ciudadana del arte, la cultura y el patrimonio, para la democracia cultural"/>
    <n v="7682"/>
    <s v="Desarrollo y fomento a las prácticas artísticas y culturales para dinamizar el centro de Bogotá"/>
    <n v="1"/>
    <s v="04. Inversion no georeferenciable"/>
    <s v="Localidad De La Candelaria  -  Habitantes De La Localidad De Candelaria"/>
    <n v="1"/>
    <s v="Entregar estimulos para fortalecer a los agentes del sector así como los procesos culturales y artísticos."/>
    <n v="0"/>
    <m/>
    <n v="0"/>
    <m/>
    <n v="43"/>
    <n v="51"/>
    <x v="241"/>
    <x v="226"/>
  </r>
  <r>
    <n v="6"/>
    <s v="Un Nuevo Contrato Social y Ambiental para la Bogotá del Siglo XXI"/>
    <n v="2020"/>
    <n v="1"/>
    <n v="215"/>
    <x v="3"/>
    <n v="93"/>
    <s v="Sector Cultura, recreación y deporte"/>
    <n v="17"/>
    <x v="19"/>
    <s v="Localidad"/>
    <n v="1"/>
    <s v="Hacer un nuevo contrato social con igualdad de oportunidades para la inclusión social, productiva y política"/>
    <n v="21"/>
    <s v="Creación y vida cotidiana: Apropiación ciudadana del arte, la cultura y el patrimonio, para la democracia cultural"/>
    <n v="7682"/>
    <s v="Desarrollo y fomento a las prácticas artísticas y culturales para dinamizar el centro de Bogotá"/>
    <n v="1"/>
    <s v="04. Inversion no georeferenciable"/>
    <s v="Localidad De La Candelaria  -  Habitantes De La Localidad De Candelaria"/>
    <n v="3"/>
    <s v="Desarrollar programas de formación artística."/>
    <n v="0"/>
    <m/>
    <n v="0"/>
    <m/>
    <n v="0.5"/>
    <n v="0.1"/>
    <x v="242"/>
    <x v="232"/>
  </r>
  <r>
    <n v="6"/>
    <s v="Un Nuevo Contrato Social y Ambiental para la Bogotá del Siglo XXI"/>
    <n v="2020"/>
    <n v="1"/>
    <n v="215"/>
    <x v="3"/>
    <n v="93"/>
    <s v="Sector Cultura, recreación y deporte"/>
    <n v="17"/>
    <x v="19"/>
    <s v="Localidad"/>
    <n v="1"/>
    <s v="Hacer un nuevo contrato social con igualdad de oportunidades para la inclusión social, productiva y política"/>
    <n v="21"/>
    <s v="Creación y vida cotidiana: Apropiación ciudadana del arte, la cultura y el patrimonio, para la democracia cultural"/>
    <n v="7682"/>
    <s v="Desarrollo y fomento a las prácticas artísticas y culturales para dinamizar el centro de Bogotá"/>
    <n v="1"/>
    <s v="04. Inversion no georeferenciable"/>
    <s v="Localidad De La Candelaria  -  Habitantes De La Localidad De Candelaria"/>
    <n v="6"/>
    <s v="Realizar actividades  artísticas y culturales para dinamizar el centro de Bogotá, generar encuentro y reconocimiento de las poblaciones y territorios que lo componen"/>
    <n v="0"/>
    <m/>
    <n v="0"/>
    <m/>
    <n v="45"/>
    <n v="4"/>
    <x v="243"/>
    <x v="222"/>
  </r>
  <r>
    <n v="6"/>
    <s v="Un Nuevo Contrato Social y Ambiental para la Bogotá del Siglo XXI"/>
    <n v="2020"/>
    <n v="1"/>
    <n v="215"/>
    <x v="3"/>
    <n v="93"/>
    <s v="Sector Cultura, recreación y deporte"/>
    <n v="17"/>
    <x v="19"/>
    <s v="Localidad"/>
    <n v="1"/>
    <s v="Hacer un nuevo contrato social con igualdad de oportunidades para la inclusión social, productiva y política"/>
    <n v="21"/>
    <s v="Creación y vida cotidiana: Apropiación ciudadana del arte, la cultura y el patrimonio, para la democracia cultural"/>
    <n v="7682"/>
    <s v="Desarrollo y fomento a las prácticas artísticas y culturales para dinamizar el centro de Bogotá"/>
    <n v="1"/>
    <s v="04. Inversion no georeferenciable"/>
    <s v="Localidad De La Candelaria  -  Habitantes De La Localidad De Candelaria"/>
    <n v="7"/>
    <s v="Realizar actividades producto de  articulaciones con agentes culturales, organizaciones de base local e infraestructuras culturales del centro de la ciudad"/>
    <n v="0"/>
    <m/>
    <n v="0"/>
    <m/>
    <n v="12"/>
    <n v="1"/>
    <x v="230"/>
    <x v="223"/>
  </r>
  <r>
    <n v="6"/>
    <s v="Un Nuevo Contrato Social y Ambiental para la Bogotá del Siglo XXI"/>
    <n v="2020"/>
    <n v="1"/>
    <n v="215"/>
    <x v="3"/>
    <n v="93"/>
    <s v="Sector Cultura, recreación y deporte"/>
    <n v="17"/>
    <x v="19"/>
    <s v="Localidad"/>
    <n v="1"/>
    <s v="Hacer un nuevo contrato social con igualdad de oportunidades para la inclusión social, productiva y política"/>
    <n v="21"/>
    <s v="Creación y vida cotidiana: Apropiación ciudadana del arte, la cultura y el patrimonio, para la democracia cultural"/>
    <n v="7724"/>
    <s v="Mejoramiento y conservación de la infraestructura cultural pública para el disfrute del centro de Bogotá"/>
    <n v="1"/>
    <s v="04. Inversion no georeferenciable"/>
    <s v="Localidad De La Candelaria  -  Habitantes De La Localidad De La Candelaria"/>
    <n v="1"/>
    <s v="Elaborar y ejecutar Plan de Mantenimiento y operación del equipamiento cultural incluidos los espacios y los equipos técnicos requeridos para el desarrollo de la actividad misional de la entidad"/>
    <n v="0"/>
    <m/>
    <n v="0"/>
    <m/>
    <n v="0.17"/>
    <n v="0.02"/>
    <x v="244"/>
    <x v="233"/>
  </r>
  <r>
    <n v="6"/>
    <s v="Un Nuevo Contrato Social y Ambiental para la Bogotá del Siglo XXI"/>
    <n v="2020"/>
    <n v="1"/>
    <n v="215"/>
    <x v="3"/>
    <n v="93"/>
    <s v="Sector Cultura, recreación y deporte"/>
    <n v="17"/>
    <x v="19"/>
    <s v="Localidad"/>
    <n v="1"/>
    <s v="Hacer un nuevo contrato social con igualdad de oportunidades para la inclusión social, productiva y política"/>
    <n v="21"/>
    <s v="Creación y vida cotidiana: Apropiación ciudadana del arte, la cultura y el patrimonio, para la democracia cultural"/>
    <n v="7724"/>
    <s v="Mejoramiento y conservación de la infraestructura cultural pública para el disfrute del centro de Bogotá"/>
    <n v="1"/>
    <s v="04. Inversion no georeferenciable"/>
    <s v="Localidad De La Candelaria  -  Habitantes De La Localidad De La Candelaria"/>
    <n v="3"/>
    <s v="Realizar el  de las obras de  dotación, adecuación y/o reforzamiento  de la infraestructura cultural."/>
    <n v="0"/>
    <m/>
    <n v="0"/>
    <m/>
    <n v="17"/>
    <n v="0.03"/>
    <x v="245"/>
    <x v="234"/>
  </r>
  <r>
    <n v="6"/>
    <s v="Un Nuevo Contrato Social y Ambiental para la Bogotá del Siglo XXI"/>
    <n v="2020"/>
    <n v="1"/>
    <n v="215"/>
    <x v="3"/>
    <n v="93"/>
    <s v="Sector Cultura, recreación y deporte"/>
    <n v="17"/>
    <x v="19"/>
    <s v="Localidad"/>
    <n v="1"/>
    <s v="Hacer un nuevo contrato social con igualdad de oportunidades para la inclusión social, productiva y política"/>
    <n v="24"/>
    <s v="Bogotá región emprendedora e innovadora"/>
    <n v="7713"/>
    <s v="Fortalecimiento del ecosistema de la economía cultural y creativa del centro de Bogotá."/>
    <n v="1"/>
    <s v="04. Inversion no georeferenciable"/>
    <s v="Localidad De La Candelaria  -  Habitantes De La Localidad De La Candelaria"/>
    <n v="3"/>
    <s v="Generar procesos de formación a personas en competencias personales y empresariales de iniciativas de la economía cultural y creativa del centro, se atenderá proyectos de emprendimiento de jóvenes, mujeres y grupos étnicos."/>
    <n v="0"/>
    <m/>
    <n v="0"/>
    <m/>
    <n v="16"/>
    <n v="0.04"/>
    <x v="231"/>
    <x v="19"/>
  </r>
  <r>
    <n v="6"/>
    <s v="Un Nuevo Contrato Social y Ambiental para la Bogotá del Siglo XXI"/>
    <n v="2020"/>
    <n v="1"/>
    <n v="215"/>
    <x v="3"/>
    <n v="93"/>
    <s v="Sector Cultura, recreación y deporte"/>
    <n v="17"/>
    <x v="19"/>
    <s v="Localidad"/>
    <n v="1"/>
    <s v="Hacer un nuevo contrato social con igualdad de oportunidades para la inclusión social, productiva y política"/>
    <n v="24"/>
    <s v="Bogotá región emprendedora e innovadora"/>
    <n v="7713"/>
    <s v="Fortalecimiento del ecosistema de la economía cultural y creativa del centro de Bogotá."/>
    <n v="1"/>
    <s v="04. Inversion no georeferenciable"/>
    <s v="Localidad De La Candelaria  -  Habitantes De La Localidad De La Candelaria"/>
    <n v="7"/>
    <s v="Otorgar incentivos económicos a agentes del ecosistema de la economía creativa del centro"/>
    <n v="0"/>
    <m/>
    <n v="0"/>
    <m/>
    <n v="8"/>
    <m/>
    <x v="232"/>
    <x v="41"/>
  </r>
  <r>
    <n v="6"/>
    <s v="Un Nuevo Contrato Social y Ambiental para la Bogotá del Siglo XXI"/>
    <n v="2020"/>
    <n v="1"/>
    <n v="215"/>
    <x v="3"/>
    <n v="93"/>
    <s v="Sector Cultura, recreación y deporte"/>
    <n v="17"/>
    <x v="19"/>
    <s v="Localidad"/>
    <n v="3"/>
    <s v="Inspirar confianza y legitimidad para vivir sin miedo y ser epicentro de cultura ciudadana, paz y reconciliación"/>
    <n v="45"/>
    <s v="Espacio público más seguro y construido colectivamente"/>
    <n v="7664"/>
    <s v="Transformación Cultural de imaginarios del Centro de Bogotá"/>
    <n v="1"/>
    <s v="04. Inversion no georeferenciable"/>
    <s v="Localidad De La Candelaria  -  Habitantes De La Localidad De La Candelaria"/>
    <n v="1"/>
    <s v="Estructurar y gestionar articulaciones y alianzas  estructuradas y gestionadas con entidades públicas y privadas"/>
    <n v="0"/>
    <m/>
    <n v="0"/>
    <m/>
    <n v="1"/>
    <n v="1"/>
    <x v="233"/>
    <x v="224"/>
  </r>
  <r>
    <n v="6"/>
    <s v="Un Nuevo Contrato Social y Ambiental para la Bogotá del Siglo XXI"/>
    <n v="2020"/>
    <n v="1"/>
    <n v="215"/>
    <x v="3"/>
    <n v="93"/>
    <s v="Sector Cultura, recreación y deporte"/>
    <n v="17"/>
    <x v="19"/>
    <s v="Localidad"/>
    <n v="3"/>
    <s v="Inspirar confianza y legitimidad para vivir sin miedo y ser epicentro de cultura ciudadana, paz y reconciliación"/>
    <n v="45"/>
    <s v="Espacio público más seguro y construido colectivamente"/>
    <n v="7664"/>
    <s v="Transformación Cultural de imaginarios del Centro de Bogotá"/>
    <n v="1"/>
    <s v="04. Inversion no georeferenciable"/>
    <s v="Localidad De La Candelaria  -  Habitantes De La Localidad De La Candelaria"/>
    <n v="2"/>
    <s v="Desarrollar actividades de intervención en cultura ciudadana"/>
    <n v="0"/>
    <m/>
    <n v="0"/>
    <m/>
    <n v="4"/>
    <n v="2"/>
    <x v="234"/>
    <x v="225"/>
  </r>
  <r>
    <n v="6"/>
    <s v="Un Nuevo Contrato Social y Ambiental para la Bogotá del Siglo XXI"/>
    <n v="2020"/>
    <n v="1"/>
    <n v="215"/>
    <x v="3"/>
    <n v="93"/>
    <s v="Sector Cultura, recreación y deporte"/>
    <n v="66"/>
    <x v="21"/>
    <s v="Localización"/>
    <n v="5"/>
    <s v="Construir Bogotá Región con gobierno abierto, transparente y ciudadanía consciente"/>
    <n v="56"/>
    <s v="Gestión Pública Efectiva"/>
    <n v="7760"/>
    <s v="Modernización de la Arquitectura Institucional de la FUGA"/>
    <n v="1"/>
    <s v="04. Inversion no georeferenciable"/>
    <s v="Sedes De La Entidad  -  Sedes Administrativas De La Entidad"/>
    <n v="2"/>
    <s v="Efectuar el % de las actividades de manteminiento, dotación de elementos, adecuaciones y apoyo para la conservación de la infraestructura y bienes"/>
    <n v="0"/>
    <m/>
    <n v="0"/>
    <m/>
    <n v="90"/>
    <n v="14"/>
    <x v="246"/>
    <x v="235"/>
  </r>
  <r>
    <n v="6"/>
    <s v="Un Nuevo Contrato Social y Ambiental para la Bogotá del Siglo XXI"/>
    <n v="2020"/>
    <n v="1"/>
    <n v="215"/>
    <x v="3"/>
    <n v="93"/>
    <s v="Sector Cultura, recreación y deporte"/>
    <n v="66"/>
    <x v="21"/>
    <s v="Localización"/>
    <n v="5"/>
    <s v="Construir Bogotá Región con gobierno abierto, transparente y ciudadanía consciente"/>
    <n v="56"/>
    <s v="Gestión Pública Efectiva"/>
    <n v="7760"/>
    <s v="Modernización de la Arquitectura Institucional de la FUGA"/>
    <n v="1"/>
    <s v="04. Inversion no georeferenciable"/>
    <s v="Sedes De La Entidad  -  Sedes Administrativas De La Entidad"/>
    <n v="3"/>
    <s v="Implementar el % de la política de Gobierno Digital"/>
    <n v="0"/>
    <m/>
    <n v="0"/>
    <m/>
    <n v="10"/>
    <n v="7"/>
    <x v="247"/>
    <x v="236"/>
  </r>
  <r>
    <n v="6"/>
    <s v="Un Nuevo Contrato Social y Ambiental para la Bogotá del Siglo XXI"/>
    <n v="2020"/>
    <n v="1"/>
    <n v="215"/>
    <x v="3"/>
    <n v="93"/>
    <s v="Sector Cultura, recreación y deporte"/>
    <n v="66"/>
    <x v="21"/>
    <s v="Localización"/>
    <n v="5"/>
    <s v="Construir Bogotá Región con gobierno abierto, transparente y ciudadanía consciente"/>
    <n v="56"/>
    <s v="Gestión Pública Efectiva"/>
    <n v="7760"/>
    <s v="Modernización de la Arquitectura Institucional de la FUGA"/>
    <n v="1"/>
    <s v="04. Inversion no georeferenciable"/>
    <s v="Sedes De La Entidad  -  Sedes Administrativas De La Entidad"/>
    <n v="4"/>
    <s v="Adquirir el % de bienes y servicios  relacionados con infraestructura tecnológica de la entidad."/>
    <n v="0"/>
    <m/>
    <n v="0"/>
    <m/>
    <n v="100"/>
    <n v="66.7"/>
    <x v="248"/>
    <x v="237"/>
  </r>
  <r>
    <n v="6"/>
    <s v="Un Nuevo Contrato Social y Ambiental para la Bogotá del Siglo XXI"/>
    <n v="2020"/>
    <n v="1"/>
    <n v="215"/>
    <x v="3"/>
    <n v="93"/>
    <s v="Sector Cultura, recreación y deporte"/>
    <n v="66"/>
    <x v="21"/>
    <s v="Localización"/>
    <n v="5"/>
    <s v="Construir Bogotá Región con gobierno abierto, transparente y ciudadanía consciente"/>
    <n v="56"/>
    <s v="Gestión Pública Efectiva"/>
    <n v="7760"/>
    <s v="Modernización de la Arquitectura Institucional de la FUGA"/>
    <n v="1"/>
    <s v="04. Inversion no georeferenciable"/>
    <s v="Sedes De La Entidad  -  Sedes Administrativas De La Entidad"/>
    <n v="6"/>
    <s v="Ejecutar el % de las actividades  del plan de trabajo para la implementación de las Políticas de Gestión y Desempeño articulado con el Sistema de Gestión."/>
    <n v="0"/>
    <m/>
    <n v="0"/>
    <m/>
    <n v="10"/>
    <n v="4.5999999999999996"/>
    <x v="249"/>
    <x v="238"/>
  </r>
  <r>
    <n v="6"/>
    <s v="Un Nuevo Contrato Social y Ambiental para la Bogotá del Siglo XXI"/>
    <n v="2020"/>
    <n v="1"/>
    <n v="215"/>
    <x v="3"/>
    <n v="93"/>
    <s v="Sector Cultura, recreación y deporte"/>
    <n v="66"/>
    <x v="21"/>
    <s v="Localización"/>
    <n v="5"/>
    <s v="Construir Bogotá Región con gobierno abierto, transparente y ciudadanía consciente"/>
    <n v="56"/>
    <s v="Gestión Pública Efectiva"/>
    <n v="7760"/>
    <s v="Modernización de la Arquitectura Institucional de la FUGA"/>
    <n v="1"/>
    <s v="04. Inversion no georeferenciable"/>
    <s v="Sedes De La Entidad  -  Sedes Administrativas De La Entidad"/>
    <n v="7"/>
    <s v="Implementar al % de la estrategia de comunicaciones  que garantice el posicionamiento de la imagen institucional de la entidad."/>
    <n v="0"/>
    <m/>
    <n v="0"/>
    <m/>
    <n v="10"/>
    <n v="5"/>
    <x v="250"/>
    <x v="239"/>
  </r>
  <r>
    <n v="6"/>
    <s v="Un Nuevo Contrato Social y Ambiental para la Bogotá del Siglo XXI"/>
    <n v="2020"/>
    <n v="1"/>
    <n v="215"/>
    <x v="3"/>
    <n v="93"/>
    <s v="Sector Cultura, recreación y deporte"/>
    <n v="66"/>
    <x v="21"/>
    <s v="Localización"/>
    <n v="5"/>
    <s v="Construir Bogotá Región con gobierno abierto, transparente y ciudadanía consciente"/>
    <n v="56"/>
    <s v="Gestión Pública Efectiva"/>
    <n v="7760"/>
    <s v="Modernización de la Arquitectura Institucional de la FUGA"/>
    <n v="1"/>
    <s v="04. Inversion no georeferenciable"/>
    <s v="Sedes De La Entidad  -  Sedes Administrativas De La Entidad"/>
    <n v="8"/>
    <s v="Generar contenidos audiovisuales para la promoción del centro, a través de alianzas interinstitucionales con medios de comunicación de la ciudad."/>
    <n v="0"/>
    <m/>
    <n v="0"/>
    <m/>
    <n v="2"/>
    <n v="0"/>
    <x v="251"/>
    <x v="240"/>
  </r>
  <r>
    <n v="6"/>
    <s v="Un Nuevo Contrato Social y Ambiental para la Bogotá del Siglo XXI"/>
    <n v="2020"/>
    <n v="1"/>
    <n v="215"/>
    <x v="3"/>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82"/>
    <s v="Desarrollo y fomento a las prácticas artísticas y culturales para dinamizar el centro de Bogotá"/>
    <n v="1"/>
    <s v="04. Inversion no georeferenciable"/>
    <s v="Todas Las Localidades Del Distrito  -  Habitantes De Todas Las Localidades Del Distrito"/>
    <n v="1"/>
    <s v="Entregar estimulos para fortalecer a los agentes del sector así como los procesos culturales y artísticos."/>
    <n v="0"/>
    <m/>
    <n v="0"/>
    <m/>
    <n v="0"/>
    <m/>
    <x v="235"/>
    <x v="41"/>
  </r>
  <r>
    <n v="6"/>
    <s v="Un Nuevo Contrato Social y Ambiental para la Bogotá del Siglo XXI"/>
    <n v="2020"/>
    <n v="1"/>
    <n v="215"/>
    <x v="3"/>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82"/>
    <s v="Desarrollo y fomento a las prácticas artísticas y culturales para dinamizar el centro de Bogotá"/>
    <n v="1"/>
    <s v="04. Inversion no georeferenciable"/>
    <s v="Todas Las Localidades Del Distrito  -  Habitantes De Todas Las Localidades Del Distrito"/>
    <n v="4"/>
    <s v="Desarrollar programas de formación de públicos desde las acciones de las artes vivas y musicales y/o artes plásticas y visuales ."/>
    <n v="0"/>
    <m/>
    <n v="0"/>
    <m/>
    <n v="0.5"/>
    <n v="0.1"/>
    <x v="252"/>
    <x v="241"/>
  </r>
  <r>
    <n v="6"/>
    <s v="Un Nuevo Contrato Social y Ambiental para la Bogotá del Siglo XXI"/>
    <n v="2020"/>
    <n v="1"/>
    <n v="215"/>
    <x v="3"/>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82"/>
    <s v="Desarrollo y fomento a las prácticas artísticas y culturales para dinamizar el centro de Bogotá"/>
    <n v="1"/>
    <s v="04. Inversion no georeferenciable"/>
    <s v="Todas Las Localidades Del Distrito  -  Habitantes De Todas Las Localidades Del Distrito"/>
    <n v="5"/>
    <s v="Realizar festivales  como escenario musical para el fortalecimiento de Bogotá como ciudad creativa de la música"/>
    <n v="0"/>
    <m/>
    <n v="0"/>
    <m/>
    <n v="0.5"/>
    <n v="0.1"/>
    <x v="253"/>
    <x v="242"/>
  </r>
  <r>
    <n v="6"/>
    <s v="Un Nuevo Contrato Social y Ambiental para la Bogotá del Siglo XXI"/>
    <n v="2020"/>
    <n v="1"/>
    <n v="215"/>
    <x v="3"/>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82"/>
    <s v="Desarrollo y fomento a las prácticas artísticas y culturales para dinamizar el centro de Bogotá"/>
    <n v="1"/>
    <s v="04. Inversion no georeferenciable"/>
    <s v="Todas Las Localidades Del Distrito  -  Habitantes De Todas Las Localidades Del Distrito"/>
    <n v="6"/>
    <s v="Realizar actividades  artísticas y culturales para dinamizar el centro de Bogotá, generar encuentro y reconocimiento de las poblaciones y territorios que lo componen"/>
    <n v="0"/>
    <m/>
    <n v="0"/>
    <m/>
    <n v="0"/>
    <n v="0"/>
    <x v="229"/>
    <x v="243"/>
  </r>
  <r>
    <n v="6"/>
    <s v="Un Nuevo Contrato Social y Ambiental para la Bogotá del Siglo XXI"/>
    <n v="2020"/>
    <n v="1"/>
    <n v="215"/>
    <x v="3"/>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82"/>
    <s v="Desarrollo y fomento a las prácticas artísticas y culturales para dinamizar el centro de Bogotá"/>
    <n v="1"/>
    <s v="04. Inversion no georeferenciable"/>
    <s v="Todas Las Localidades Del Distrito  -  Habitantes De Todas Las Localidades Del Distrito"/>
    <n v="7"/>
    <s v="Realizar actividades producto de  articulaciones con agentes culturales, organizaciones de base local e infraestructuras culturales del centro de la ciudad"/>
    <n v="0"/>
    <m/>
    <n v="0"/>
    <m/>
    <n v="0"/>
    <n v="0"/>
    <x v="230"/>
    <x v="223"/>
  </r>
  <r>
    <n v="6"/>
    <s v="Un Nuevo Contrato Social y Ambiental para la Bogotá del Siglo XXI"/>
    <n v="2020"/>
    <n v="1"/>
    <n v="215"/>
    <x v="3"/>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82"/>
    <s v="Desarrollo y fomento a las prácticas artísticas y culturales para dinamizar el centro de Bogotá"/>
    <n v="1"/>
    <s v="04. Inversion no georeferenciable"/>
    <s v="Todas Las Localidades Del Distrito  -  Habitantes De Todas Las Localidades Del Distrito"/>
    <n v="8"/>
    <s v="Desarrollar estrategias editoriales de publicaciones y contenidos, físicos y digitales, que puedan ser distribuidos, divulgados y circulados mediante el uso de la tecnología, las comunicaciones y las nuevas herramientas digitales para fortalecer la participación de las comunidades y para vincular redes de conocimiento con actores del centro"/>
    <n v="0"/>
    <m/>
    <n v="0"/>
    <m/>
    <n v="2"/>
    <n v="0.2"/>
    <x v="252"/>
    <x v="244"/>
  </r>
  <r>
    <n v="6"/>
    <s v="Un Nuevo Contrato Social y Ambiental para la Bogotá del Siglo XXI"/>
    <n v="2020"/>
    <n v="1"/>
    <n v="215"/>
    <x v="3"/>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724"/>
    <s v="Mejoramiento y conservación de la infraestructura cultural pública para el disfrute del centro de Bogotá"/>
    <n v="1"/>
    <s v="04. Inversion no georeferenciable"/>
    <s v="Todas Las Localidades Del Distrito  -  Habitantes De Todas Las Localidades Del Distrito"/>
    <n v="2"/>
    <s v="Construir Política Curatorial para el manejo, conservación, avalúo, museografía y gestión de la Colección de arte FUGA"/>
    <n v="0"/>
    <m/>
    <n v="0"/>
    <m/>
    <n v="0.15"/>
    <n v="0.04"/>
    <x v="254"/>
    <x v="245"/>
  </r>
  <r>
    <n v="6"/>
    <s v="Un Nuevo Contrato Social y Ambiental para la Bogotá del Siglo XXI"/>
    <n v="2020"/>
    <n v="1"/>
    <n v="215"/>
    <x v="3"/>
    <n v="93"/>
    <s v="Sector Cultura, recreación y deporte"/>
    <n v="77"/>
    <x v="10"/>
    <s v="Localización"/>
    <n v="1"/>
    <s v="Hacer un nuevo contrato social con igualdad de oportunidades para la inclusión social, productiva y política"/>
    <n v="24"/>
    <s v="Bogotá región emprendedora e innovadora"/>
    <n v="7674"/>
    <s v="Desarrollo del Bronx Distrito Creativo en Bogotá."/>
    <n v="1"/>
    <s v="04. Inversion no georeferenciable"/>
    <s v="Todas Las Localidades Del Distrito  -  Habitantes De Todas Las Localidades Del Distrito"/>
    <n v="6"/>
    <s v="Ejecutar modelo de colaboración público privada"/>
    <n v="0"/>
    <m/>
    <n v="0"/>
    <m/>
    <n v="0.1"/>
    <n v="0"/>
    <x v="255"/>
    <x v="246"/>
  </r>
  <r>
    <n v="6"/>
    <s v="Un Nuevo Contrato Social y Ambiental para la Bogotá del Siglo XXI"/>
    <n v="2020"/>
    <n v="1"/>
    <n v="215"/>
    <x v="3"/>
    <n v="93"/>
    <s v="Sector Cultura, recreación y deporte"/>
    <n v="77"/>
    <x v="10"/>
    <s v="Localización"/>
    <n v="1"/>
    <s v="Hacer un nuevo contrato social con igualdad de oportunidades para la inclusión social, productiva y política"/>
    <n v="24"/>
    <s v="Bogotá región emprendedora e innovadora"/>
    <n v="7713"/>
    <s v="Fortalecimiento del ecosistema de la economía cultural y creativa del centro de Bogotá."/>
    <n v="1"/>
    <s v="04. Inversion no georeferenciable"/>
    <s v="Todas Las Localidades Del Distrito  -  Habitantes De Todas Las Localidades Del Distrito"/>
    <n v="1"/>
    <s v="Desarrollar documentos de caracterización de las dinámicas de oferta y demanda del ecosistema creativo del centro"/>
    <n v="0"/>
    <m/>
    <n v="0"/>
    <m/>
    <n v="0.8"/>
    <n v="0.5"/>
    <x v="256"/>
    <x v="19"/>
  </r>
  <r>
    <n v="6"/>
    <s v="Un Nuevo Contrato Social y Ambiental para la Bogotá del Siglo XXI"/>
    <n v="2020"/>
    <n v="1"/>
    <n v="215"/>
    <x v="3"/>
    <n v="93"/>
    <s v="Sector Cultura, recreación y deporte"/>
    <n v="77"/>
    <x v="10"/>
    <s v="Localización"/>
    <n v="1"/>
    <s v="Hacer un nuevo contrato social con igualdad de oportunidades para la inclusión social, productiva y política"/>
    <n v="24"/>
    <s v="Bogotá región emprendedora e innovadora"/>
    <n v="7713"/>
    <s v="Fortalecimiento del ecosistema de la economía cultural y creativa del centro de Bogotá."/>
    <n v="1"/>
    <s v="04. Inversion no georeferenciable"/>
    <s v="Todas Las Localidades Del Distrito  -  Habitantes De Todas Las Localidades Del Distrito"/>
    <n v="2"/>
    <s v="Apoyar técnicamente el desarrollo de procesos locales en la economía cultural y creativa del centro y su articulación con otros sectores"/>
    <n v="0"/>
    <m/>
    <n v="0"/>
    <m/>
    <n v="0.8"/>
    <n v="0.5"/>
    <x v="257"/>
    <x v="119"/>
  </r>
  <r>
    <n v="6"/>
    <s v="Un Nuevo Contrato Social y Ambiental para la Bogotá del Siglo XXI"/>
    <n v="2020"/>
    <n v="1"/>
    <n v="215"/>
    <x v="3"/>
    <n v="93"/>
    <s v="Sector Cultura, recreación y deporte"/>
    <n v="77"/>
    <x v="10"/>
    <s v="Localización"/>
    <n v="1"/>
    <s v="Hacer un nuevo contrato social con igualdad de oportunidades para la inclusión social, productiva y política"/>
    <n v="24"/>
    <s v="Bogotá región emprendedora e innovadora"/>
    <n v="7713"/>
    <s v="Fortalecimiento del ecosistema de la economía cultural y creativa del centro de Bogotá."/>
    <n v="1"/>
    <s v="04. Inversion no georeferenciable"/>
    <s v="Todas Las Localidades Del Distrito  -  Habitantes De Todas Las Localidades Del Distrito"/>
    <n v="3"/>
    <s v="Generar procesos de formación a personas en competencias personales y empresariales de iniciativas de la economía cultural y creativa del centro, se atenderá proyectos de emprendimiento de jóvenes, mujeres y grupos étnicos."/>
    <n v="0"/>
    <m/>
    <n v="0"/>
    <m/>
    <n v="16"/>
    <n v="0.02"/>
    <x v="231"/>
    <x v="19"/>
  </r>
  <r>
    <n v="6"/>
    <s v="Un Nuevo Contrato Social y Ambiental para la Bogotá del Siglo XXI"/>
    <n v="2020"/>
    <n v="1"/>
    <n v="215"/>
    <x v="3"/>
    <n v="93"/>
    <s v="Sector Cultura, recreación y deporte"/>
    <n v="77"/>
    <x v="10"/>
    <s v="Localización"/>
    <n v="1"/>
    <s v="Hacer un nuevo contrato social con igualdad de oportunidades para la inclusión social, productiva y política"/>
    <n v="24"/>
    <s v="Bogotá región emprendedora e innovadora"/>
    <n v="7713"/>
    <s v="Fortalecimiento del ecosistema de la economía cultural y creativa del centro de Bogotá."/>
    <n v="1"/>
    <s v="04. Inversion no georeferenciable"/>
    <s v="Todas Las Localidades Del Distrito  -  Habitantes De Todas Las Localidades Del Distrito"/>
    <n v="5"/>
    <s v="Apoyar la realización de mercados o la participación de agentes en espacios de circulación o promoción."/>
    <n v="0"/>
    <m/>
    <n v="0"/>
    <m/>
    <n v="1"/>
    <n v="0.5"/>
    <x v="240"/>
    <x v="119"/>
  </r>
  <r>
    <n v="6"/>
    <s v="Un Nuevo Contrato Social y Ambiental para la Bogotá del Siglo XXI"/>
    <n v="2020"/>
    <n v="1"/>
    <n v="215"/>
    <x v="3"/>
    <n v="93"/>
    <s v="Sector Cultura, recreación y deporte"/>
    <n v="77"/>
    <x v="10"/>
    <s v="Localización"/>
    <n v="1"/>
    <s v="Hacer un nuevo contrato social con igualdad de oportunidades para la inclusión social, productiva y política"/>
    <n v="24"/>
    <s v="Bogotá región emprendedora e innovadora"/>
    <n v="7713"/>
    <s v="Fortalecimiento del ecosistema de la economía cultural y creativa del centro de Bogotá."/>
    <n v="1"/>
    <s v="04. Inversion no georeferenciable"/>
    <s v="Todas Las Localidades Del Distrito  -  Habitantes De Todas Las Localidades Del Distrito"/>
    <n v="6"/>
    <s v="Diseñar y poner en marcha plataforma digital que facilite la circulación y consumo de los bienes, contenidos y servicios ofertados por los actores culturales y creativos del centro"/>
    <n v="0"/>
    <m/>
    <n v="0"/>
    <m/>
    <n v="0.1"/>
    <n v="0"/>
    <x v="258"/>
    <x v="22"/>
  </r>
  <r>
    <n v="6"/>
    <s v="Un Nuevo Contrato Social y Ambiental para la Bogotá del Siglo XXI"/>
    <n v="2020"/>
    <n v="1"/>
    <n v="215"/>
    <x v="3"/>
    <n v="93"/>
    <s v="Sector Cultura, recreación y deporte"/>
    <n v="77"/>
    <x v="10"/>
    <s v="Localización"/>
    <n v="1"/>
    <s v="Hacer un nuevo contrato social con igualdad de oportunidades para la inclusión social, productiva y política"/>
    <n v="24"/>
    <s v="Bogotá región emprendedora e innovadora"/>
    <n v="7713"/>
    <s v="Fortalecimiento del ecosistema de la economía cultural y creativa del centro de Bogotá."/>
    <n v="1"/>
    <s v="04. Inversion no georeferenciable"/>
    <s v="Todas Las Localidades Del Distrito  -  Habitantes De Todas Las Localidades Del Distrito"/>
    <n v="7"/>
    <s v="Otorgar incentivos económicos a agentes del ecosistema de la economía creativa del centro"/>
    <n v="0"/>
    <m/>
    <n v="0"/>
    <m/>
    <n v="11"/>
    <n v="0.1"/>
    <x v="259"/>
    <x v="22"/>
  </r>
  <r>
    <n v="6"/>
    <s v="Un Nuevo Contrato Social y Ambiental para la Bogotá del Siglo XXI"/>
    <n v="2020"/>
    <n v="1"/>
    <n v="215"/>
    <x v="3"/>
    <n v="93"/>
    <s v="Sector Cultura, recreación y deporte"/>
    <n v="77"/>
    <x v="10"/>
    <s v="Localización"/>
    <n v="3"/>
    <s v="Inspirar confianza y legitimidad para vivir sin miedo y ser epicentro de cultura ciudadana, paz y reconciliación"/>
    <n v="45"/>
    <s v="Espacio público más seguro y construido colectivamente"/>
    <n v="7664"/>
    <s v="Transformación Cultural de imaginarios del Centro de Bogotá"/>
    <n v="1"/>
    <s v="04. Inversion no georeferenciable"/>
    <s v="Todas Las Localidades Del Distrito  -  Habitantes De Todas Las Localidades Del Distrito"/>
    <n v="1"/>
    <s v="Estructurar y gestionar articulaciones y alianzas  estructuradas y gestionadas con entidades públicas y privadas"/>
    <n v="0"/>
    <m/>
    <n v="0"/>
    <m/>
    <n v="0"/>
    <n v="0"/>
    <x v="233"/>
    <x v="247"/>
  </r>
  <r>
    <n v="6"/>
    <s v="Un Nuevo Contrato Social y Ambiental para la Bogotá del Siglo XXI"/>
    <n v="2020"/>
    <n v="1"/>
    <n v="215"/>
    <x v="3"/>
    <n v="93"/>
    <s v="Sector Cultura, recreación y deporte"/>
    <n v="77"/>
    <x v="10"/>
    <s v="Localización"/>
    <n v="3"/>
    <s v="Inspirar confianza y legitimidad para vivir sin miedo y ser epicentro de cultura ciudadana, paz y reconciliación"/>
    <n v="45"/>
    <s v="Espacio público más seguro y construido colectivamente"/>
    <n v="7664"/>
    <s v="Transformación Cultural de imaginarios del Centro de Bogotá"/>
    <n v="1"/>
    <s v="04. Inversion no georeferenciable"/>
    <s v="Todas Las Localidades Del Distrito  -  Habitantes De Todas Las Localidades Del Distrito"/>
    <n v="2"/>
    <s v="Desarrollar actividades de intervención en cultura ciudadana"/>
    <n v="0"/>
    <m/>
    <n v="0"/>
    <m/>
    <n v="0"/>
    <n v="0"/>
    <x v="234"/>
    <x v="248"/>
  </r>
  <r>
    <n v="6"/>
    <s v="Un Nuevo Contrato Social y Ambiental para la Bogotá del Siglo XXI"/>
    <n v="2020"/>
    <n v="1"/>
    <n v="216"/>
    <x v="4"/>
    <n v="93"/>
    <s v="Sector Cultura, recreación y deporte"/>
    <n v="1"/>
    <x v="0"/>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Musical Tiene Prsencia En Todas Las Localidades De La Ciudad Con Los Centros Filarmonicos Y Los Colegios"/>
    <n v="2"/>
    <s v="Beneficiar Personas mediante procesos de formación musical"/>
    <n v="0"/>
    <m/>
    <n v="0"/>
    <m/>
    <n v="758"/>
    <n v="818"/>
    <x v="260"/>
    <x v="249"/>
  </r>
  <r>
    <n v="6"/>
    <s v="Un Nuevo Contrato Social y Ambiental para la Bogotá del Siglo XXI"/>
    <n v="2020"/>
    <n v="1"/>
    <n v="216"/>
    <x v="4"/>
    <n v="93"/>
    <s v="Sector Cultura, recreación y deporte"/>
    <n v="2"/>
    <x v="11"/>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Musical Tiene Prsencia En Todas Las Localidades De La Ciudad Con Los Centros Filarmonicos Y Los Colegios"/>
    <n v="2"/>
    <s v="Beneficiar Personas mediante procesos de formación musical"/>
    <n v="0"/>
    <m/>
    <n v="0"/>
    <m/>
    <n v="534"/>
    <n v="576"/>
    <x v="261"/>
    <x v="250"/>
  </r>
  <r>
    <n v="6"/>
    <s v="Un Nuevo Contrato Social y Ambiental para la Bogotá del Siglo XXI"/>
    <n v="2020"/>
    <n v="1"/>
    <n v="216"/>
    <x v="4"/>
    <n v="93"/>
    <s v="Sector Cultura, recreación y deporte"/>
    <n v="3"/>
    <x v="1"/>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Musical Tiene Prsencia En Todas Las Localidades De La Ciudad Con Los Centros Filarmonicos Y Los Colegios"/>
    <n v="2"/>
    <s v="Beneficiar Personas mediante procesos de formación musical"/>
    <n v="0"/>
    <m/>
    <n v="0"/>
    <m/>
    <n v="1651"/>
    <n v="1781"/>
    <x v="262"/>
    <x v="251"/>
  </r>
  <r>
    <n v="6"/>
    <s v="Un Nuevo Contrato Social y Ambiental para la Bogotá del Siglo XXI"/>
    <n v="2020"/>
    <n v="1"/>
    <n v="216"/>
    <x v="4"/>
    <n v="93"/>
    <s v="Sector Cultura, recreación y deporte"/>
    <n v="4"/>
    <x v="2"/>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Musical Tiene Prsencia En Todas Las Localidades De La Ciudad Con Los Centros Filarmonicos Y Los Colegios"/>
    <n v="2"/>
    <s v="Beneficiar Personas mediante procesos de formación musical"/>
    <n v="0"/>
    <m/>
    <n v="0"/>
    <m/>
    <n v="1261"/>
    <n v="1361"/>
    <x v="263"/>
    <x v="252"/>
  </r>
  <r>
    <n v="6"/>
    <s v="Un Nuevo Contrato Social y Ambiental para la Bogotá del Siglo XXI"/>
    <n v="2020"/>
    <n v="1"/>
    <n v="216"/>
    <x v="4"/>
    <n v="93"/>
    <s v="Sector Cultura, recreación y deporte"/>
    <n v="5"/>
    <x v="3"/>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Musical Tiene Prsencia En Todas Las Localidades De La Ciudad Con Los Centros Filarmonicos Y Los Colegios"/>
    <n v="2"/>
    <s v="Beneficiar Personas mediante procesos de formación musical"/>
    <n v="0"/>
    <m/>
    <n v="0"/>
    <m/>
    <n v="738"/>
    <n v="796"/>
    <x v="264"/>
    <x v="253"/>
  </r>
  <r>
    <n v="6"/>
    <s v="Un Nuevo Contrato Social y Ambiental para la Bogotá del Siglo XXI"/>
    <n v="2020"/>
    <n v="1"/>
    <n v="216"/>
    <x v="4"/>
    <n v="93"/>
    <s v="Sector Cultura, recreación y deporte"/>
    <n v="6"/>
    <x v="12"/>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Musical Tiene Prsencia En Todas Las Localidades De La Ciudad Con Los Centros Filarmonicos Y Los Colegios"/>
    <n v="2"/>
    <s v="Beneficiar Personas mediante procesos de formación musical"/>
    <n v="0"/>
    <m/>
    <n v="0"/>
    <m/>
    <n v="942"/>
    <n v="1016"/>
    <x v="265"/>
    <x v="254"/>
  </r>
  <r>
    <n v="6"/>
    <s v="Un Nuevo Contrato Social y Ambiental para la Bogotá del Siglo XXI"/>
    <n v="2020"/>
    <n v="1"/>
    <n v="216"/>
    <x v="4"/>
    <n v="93"/>
    <s v="Sector Cultura, recreación y deporte"/>
    <n v="7"/>
    <x v="4"/>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Musical Tiene Prsencia En Todas Las Localidades De La Ciudad Con Los Centros Filarmonicos Y Los Colegios"/>
    <n v="2"/>
    <s v="Beneficiar Personas mediante procesos de formación musical"/>
    <n v="0"/>
    <m/>
    <n v="0"/>
    <m/>
    <n v="2189"/>
    <n v="2362"/>
    <x v="266"/>
    <x v="255"/>
  </r>
  <r>
    <n v="6"/>
    <s v="Un Nuevo Contrato Social y Ambiental para la Bogotá del Siglo XXI"/>
    <n v="2020"/>
    <n v="1"/>
    <n v="216"/>
    <x v="4"/>
    <n v="93"/>
    <s v="Sector Cultura, recreación y deporte"/>
    <n v="8"/>
    <x v="5"/>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Musical Tiene Prsencia En Todas Las Localidades De La Ciudad Con Los Centros Filarmonicos Y Los Colegios"/>
    <n v="2"/>
    <s v="Beneficiar Personas mediante procesos de formación musical"/>
    <n v="0"/>
    <m/>
    <n v="0"/>
    <m/>
    <n v="1263"/>
    <n v="1363"/>
    <x v="267"/>
    <x v="256"/>
  </r>
  <r>
    <n v="6"/>
    <s v="Un Nuevo Contrato Social y Ambiental para la Bogotá del Siglo XXI"/>
    <n v="2020"/>
    <n v="1"/>
    <n v="216"/>
    <x v="4"/>
    <n v="93"/>
    <s v="Sector Cultura, recreación y deporte"/>
    <n v="9"/>
    <x v="13"/>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Musical Tiene Prsencia En Todas Las Localidades De La Ciudad Con Los Centros Filarmonicos Y Los Colegios"/>
    <n v="2"/>
    <s v="Beneficiar Personas mediante procesos de formación musical"/>
    <n v="0"/>
    <m/>
    <n v="0"/>
    <m/>
    <n v="557"/>
    <n v="601"/>
    <x v="268"/>
    <x v="257"/>
  </r>
  <r>
    <n v="6"/>
    <s v="Un Nuevo Contrato Social y Ambiental para la Bogotá del Siglo XXI"/>
    <n v="2020"/>
    <n v="1"/>
    <n v="216"/>
    <x v="4"/>
    <n v="93"/>
    <s v="Sector Cultura, recreación y deporte"/>
    <n v="10"/>
    <x v="14"/>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Musical Tiene Prsencia En Todas Las Localidades De La Ciudad Con Los Centros Filarmonicos Y Los Colegios"/>
    <n v="2"/>
    <s v="Beneficiar Personas mediante procesos de formación musical"/>
    <n v="0"/>
    <m/>
    <n v="0"/>
    <m/>
    <n v="1386"/>
    <n v="1496"/>
    <x v="269"/>
    <x v="258"/>
  </r>
  <r>
    <n v="6"/>
    <s v="Un Nuevo Contrato Social y Ambiental para la Bogotá del Siglo XXI"/>
    <n v="2020"/>
    <n v="1"/>
    <n v="216"/>
    <x v="4"/>
    <n v="93"/>
    <s v="Sector Cultura, recreación y deporte"/>
    <n v="11"/>
    <x v="15"/>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Musical Tiene Prsencia En Todas Las Localidades De La Ciudad Con Los Centros Filarmonicos Y Los Colegios"/>
    <n v="2"/>
    <s v="Beneficiar Personas mediante procesos de formación musical"/>
    <n v="0"/>
    <m/>
    <n v="0"/>
    <m/>
    <n v="2091"/>
    <n v="2256"/>
    <x v="270"/>
    <x v="259"/>
  </r>
  <r>
    <n v="6"/>
    <s v="Un Nuevo Contrato Social y Ambiental para la Bogotá del Siglo XXI"/>
    <n v="2020"/>
    <n v="1"/>
    <n v="216"/>
    <x v="4"/>
    <n v="93"/>
    <s v="Sector Cultura, recreación y deporte"/>
    <n v="12"/>
    <x v="16"/>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Musical Tiene Prsencia En Todas Las Localidades De La Ciudad Con Los Centros Filarmonicos Y Los Colegios"/>
    <n v="2"/>
    <s v="Beneficiar Personas mediante procesos de formación musical"/>
    <n v="0"/>
    <m/>
    <n v="0"/>
    <m/>
    <n v="2403"/>
    <n v="2593"/>
    <x v="271"/>
    <x v="260"/>
  </r>
  <r>
    <n v="6"/>
    <s v="Un Nuevo Contrato Social y Ambiental para la Bogotá del Siglo XXI"/>
    <n v="2020"/>
    <n v="1"/>
    <n v="216"/>
    <x v="4"/>
    <n v="93"/>
    <s v="Sector Cultura, recreación y deporte"/>
    <n v="13"/>
    <x v="17"/>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Musical Tiene Prsencia En Todas Las Localidades De La Ciudad Con Los Centros Filarmonicos Y Los Colegios"/>
    <n v="2"/>
    <s v="Beneficiar Personas mediante procesos de formación musical"/>
    <n v="0"/>
    <m/>
    <n v="0"/>
    <m/>
    <n v="775"/>
    <n v="836"/>
    <x v="272"/>
    <x v="261"/>
  </r>
  <r>
    <n v="6"/>
    <s v="Un Nuevo Contrato Social y Ambiental para la Bogotá del Siglo XXI"/>
    <n v="2020"/>
    <n v="1"/>
    <n v="216"/>
    <x v="4"/>
    <n v="93"/>
    <s v="Sector Cultura, recreación y deporte"/>
    <n v="14"/>
    <x v="6"/>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Musical Tiene Prsencia En Todas Las Localidades De La Ciudad Con Los Centros Filarmonicos Y Los Colegios"/>
    <n v="2"/>
    <s v="Beneficiar Personas mediante procesos de formación musical"/>
    <n v="0"/>
    <m/>
    <n v="0"/>
    <m/>
    <n v="890"/>
    <n v="960"/>
    <x v="273"/>
    <x v="262"/>
  </r>
  <r>
    <n v="6"/>
    <s v="Un Nuevo Contrato Social y Ambiental para la Bogotá del Siglo XXI"/>
    <n v="2020"/>
    <n v="1"/>
    <n v="216"/>
    <x v="4"/>
    <n v="93"/>
    <s v="Sector Cultura, recreación y deporte"/>
    <n v="15"/>
    <x v="18"/>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Musical Tiene Prsencia En Todas Las Localidades De La Ciudad Con Los Centros Filarmonicos Y Los Colegios"/>
    <n v="2"/>
    <s v="Beneficiar Personas mediante procesos de formación musical"/>
    <n v="0"/>
    <m/>
    <n v="0"/>
    <m/>
    <n v="108"/>
    <n v="117"/>
    <x v="274"/>
    <x v="263"/>
  </r>
  <r>
    <n v="6"/>
    <s v="Un Nuevo Contrato Social y Ambiental para la Bogotá del Siglo XXI"/>
    <n v="2020"/>
    <n v="1"/>
    <n v="216"/>
    <x v="4"/>
    <n v="93"/>
    <s v="Sector Cultura, recreación y deporte"/>
    <n v="16"/>
    <x v="7"/>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Tiene Presencia En Todas Las Localidades De La Ciudad En Las Cuales Estan Incluidos Los Centros Filarmonicos Y Los Colegios"/>
    <n v="2"/>
    <s v="Beneficiar Personas mediante procesos de formación musical"/>
    <n v="0"/>
    <m/>
    <n v="0"/>
    <m/>
    <n v="524"/>
    <n v="565"/>
    <x v="275"/>
    <x v="264"/>
  </r>
  <r>
    <n v="6"/>
    <s v="Un Nuevo Contrato Social y Ambiental para la Bogotá del Siglo XXI"/>
    <n v="2020"/>
    <n v="1"/>
    <n v="216"/>
    <x v="4"/>
    <n v="93"/>
    <s v="Sector Cultura, recreación y deporte"/>
    <n v="17"/>
    <x v="19"/>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Musical Tiene Prsencia En Todas Las Localidades De La Ciudad Con Los Centros Filarmonicos Y Los Colegios"/>
    <n v="2"/>
    <s v="Beneficiar Personas mediante procesos de formación musical"/>
    <n v="0"/>
    <m/>
    <n v="0"/>
    <m/>
    <n v="186"/>
    <n v="201"/>
    <x v="276"/>
    <x v="265"/>
  </r>
  <r>
    <n v="6"/>
    <s v="Un Nuevo Contrato Social y Ambiental para la Bogotá del Siglo XXI"/>
    <n v="2020"/>
    <n v="1"/>
    <n v="216"/>
    <x v="4"/>
    <n v="93"/>
    <s v="Sector Cultura, recreación y deporte"/>
    <n v="18"/>
    <x v="8"/>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Musical Tiene Prsencia En Todas Las Localidades De La Ciudad Con Los Centros Filarmonicos Y Los Colegios"/>
    <n v="2"/>
    <s v="Beneficiar Personas mediante procesos de formación musical"/>
    <n v="0"/>
    <m/>
    <n v="0"/>
    <m/>
    <n v="5679"/>
    <n v="6128"/>
    <x v="277"/>
    <x v="266"/>
  </r>
  <r>
    <n v="6"/>
    <s v="Un Nuevo Contrato Social y Ambiental para la Bogotá del Siglo XXI"/>
    <n v="2020"/>
    <n v="1"/>
    <n v="216"/>
    <x v="4"/>
    <n v="93"/>
    <s v="Sector Cultura, recreación y deporte"/>
    <n v="19"/>
    <x v="9"/>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Musical Tiene Prsencia En Todas Las Localidades De La Ciudad Con Los Centros Filarmonicos Y Los Colegios"/>
    <n v="2"/>
    <s v="Beneficiar Personas mediante procesos de formación musical"/>
    <n v="0"/>
    <m/>
    <n v="0"/>
    <m/>
    <n v="1796"/>
    <n v="1938"/>
    <x v="278"/>
    <x v="267"/>
  </r>
  <r>
    <n v="6"/>
    <s v="Un Nuevo Contrato Social y Ambiental para la Bogotá del Siglo XXI"/>
    <n v="2020"/>
    <n v="1"/>
    <n v="216"/>
    <x v="4"/>
    <n v="93"/>
    <s v="Sector Cultura, recreación y deporte"/>
    <n v="20"/>
    <x v="23"/>
    <s v="Localidad"/>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idad  -  El Proyecto De Formacion Musical Tiene Prsencia En Todas Las Localidades De La Ciudad Con Los Centros Filarmonicos Y Los Colegios"/>
    <n v="2"/>
    <s v="Beneficiar Personas mediante procesos de formación musical"/>
    <n v="0"/>
    <m/>
    <n v="0"/>
    <m/>
    <n v="144"/>
    <n v="157"/>
    <x v="279"/>
    <x v="268"/>
  </r>
  <r>
    <n v="6"/>
    <s v="Un Nuevo Contrato Social y Ambiental para la Bogotá del Siglo XXI"/>
    <n v="2020"/>
    <n v="1"/>
    <n v="216"/>
    <x v="4"/>
    <n v="93"/>
    <s v="Sector Cultura, recreación y deporte"/>
    <n v="77"/>
    <x v="10"/>
    <s v="Localización"/>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  -  El Proyecto De Formacion Hace Presencia En Toda La Ciudad"/>
    <n v="2"/>
    <s v="Beneficiar Personas mediante procesos de formación musical"/>
    <n v="0"/>
    <m/>
    <n v="0"/>
    <m/>
    <n v="1"/>
    <m/>
    <x v="280"/>
    <x v="41"/>
  </r>
  <r>
    <n v="6"/>
    <s v="Un Nuevo Contrato Social y Ambiental para la Bogotá del Siglo XXI"/>
    <n v="2020"/>
    <n v="1"/>
    <n v="216"/>
    <x v="4"/>
    <n v="93"/>
    <s v="Sector Cultura, recreación y deporte"/>
    <n v="77"/>
    <x v="10"/>
    <s v="Localización"/>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  -  El Proyecto De Formacion Hace Presencia En Toda La Ciudad"/>
    <n v="3"/>
    <s v="Capacitar Músicos y docentes en música para brindar posibilidades de desarrollo laboral"/>
    <n v="0"/>
    <m/>
    <n v="0"/>
    <m/>
    <n v="364"/>
    <n v="379"/>
    <x v="189"/>
    <x v="22"/>
  </r>
  <r>
    <n v="6"/>
    <s v="Un Nuevo Contrato Social y Ambiental para la Bogotá del Siglo XXI"/>
    <n v="2020"/>
    <n v="1"/>
    <n v="216"/>
    <x v="4"/>
    <n v="93"/>
    <s v="Sector Cultura, recreación y deporte"/>
    <n v="77"/>
    <x v="10"/>
    <s v="Localización"/>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  -  El Proyecto De Formacion Hace Presencia En Toda La Ciudad"/>
    <n v="4"/>
    <s v="Realizar Documentos de investigación, creación  o memoria musical"/>
    <n v="0"/>
    <m/>
    <n v="0"/>
    <m/>
    <n v="1"/>
    <n v="0"/>
    <x v="258"/>
    <x v="269"/>
  </r>
  <r>
    <n v="6"/>
    <s v="Un Nuevo Contrato Social y Ambiental para la Bogotá del Siglo XXI"/>
    <n v="2020"/>
    <n v="1"/>
    <n v="216"/>
    <x v="4"/>
    <n v="93"/>
    <s v="Sector Cultura, recreación y deporte"/>
    <n v="77"/>
    <x v="10"/>
    <s v="Localización"/>
    <n v="1"/>
    <s v="Hacer un nuevo contrato social con igualdad de oportunidades para la inclusión social, productiva y política"/>
    <n v="14"/>
    <s v="Formación integral: más y mejor tiempo en los colegios"/>
    <n v="7663"/>
    <s v="Formación Musical Vamos a la Filarmónica"/>
    <n v="1"/>
    <s v="04. Inversion no georeferenciable"/>
    <s v="Local  -  El Proyecto De Formacion Hace Presencia En Toda La Ciudad"/>
    <n v="5"/>
    <s v="Circular Producciones musicales resultado de los procesos de formación musical"/>
    <n v="0"/>
    <m/>
    <n v="0"/>
    <m/>
    <n v="210"/>
    <n v="47"/>
    <x v="281"/>
    <x v="22"/>
  </r>
  <r>
    <n v="6"/>
    <s v="Un Nuevo Contrato Social y Ambiental para la Bogotá del Siglo XXI"/>
    <n v="2020"/>
    <n v="1"/>
    <n v="216"/>
    <x v="4"/>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572"/>
    <s v="Acciones para  alcanzar una sede para La orquesta Filarmónica de Bogotá"/>
    <n v="1"/>
    <s v="04. Inversion no georeferenciable"/>
    <s v="Calle 39 Bis No 14 - 57  -  El Estudio A Realizarse Para La Adquisicion De Nua Nueva Sede Se Hara En La Oficina Actual De La Ofb"/>
    <n v="2"/>
    <s v="Estudiar y diseñar una infraestructura Numero de estudios Corresponde a todos los productos relacionados a la etapa de preinversión en infraestructura cultural, como son estudios de factibilidad, diseños arquitectonicos, planos, estudio de suelos y otros"/>
    <n v="0"/>
    <m/>
    <n v="0"/>
    <m/>
    <n v="0.1"/>
    <n v="0"/>
    <x v="252"/>
    <x v="270"/>
  </r>
  <r>
    <n v="6"/>
    <s v="Un Nuevo Contrato Social y Ambiental para la Bogotá del Siglo XXI"/>
    <n v="2020"/>
    <n v="1"/>
    <n v="216"/>
    <x v="4"/>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586"/>
    <s v="Mantenimiento de los equipamientos culturales de la Orquesta Filarmónica de Bogotá"/>
    <n v="1"/>
    <s v="04. Inversion no georeferenciable"/>
    <s v="Calle 39 Bis No 14 - 57  -  Manteninmiento De Los Quipamientos De La Ofb"/>
    <n v="1"/>
    <s v="mantener, mejorar y dotar numero de equipamientos Mantener, mejorar y dotar los dos equipamientos de la OFB"/>
    <n v="0"/>
    <m/>
    <n v="0"/>
    <m/>
    <n v="1"/>
    <n v="1"/>
    <x v="282"/>
    <x v="271"/>
  </r>
  <r>
    <n v="6"/>
    <s v="Un Nuevo Contrato Social y Ambiental para la Bogotá del Siglo XXI"/>
    <n v="2020"/>
    <n v="1"/>
    <n v="216"/>
    <x v="4"/>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586"/>
    <s v="Mantenimiento de los equipamientos culturales de la Orquesta Filarmónica de Bogotá"/>
    <n v="2"/>
    <s v="04. Inversion no georeferenciable"/>
    <s v="Calle 38 Bis No 14 32  -  Manteninmiento De Los Quipamientos De La Ofb"/>
    <n v="1"/>
    <s v="mantener, mejorar y dotar numero de equipamientos Mantener, mejorar y dotar los dos equipamientos de la OFB"/>
    <n v="0"/>
    <m/>
    <n v="0"/>
    <m/>
    <n v="1"/>
    <n v="1"/>
    <x v="283"/>
    <x v="271"/>
  </r>
  <r>
    <n v="6"/>
    <s v="Un Nuevo Contrato Social y Ambiental para la Bogotá del Siglo XXI"/>
    <n v="2020"/>
    <n v="1"/>
    <n v="216"/>
    <x v="4"/>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91"/>
    <s v="Bogotá Ciudad Filarmónica"/>
    <n v="1"/>
    <s v="04. Inversion no georeferenciable"/>
    <s v="Toda La Población Del Distrito Capital  -  Toda La Poblacion Se Beneficia De La Producción Musical Del Proyecto"/>
    <n v="2"/>
    <s v="Realizar Número Convenios con entes culturales"/>
    <n v="0"/>
    <m/>
    <n v="0"/>
    <m/>
    <n v="1"/>
    <n v="0"/>
    <x v="284"/>
    <x v="22"/>
  </r>
  <r>
    <n v="6"/>
    <s v="Un Nuevo Contrato Social y Ambiental para la Bogotá del Siglo XXI"/>
    <n v="2020"/>
    <n v="1"/>
    <n v="216"/>
    <x v="4"/>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91"/>
    <s v="Bogotá Ciudad Filarmónica"/>
    <n v="1"/>
    <s v="04. Inversion no georeferenciable"/>
    <s v="Toda La Población Del Distrito Capital  -  Toda La Poblacion Se Beneficia De La Producción Musical Del Proyecto"/>
    <n v="3"/>
    <s v="Realizar Número de eventos de promoción Articulados con grupos poblacionales y/o territorios."/>
    <n v="0"/>
    <m/>
    <n v="0"/>
    <m/>
    <n v="120"/>
    <n v="126"/>
    <x v="285"/>
    <x v="272"/>
  </r>
  <r>
    <n v="6"/>
    <s v="Un Nuevo Contrato Social y Ambiental para la Bogotá del Siglo XXI"/>
    <n v="2020"/>
    <n v="1"/>
    <n v="216"/>
    <x v="4"/>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91"/>
    <s v="Bogotá Ciudad Filarmónica"/>
    <n v="1"/>
    <s v="04. Inversion no georeferenciable"/>
    <s v="Toda La Población Del Distrito Capital  -  Toda La Poblacion Se Beneficia De La Producción Musical Del Proyecto"/>
    <n v="4"/>
    <s v="Lograr Número de personas Acceden a la oferta cultural de la ofb en condiciones de no segregación"/>
    <n v="0"/>
    <m/>
    <n v="0"/>
    <m/>
    <n v="812500"/>
    <n v="1118481"/>
    <x v="286"/>
    <x v="273"/>
  </r>
  <r>
    <n v="6"/>
    <s v="Un Nuevo Contrato Social y Ambiental para la Bogotá del Siglo XXI"/>
    <n v="2020"/>
    <n v="1"/>
    <n v="216"/>
    <x v="4"/>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93"/>
    <s v="Implementación del proyecto de estímulos de la OFB en Bogotá"/>
    <n v="1"/>
    <s v="04. Inversion no georeferenciable"/>
    <s v="Toda La Población Del Distrito Capital  -  Toda La Población Se Beneficia De La Entrega De Estimulos"/>
    <n v="2"/>
    <s v="Otorgar Número de estimulos al sector musical"/>
    <n v="0"/>
    <m/>
    <n v="0"/>
    <m/>
    <n v="70"/>
    <n v="19"/>
    <x v="287"/>
    <x v="274"/>
  </r>
  <r>
    <n v="6"/>
    <s v="Un Nuevo Contrato Social y Ambiental para la Bogotá del Siglo XXI"/>
    <n v="2020"/>
    <n v="1"/>
    <n v="216"/>
    <x v="4"/>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93"/>
    <s v="Implementación del proyecto de estímulos de la OFB en Bogotá"/>
    <n v="1"/>
    <s v="04. Inversion no georeferenciable"/>
    <s v="Toda La Población Del Distrito Capital  -  Toda La Población Se Beneficia De La Entrega De Estimulos"/>
    <n v="3"/>
    <s v="Publicar Número Convocatorias"/>
    <n v="0"/>
    <m/>
    <n v="0"/>
    <m/>
    <n v="15"/>
    <n v="3"/>
    <x v="288"/>
    <x v="275"/>
  </r>
  <r>
    <n v="6"/>
    <s v="Un Nuevo Contrato Social y Ambiental para la Bogotá del Siglo XXI"/>
    <n v="2020"/>
    <n v="1"/>
    <n v="216"/>
    <x v="4"/>
    <n v="93"/>
    <s v="Sector Cultura, recreación y deporte"/>
    <n v="77"/>
    <x v="10"/>
    <s v="Localización"/>
    <n v="5"/>
    <s v="Construir Bogotá Región con gobierno abierto, transparente y ciudadanía consciente"/>
    <n v="56"/>
    <s v="Gestión Pública Efectiva"/>
    <n v="7697"/>
    <s v="Fortalecimiento de la capacidad institucional para el cumplimiento de la misionalidad de la OFB para su relacionamiento con la ciudadanía en Bogotá"/>
    <n v="1"/>
    <s v="04. Inversion no georeferenciable"/>
    <s v="Toda La Poblacion Del Distrito Capital  -  Las Metas Del Proyecto Apuntan En Beneficio De Todo El Distrito Capital"/>
    <n v="3"/>
    <s v="implementar porcentaje de sistemas de gestión"/>
    <n v="0"/>
    <m/>
    <n v="0"/>
    <m/>
    <n v="5"/>
    <n v="0"/>
    <x v="289"/>
    <x v="276"/>
  </r>
  <r>
    <n v="6"/>
    <s v="Un Nuevo Contrato Social y Ambiental para la Bogotá del Siglo XXI"/>
    <n v="2020"/>
    <n v="1"/>
    <n v="222"/>
    <x v="5"/>
    <n v="93"/>
    <s v="Sector Cultura, recreación y deporte"/>
    <n v="1"/>
    <x v="0"/>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Toda La Localidad  -  Experiencias Artísticas,Circulación De Obras Y Contenidos Para La Primera Infancia Y La Adecuación De Espacios Físicos(Laboratorios)"/>
    <n v="1"/>
    <s v="Atender Beneficiarios  niños y niñas de primera infancia, mujeres gestantes y cuidadores a través de experiencias artísticas en encuentros grupales"/>
    <n v="0"/>
    <m/>
    <n v="0"/>
    <m/>
    <n v="284"/>
    <n v="284"/>
    <x v="290"/>
    <x v="277"/>
  </r>
  <r>
    <n v="6"/>
    <s v="Un Nuevo Contrato Social y Ambiental para la Bogotá del Siglo XXI"/>
    <n v="2020"/>
    <n v="1"/>
    <n v="222"/>
    <x v="5"/>
    <n v="93"/>
    <s v="Sector Cultura, recreación y deporte"/>
    <n v="1"/>
    <x v="0"/>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Toda La Localidad  -  Experiencias Artísticas,Circulación De Obras Y Contenidos Para La Primera Infancia Y La Adecuación De Espacios Físicos(Laboratorios)"/>
    <n v="3"/>
    <s v="Alcanzar beneficiarios  niños y niñas de primera infancia, mujeres gestantes y cuidadores que participan en procesos de circulación de experiencias y obras artísticas, a favor de los derechos culturales."/>
    <n v="0"/>
    <m/>
    <n v="0"/>
    <m/>
    <n v="32"/>
    <n v="32"/>
    <x v="291"/>
    <x v="278"/>
  </r>
  <r>
    <n v="6"/>
    <s v="Un Nuevo Contrato Social y Ambiental para la Bogotá del Siglo XXI"/>
    <n v="2020"/>
    <n v="1"/>
    <n v="222"/>
    <x v="5"/>
    <n v="93"/>
    <s v="Sector Cultura, recreación y deporte"/>
    <n v="2"/>
    <x v="11"/>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1"/>
    <s v="Atender Beneficiarios  niños y niñas de primera infancia, mujeres gestantes y cuidadores a través de experiencias artísticas en encuentros grupales"/>
    <n v="0"/>
    <m/>
    <n v="0"/>
    <m/>
    <n v="102"/>
    <n v="102"/>
    <x v="292"/>
    <x v="277"/>
  </r>
  <r>
    <n v="6"/>
    <s v="Un Nuevo Contrato Social y Ambiental para la Bogotá del Siglo XXI"/>
    <n v="2020"/>
    <n v="1"/>
    <n v="222"/>
    <x v="5"/>
    <n v="93"/>
    <s v="Sector Cultura, recreación y deporte"/>
    <n v="2"/>
    <x v="11"/>
    <s v="Localidad"/>
    <n v="1"/>
    <s v="Hacer un nuevo contrato social con igualdad de oportunidades para la inclusión social, productiva y política"/>
    <n v="21"/>
    <s v="Creación y vida cotidiana: Apropiación ciudadana del arte, la cultura y el patrimonio, para la democracia cultural"/>
    <n v="7585"/>
    <s v="Fortalecimiento a las Artes, territorios y cotidianidades"/>
    <n v="1"/>
    <s v="04. Inversion no georeferenciable"/>
    <s v="Localidad  -  Actividades Artisticas De Circulación,  Generación Y Difusón Del Conocimiento En El Campo De Las Artes"/>
    <n v="7"/>
    <s v="Realizar Actividades de circulación artística y cultural"/>
    <n v="0"/>
    <m/>
    <n v="0"/>
    <m/>
    <n v="8"/>
    <n v="8"/>
    <x v="293"/>
    <x v="279"/>
  </r>
  <r>
    <n v="6"/>
    <s v="Un Nuevo Contrato Social y Ambiental para la Bogotá del Siglo XXI"/>
    <n v="2020"/>
    <n v="1"/>
    <n v="222"/>
    <x v="5"/>
    <n v="93"/>
    <s v="Sector Cultura, recreación y deporte"/>
    <n v="2"/>
    <x v="11"/>
    <s v="Localidad"/>
    <n v="1"/>
    <s v="Hacer un nuevo contrato social con igualdad de oportunidades para la inclusión social, productiva y política"/>
    <n v="21"/>
    <s v="Creación y vida cotidiana: Apropiación ciudadana del arte, la cultura y el patrimonio, para la democracia cultural"/>
    <n v="7614"/>
    <s v="Transformación de la Red de Equipamientos Culturales para su Consolidación y sustentabilidad en Bogotá D.C."/>
    <n v="1"/>
    <s v="04. Inversion no georeferenciable"/>
    <s v="Localidad  -  Apropiación, Programación Convergente, Gestión Y Dotación Especializada, Innovación"/>
    <n v="1"/>
    <s v="Realizar Acciones y alianzas  para apropiación de los equipamientos culturales con artistas locales, líderes territoriales y medios comunitarios"/>
    <n v="0"/>
    <m/>
    <n v="0"/>
    <m/>
    <n v="1"/>
    <n v="1"/>
    <x v="294"/>
    <x v="280"/>
  </r>
  <r>
    <n v="6"/>
    <s v="Un Nuevo Contrato Social y Ambiental para la Bogotá del Siglo XXI"/>
    <n v="2020"/>
    <n v="1"/>
    <n v="222"/>
    <x v="5"/>
    <n v="93"/>
    <s v="Sector Cultura, recreación y deporte"/>
    <n v="3"/>
    <x v="1"/>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1"/>
    <s v="Atender Beneficiarios  niños y niñas de primera infancia, mujeres gestantes y cuidadores a través de experiencias artísticas en encuentros grupales"/>
    <n v="0"/>
    <m/>
    <n v="0"/>
    <m/>
    <n v="335"/>
    <n v="335"/>
    <x v="290"/>
    <x v="277"/>
  </r>
  <r>
    <n v="6"/>
    <s v="Un Nuevo Contrato Social y Ambiental para la Bogotá del Siglo XXI"/>
    <n v="2020"/>
    <n v="1"/>
    <n v="222"/>
    <x v="5"/>
    <n v="93"/>
    <s v="Sector Cultura, recreación y deporte"/>
    <n v="3"/>
    <x v="1"/>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4"/>
    <s v="Alcanzar espacios adecuados para los niños y niñas de cero a cinco años y mujeres gestantes mediante la asesoría, acompañamiento y/o ambientación de espacios para el acercamiento del arte a la primera infancia."/>
    <n v="0"/>
    <m/>
    <n v="0"/>
    <m/>
    <n v="4"/>
    <n v="4"/>
    <x v="295"/>
    <x v="281"/>
  </r>
  <r>
    <n v="6"/>
    <s v="Un Nuevo Contrato Social y Ambiental para la Bogotá del Siglo XXI"/>
    <n v="2020"/>
    <n v="1"/>
    <n v="222"/>
    <x v="5"/>
    <n v="93"/>
    <s v="Sector Cultura, recreación y deporte"/>
    <n v="3"/>
    <x v="1"/>
    <s v="Localidad"/>
    <n v="1"/>
    <s v="Hacer un nuevo contrato social con igualdad de oportunidades para la inclusión social, productiva y política"/>
    <n v="15"/>
    <s v="Plan Distrital de Lectura, Escritura y oralidad: Leer para la vida"/>
    <n v="7594"/>
    <s v="Desarrollo de las prácticas literarias como derecho"/>
    <n v="1"/>
    <s v="04. Inversion no georeferenciable"/>
    <s v="Localidad  -  Actividades De Circulación, Creación, Apropiación Literaria"/>
    <n v="3"/>
    <s v="Realizar actividades de promoción de lectura de mínimo 45 minutos de duración cada una."/>
    <n v="0"/>
    <m/>
    <n v="0"/>
    <m/>
    <n v="6"/>
    <n v="6"/>
    <x v="296"/>
    <x v="282"/>
  </r>
  <r>
    <n v="6"/>
    <s v="Un Nuevo Contrato Social y Ambiental para la Bogotá del Siglo XXI"/>
    <n v="2020"/>
    <n v="1"/>
    <n v="222"/>
    <x v="5"/>
    <n v="93"/>
    <s v="Sector Cultura, recreación y deporte"/>
    <n v="3"/>
    <x v="1"/>
    <s v="Localidad"/>
    <n v="1"/>
    <s v="Hacer un nuevo contrato social con igualdad de oportunidades para la inclusión social, productiva y política"/>
    <n v="21"/>
    <s v="Creación y vida cotidiana: Apropiación ciudadana del arte, la cultura y el patrimonio, para la democracia cultural"/>
    <n v="7614"/>
    <s v="Transformación de la Red de Equipamientos Culturales para su Consolidación y sustentabilidad en Bogotá D.C."/>
    <n v="1"/>
    <s v="04. Inversion no georeferenciable"/>
    <s v="Localidad  -  Apropiación, Programación Convergente, Gestión Y Dotación Especializada, Innovación"/>
    <n v="1"/>
    <s v="Realizar Acciones y alianzas  para apropiación de los equipamientos culturales con artistas locales, líderes territoriales y medios comunitarios"/>
    <n v="0"/>
    <m/>
    <n v="0"/>
    <m/>
    <n v="3"/>
    <n v="3"/>
    <x v="294"/>
    <x v="280"/>
  </r>
  <r>
    <n v="6"/>
    <s v="Un Nuevo Contrato Social y Ambiental para la Bogotá del Siglo XXI"/>
    <n v="2020"/>
    <n v="1"/>
    <n v="222"/>
    <x v="5"/>
    <n v="93"/>
    <s v="Sector Cultura, recreación y deporte"/>
    <n v="4"/>
    <x v="2"/>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1"/>
    <s v="Atender Beneficiarios  niños y niñas de primera infancia, mujeres gestantes y cuidadores a través de experiencias artísticas en encuentros grupales"/>
    <n v="0"/>
    <m/>
    <n v="0"/>
    <m/>
    <n v="909"/>
    <n v="909"/>
    <x v="290"/>
    <x v="277"/>
  </r>
  <r>
    <n v="6"/>
    <s v="Un Nuevo Contrato Social y Ambiental para la Bogotá del Siglo XXI"/>
    <n v="2020"/>
    <n v="1"/>
    <n v="222"/>
    <x v="5"/>
    <n v="93"/>
    <s v="Sector Cultura, recreación y deporte"/>
    <n v="4"/>
    <x v="2"/>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3"/>
    <s v="Alcanzar beneficiarios  niños y niñas de primera infancia, mujeres gestantes y cuidadores que participan en procesos de circulación de experiencias y obras artísticas, a favor de los derechos culturales."/>
    <n v="0"/>
    <m/>
    <n v="0"/>
    <m/>
    <n v="73"/>
    <n v="73"/>
    <x v="297"/>
    <x v="283"/>
  </r>
  <r>
    <n v="6"/>
    <s v="Un Nuevo Contrato Social y Ambiental para la Bogotá del Siglo XXI"/>
    <n v="2020"/>
    <n v="1"/>
    <n v="222"/>
    <x v="5"/>
    <n v="93"/>
    <s v="Sector Cultura, recreación y deporte"/>
    <n v="5"/>
    <x v="3"/>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1"/>
    <s v="Atender Beneficiarios  niños y niñas de primera infancia, mujeres gestantes y cuidadores a través de experiencias artísticas en encuentros grupales"/>
    <n v="0"/>
    <m/>
    <n v="0"/>
    <m/>
    <n v="798"/>
    <n v="798"/>
    <x v="290"/>
    <x v="277"/>
  </r>
  <r>
    <n v="6"/>
    <s v="Un Nuevo Contrato Social y Ambiental para la Bogotá del Siglo XXI"/>
    <n v="2020"/>
    <n v="1"/>
    <n v="222"/>
    <x v="5"/>
    <n v="93"/>
    <s v="Sector Cultura, recreación y deporte"/>
    <n v="5"/>
    <x v="3"/>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3"/>
    <s v="Alcanzar beneficiarios  niños y niñas de primera infancia, mujeres gestantes y cuidadores que participan en procesos de circulación de experiencias y obras artísticas, a favor de los derechos culturales."/>
    <n v="0"/>
    <m/>
    <n v="0"/>
    <m/>
    <n v="1"/>
    <n v="1"/>
    <x v="297"/>
    <x v="283"/>
  </r>
  <r>
    <n v="6"/>
    <s v="Un Nuevo Contrato Social y Ambiental para la Bogotá del Siglo XXI"/>
    <n v="2020"/>
    <n v="1"/>
    <n v="222"/>
    <x v="5"/>
    <n v="93"/>
    <s v="Sector Cultura, recreación y deporte"/>
    <n v="5"/>
    <x v="3"/>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4"/>
    <s v="Alcanzar espacios adecuados para los niños y niñas de cero a cinco años y mujeres gestantes mediante la asesoría, acompañamiento y/o ambientación de espacios para el acercamiento del arte a la primera infancia."/>
    <n v="0"/>
    <m/>
    <n v="0"/>
    <m/>
    <n v="2"/>
    <n v="2"/>
    <x v="298"/>
    <x v="281"/>
  </r>
  <r>
    <n v="6"/>
    <s v="Un Nuevo Contrato Social y Ambiental para la Bogotá del Siglo XXI"/>
    <n v="2020"/>
    <n v="1"/>
    <n v="222"/>
    <x v="5"/>
    <n v="93"/>
    <s v="Sector Cultura, recreación y deporte"/>
    <n v="5"/>
    <x v="3"/>
    <s v="Localidad"/>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Localidad  -  Atenciones De Niños, Niñas Y Jóvenes De Instituciones Educativas Distritales - Ied, Centros Locales De Formación Artística Dotados Con El Fin De Garantizar La Atención Y Cobertura Descentralizada De Los Procesos De Formación Artística."/>
    <n v="1"/>
    <s v="Alcanzar atenciones de niños, niñas y jóvenes de instituciones educativas distritales - IED"/>
    <n v="0"/>
    <m/>
    <n v="0"/>
    <m/>
    <n v="772"/>
    <n v="772"/>
    <x v="299"/>
    <x v="284"/>
  </r>
  <r>
    <n v="6"/>
    <s v="Un Nuevo Contrato Social y Ambiental para la Bogotá del Siglo XXI"/>
    <n v="2020"/>
    <n v="1"/>
    <n v="222"/>
    <x v="5"/>
    <n v="93"/>
    <s v="Sector Cultura, recreación y deporte"/>
    <n v="5"/>
    <x v="3"/>
    <s v="Localidad"/>
    <n v="1"/>
    <s v="Hacer un nuevo contrato social con igualdad de oportunidades para la inclusión social, productiva y política"/>
    <n v="15"/>
    <s v="Plan Distrital de Lectura, Escritura y oralidad: Leer para la vida"/>
    <n v="7594"/>
    <s v="Desarrollo de las prácticas literarias como derecho"/>
    <n v="1"/>
    <s v="04. Inversion no georeferenciable"/>
    <s v="Localidad  -  Actividades De Circulación, Creación, Apropiación Literaria"/>
    <n v="3"/>
    <s v="Realizar actividades de promoción de lectura de mínimo 45 minutos de duración cada una."/>
    <n v="0"/>
    <m/>
    <n v="0"/>
    <m/>
    <n v="5"/>
    <n v="5"/>
    <x v="300"/>
    <x v="285"/>
  </r>
  <r>
    <n v="6"/>
    <s v="Un Nuevo Contrato Social y Ambiental para la Bogotá del Siglo XXI"/>
    <n v="2020"/>
    <n v="1"/>
    <n v="222"/>
    <x v="5"/>
    <n v="93"/>
    <s v="Sector Cultura, recreación y deporte"/>
    <n v="6"/>
    <x v="12"/>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1"/>
    <s v="Atender Beneficiarios  niños y niñas de primera infancia, mujeres gestantes y cuidadores a través de experiencias artísticas en encuentros grupales"/>
    <n v="0"/>
    <m/>
    <n v="0"/>
    <m/>
    <n v="393"/>
    <n v="393"/>
    <x v="301"/>
    <x v="286"/>
  </r>
  <r>
    <n v="6"/>
    <s v="Un Nuevo Contrato Social y Ambiental para la Bogotá del Siglo XXI"/>
    <n v="2020"/>
    <n v="1"/>
    <n v="222"/>
    <x v="5"/>
    <n v="93"/>
    <s v="Sector Cultura, recreación y deporte"/>
    <n v="6"/>
    <x v="12"/>
    <s v="Localidad"/>
    <n v="1"/>
    <s v="Hacer un nuevo contrato social con igualdad de oportunidades para la inclusión social, productiva y política"/>
    <n v="21"/>
    <s v="Creación y vida cotidiana: Apropiación ciudadana del arte, la cultura y el patrimonio, para la democracia cultural"/>
    <n v="7614"/>
    <s v="Transformación de la Red de Equipamientos Culturales para su Consolidación y sustentabilidad en Bogotá D.C."/>
    <n v="1"/>
    <s v="04. Inversion no georeferenciable"/>
    <s v="Localidad  -  Apropiación, Programación Convergente, Gestión Y Dotación Especializada, Innovación"/>
    <n v="1"/>
    <s v="Realizar Acciones y alianzas  para apropiación de los equipamientos culturales con artistas locales, líderes territoriales y medios comunitarios"/>
    <n v="0"/>
    <m/>
    <n v="0"/>
    <m/>
    <n v="1"/>
    <n v="1"/>
    <x v="294"/>
    <x v="280"/>
  </r>
  <r>
    <n v="6"/>
    <s v="Un Nuevo Contrato Social y Ambiental para la Bogotá del Siglo XXI"/>
    <n v="2020"/>
    <n v="1"/>
    <n v="222"/>
    <x v="5"/>
    <n v="93"/>
    <s v="Sector Cultura, recreación y deporte"/>
    <n v="7"/>
    <x v="4"/>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1"/>
    <s v="Atender Beneficiarios  niños y niñas de primera infancia, mujeres gestantes y cuidadores a través de experiencias artísticas en encuentros grupales"/>
    <n v="0"/>
    <m/>
    <n v="0"/>
    <m/>
    <n v="840"/>
    <n v="840"/>
    <x v="302"/>
    <x v="277"/>
  </r>
  <r>
    <n v="6"/>
    <s v="Un Nuevo Contrato Social y Ambiental para la Bogotá del Siglo XXI"/>
    <n v="2020"/>
    <n v="1"/>
    <n v="222"/>
    <x v="5"/>
    <n v="93"/>
    <s v="Sector Cultura, recreación y deporte"/>
    <n v="7"/>
    <x v="4"/>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3"/>
    <s v="Alcanzar beneficiarios  niños y niñas de primera infancia, mujeres gestantes y cuidadores que participan en procesos de circulación de experiencias y obras artísticas, a favor de los derechos culturales."/>
    <n v="0"/>
    <m/>
    <n v="0"/>
    <m/>
    <n v="39"/>
    <n v="39"/>
    <x v="303"/>
    <x v="287"/>
  </r>
  <r>
    <n v="6"/>
    <s v="Un Nuevo Contrato Social y Ambiental para la Bogotá del Siglo XXI"/>
    <n v="2020"/>
    <n v="1"/>
    <n v="222"/>
    <x v="5"/>
    <n v="93"/>
    <s v="Sector Cultura, recreación y deporte"/>
    <n v="7"/>
    <x v="4"/>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4"/>
    <s v="Alcanzar espacios adecuados para los niños y niñas de cero a cinco años y mujeres gestantes mediante la asesoría, acompañamiento y/o ambientación de espacios para el acercamiento del arte a la primera infancia."/>
    <n v="0"/>
    <m/>
    <n v="0"/>
    <m/>
    <n v="2"/>
    <n v="2"/>
    <x v="304"/>
    <x v="281"/>
  </r>
  <r>
    <n v="6"/>
    <s v="Un Nuevo Contrato Social y Ambiental para la Bogotá del Siglo XXI"/>
    <n v="2020"/>
    <n v="1"/>
    <n v="222"/>
    <x v="5"/>
    <n v="93"/>
    <s v="Sector Cultura, recreación y deporte"/>
    <n v="7"/>
    <x v="4"/>
    <s v="Localidad"/>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Localidad  -  Atenciones De Niños, Niñas Y Jóvenes De Instituciones Educativas Distritales - Ied, Centros Locales De Formación Artística Dotados Con El Fin De Garantizar La Atención Y Cobertura Descentralizada De Los Procesos De Formación Artística."/>
    <n v="1"/>
    <s v="Alcanzar atenciones de niños, niñas y jóvenes de instituciones educativas distritales - IED"/>
    <n v="0"/>
    <m/>
    <n v="0"/>
    <m/>
    <n v="601"/>
    <n v="601"/>
    <x v="305"/>
    <x v="288"/>
  </r>
  <r>
    <n v="6"/>
    <s v="Un Nuevo Contrato Social y Ambiental para la Bogotá del Siglo XXI"/>
    <n v="2020"/>
    <n v="1"/>
    <n v="222"/>
    <x v="5"/>
    <n v="93"/>
    <s v="Sector Cultura, recreación y deporte"/>
    <n v="7"/>
    <x v="4"/>
    <s v="Localidad"/>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Localidad  -  Atenciones De Niños, Niñas Y Jóvenes De Instituciones Educativas Distritales - Ied, Centros Locales De Formación Artística Dotados Con El Fin De Garantizar La Atención Y Cobertura Descentralizada De Los Procesos De Formación Artística."/>
    <n v="3"/>
    <s v="Mantener centros locales de formación artística dotados con el fin de garantizar la atención y cobertura descentralizada de los procesos de formación artística."/>
    <n v="0"/>
    <m/>
    <n v="0"/>
    <m/>
    <n v="2"/>
    <n v="2"/>
    <x v="306"/>
    <x v="289"/>
  </r>
  <r>
    <n v="6"/>
    <s v="Un Nuevo Contrato Social y Ambiental para la Bogotá del Siglo XXI"/>
    <n v="2020"/>
    <n v="1"/>
    <n v="222"/>
    <x v="5"/>
    <n v="93"/>
    <s v="Sector Cultura, recreación y deporte"/>
    <n v="7"/>
    <x v="4"/>
    <s v="Localidad"/>
    <n v="1"/>
    <s v="Hacer un nuevo contrato social con igualdad de oportunidades para la inclusión social, productiva y política"/>
    <n v="21"/>
    <s v="Creación y vida cotidiana: Apropiación ciudadana del arte, la cultura y el patrimonio, para la democracia cultural"/>
    <n v="7614"/>
    <s v="Transformación de la Red de Equipamientos Culturales para su Consolidación y sustentabilidad en Bogotá D.C."/>
    <n v="1"/>
    <s v="04. Inversion no georeferenciable"/>
    <s v="Localidad  -  Apropiación, Programación Convergente, Gestión Y Dotación Especializada, Innovación"/>
    <n v="1"/>
    <s v="Realizar Acciones y alianzas  para apropiación de los equipamientos culturales con artistas locales, líderes territoriales y medios comunitarios"/>
    <n v="0"/>
    <m/>
    <n v="0"/>
    <m/>
    <n v="4"/>
    <n v="4"/>
    <x v="294"/>
    <x v="280"/>
  </r>
  <r>
    <n v="6"/>
    <s v="Un Nuevo Contrato Social y Ambiental para la Bogotá del Siglo XXI"/>
    <n v="2020"/>
    <n v="1"/>
    <n v="222"/>
    <x v="5"/>
    <n v="93"/>
    <s v="Sector Cultura, recreación y deporte"/>
    <n v="8"/>
    <x v="5"/>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1"/>
    <s v="Atender Beneficiarios  niños y niñas de primera infancia, mujeres gestantes y cuidadores a través de experiencias artísticas en encuentros grupales"/>
    <n v="0"/>
    <m/>
    <n v="0"/>
    <m/>
    <n v="830"/>
    <n v="830"/>
    <x v="290"/>
    <x v="277"/>
  </r>
  <r>
    <n v="6"/>
    <s v="Un Nuevo Contrato Social y Ambiental para la Bogotá del Siglo XXI"/>
    <n v="2020"/>
    <n v="1"/>
    <n v="222"/>
    <x v="5"/>
    <n v="93"/>
    <s v="Sector Cultura, recreación y deporte"/>
    <n v="8"/>
    <x v="5"/>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3"/>
    <s v="Alcanzar beneficiarios  niños y niñas de primera infancia, mujeres gestantes y cuidadores que participan en procesos de circulación de experiencias y obras artísticas, a favor de los derechos culturales."/>
    <n v="0"/>
    <m/>
    <n v="0"/>
    <m/>
    <n v="1"/>
    <n v="1"/>
    <x v="291"/>
    <x v="278"/>
  </r>
  <r>
    <n v="6"/>
    <s v="Un Nuevo Contrato Social y Ambiental para la Bogotá del Siglo XXI"/>
    <n v="2020"/>
    <n v="1"/>
    <n v="222"/>
    <x v="5"/>
    <n v="93"/>
    <s v="Sector Cultura, recreación y deporte"/>
    <n v="8"/>
    <x v="5"/>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4"/>
    <s v="Alcanzar espacios adecuados para los niños y niñas de cero a cinco años y mujeres gestantes mediante la asesoría, acompañamiento y/o ambientación de espacios para el acercamiento del arte a la primera infancia."/>
    <n v="0"/>
    <m/>
    <n v="0"/>
    <m/>
    <n v="3"/>
    <n v="3"/>
    <x v="307"/>
    <x v="281"/>
  </r>
  <r>
    <n v="6"/>
    <s v="Un Nuevo Contrato Social y Ambiental para la Bogotá del Siglo XXI"/>
    <n v="2020"/>
    <n v="1"/>
    <n v="222"/>
    <x v="5"/>
    <n v="93"/>
    <s v="Sector Cultura, recreación y deporte"/>
    <n v="8"/>
    <x v="5"/>
    <s v="Localidad"/>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Localidad  -  Atenciones De Niños, Niñas Y Jóvenes De Instituciones Educativas Distritales - Ied, Centros Locales De Formación Artística Dotados Con El Fin De Garantizar La Atención Y Cobertura Descentralizada De Los Procesos De Formación Artística."/>
    <n v="1"/>
    <s v="Alcanzar atenciones de niños, niñas y jóvenes de instituciones educativas distritales - IED"/>
    <n v="0"/>
    <m/>
    <n v="0"/>
    <m/>
    <n v="2977"/>
    <n v="2977"/>
    <x v="308"/>
    <x v="290"/>
  </r>
  <r>
    <n v="6"/>
    <s v="Un Nuevo Contrato Social y Ambiental para la Bogotá del Siglo XXI"/>
    <n v="2020"/>
    <n v="1"/>
    <n v="222"/>
    <x v="5"/>
    <n v="93"/>
    <s v="Sector Cultura, recreación y deporte"/>
    <n v="8"/>
    <x v="5"/>
    <s v="Localidad"/>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Localidad  -  Atenciones De Niños, Niñas Y Jóvenes De Instituciones Educativas Distritales - Ied, Centros Locales De Formación Artística Dotados Con El Fin De Garantizar La Atención Y Cobertura Descentralizada De Los Procesos De Formación Artística."/>
    <n v="3"/>
    <s v="Mantener centros locales de formación artística dotados con el fin de garantizar la atención y cobertura descentralizada de los procesos de formación artística."/>
    <n v="0"/>
    <m/>
    <n v="0"/>
    <m/>
    <n v="2"/>
    <n v="2"/>
    <x v="309"/>
    <x v="289"/>
  </r>
  <r>
    <n v="6"/>
    <s v="Un Nuevo Contrato Social y Ambiental para la Bogotá del Siglo XXI"/>
    <n v="2020"/>
    <n v="1"/>
    <n v="222"/>
    <x v="5"/>
    <n v="93"/>
    <s v="Sector Cultura, recreación y deporte"/>
    <n v="8"/>
    <x v="5"/>
    <s v="Localidad"/>
    <n v="1"/>
    <s v="Hacer un nuevo contrato social con igualdad de oportunidades para la inclusión social, productiva y política"/>
    <n v="21"/>
    <s v="Creación y vida cotidiana: Apropiación ciudadana del arte, la cultura y el patrimonio, para la democracia cultural"/>
    <n v="7614"/>
    <s v="Transformación de la Red de Equipamientos Culturales para su Consolidación y sustentabilidad en Bogotá D.C."/>
    <n v="1"/>
    <s v="04. Inversion no georeferenciable"/>
    <s v="Localidad  -  Apropiación, Programación Convergente, Gestión Y Dotación Especializada, Innovación"/>
    <n v="1"/>
    <s v="Realizar Acciones y alianzas  para apropiación de los equipamientos culturales con artistas locales, líderes territoriales y medios comunitarios"/>
    <n v="0"/>
    <m/>
    <n v="0"/>
    <m/>
    <n v="1"/>
    <n v="1"/>
    <x v="294"/>
    <x v="280"/>
  </r>
  <r>
    <n v="6"/>
    <s v="Un Nuevo Contrato Social y Ambiental para la Bogotá del Siglo XXI"/>
    <n v="2020"/>
    <n v="1"/>
    <n v="222"/>
    <x v="5"/>
    <n v="93"/>
    <s v="Sector Cultura, recreación y deporte"/>
    <n v="9"/>
    <x v="13"/>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1"/>
    <s v="Atender Beneficiarios  niños y niñas de primera infancia, mujeres gestantes y cuidadores a través de experiencias artísticas en encuentros grupales"/>
    <n v="0"/>
    <m/>
    <n v="0"/>
    <m/>
    <n v="406"/>
    <n v="406"/>
    <x v="292"/>
    <x v="277"/>
  </r>
  <r>
    <n v="6"/>
    <s v="Un Nuevo Contrato Social y Ambiental para la Bogotá del Siglo XXI"/>
    <n v="2020"/>
    <n v="1"/>
    <n v="222"/>
    <x v="5"/>
    <n v="93"/>
    <s v="Sector Cultura, recreación y deporte"/>
    <n v="9"/>
    <x v="13"/>
    <s v="Localidad"/>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Localidad  -  Atenciones De Niños, Niñas Y Jóvenes De Instituciones Educativas Distritales - Ied, Centros Locales De Formación Artística Dotados Con El Fin De Garantizar La Atención Y Cobertura Descentralizada De Los Procesos De Formación Artística."/>
    <n v="1"/>
    <s v="Alcanzar atenciones de niños, niñas y jóvenes de instituciones educativas distritales - IED"/>
    <n v="0"/>
    <m/>
    <n v="0"/>
    <m/>
    <n v="1750"/>
    <n v="1750"/>
    <x v="310"/>
    <x v="291"/>
  </r>
  <r>
    <n v="6"/>
    <s v="Un Nuevo Contrato Social y Ambiental para la Bogotá del Siglo XXI"/>
    <n v="2020"/>
    <n v="1"/>
    <n v="222"/>
    <x v="5"/>
    <n v="93"/>
    <s v="Sector Cultura, recreación y deporte"/>
    <n v="9"/>
    <x v="13"/>
    <s v="Localidad"/>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Localidad  -  Atenciones De Niños, Niñas Y Jóvenes De Instituciones Educativas Distritales - Ied, Centros Locales De Formación Artística Dotados Con El Fin De Garantizar La Atención Y Cobertura Descentralizada De Los Procesos De Formación Artística."/>
    <n v="3"/>
    <s v="Mantener centros locales de formación artística dotados con el fin de garantizar la atención y cobertura descentralizada de los procesos de formación artística."/>
    <n v="0"/>
    <m/>
    <n v="0"/>
    <m/>
    <n v="2"/>
    <n v="2"/>
    <x v="311"/>
    <x v="289"/>
  </r>
  <r>
    <n v="6"/>
    <s v="Un Nuevo Contrato Social y Ambiental para la Bogotá del Siglo XXI"/>
    <n v="2020"/>
    <n v="1"/>
    <n v="222"/>
    <x v="5"/>
    <n v="93"/>
    <s v="Sector Cultura, recreación y deporte"/>
    <n v="10"/>
    <x v="14"/>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1"/>
    <s v="Atender Beneficiarios  niños y niñas de primera infancia, mujeres gestantes y cuidadores a través de experiencias artísticas en encuentros grupales"/>
    <n v="0"/>
    <m/>
    <n v="0"/>
    <m/>
    <n v="331"/>
    <n v="331"/>
    <x v="312"/>
    <x v="277"/>
  </r>
  <r>
    <n v="6"/>
    <s v="Un Nuevo Contrato Social y Ambiental para la Bogotá del Siglo XXI"/>
    <n v="2020"/>
    <n v="1"/>
    <n v="222"/>
    <x v="5"/>
    <n v="93"/>
    <s v="Sector Cultura, recreación y deporte"/>
    <n v="10"/>
    <x v="14"/>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3"/>
    <s v="Alcanzar beneficiarios  niños y niñas de primera infancia, mujeres gestantes y cuidadores que participan en procesos de circulación de experiencias y obras artísticas, a favor de los derechos culturales."/>
    <n v="0"/>
    <m/>
    <n v="0"/>
    <m/>
    <n v="1"/>
    <n v="1"/>
    <x v="291"/>
    <x v="278"/>
  </r>
  <r>
    <n v="6"/>
    <s v="Un Nuevo Contrato Social y Ambiental para la Bogotá del Siglo XXI"/>
    <n v="2020"/>
    <n v="1"/>
    <n v="222"/>
    <x v="5"/>
    <n v="93"/>
    <s v="Sector Cultura, recreación y deporte"/>
    <n v="10"/>
    <x v="14"/>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4"/>
    <s v="Alcanzar espacios adecuados para los niños y niñas de cero a cinco años y mujeres gestantes mediante la asesoría, acompañamiento y/o ambientación de espacios para el acercamiento del arte a la primera infancia."/>
    <n v="0"/>
    <m/>
    <n v="0"/>
    <m/>
    <n v="2"/>
    <n v="2"/>
    <x v="304"/>
    <x v="281"/>
  </r>
  <r>
    <n v="6"/>
    <s v="Un Nuevo Contrato Social y Ambiental para la Bogotá del Siglo XXI"/>
    <n v="2020"/>
    <n v="1"/>
    <n v="222"/>
    <x v="5"/>
    <n v="93"/>
    <s v="Sector Cultura, recreación y deporte"/>
    <n v="10"/>
    <x v="14"/>
    <s v="Localidad"/>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Localidad  -  Atenciones De Niños, Niñas Y Jóvenes De Instituciones Educativas Distritales - Ied, Centros Locales De Formación Artística Dotados Con El Fin De Garantizar La Atención Y Cobertura Descentralizada De Los Procesos De Formación Artística."/>
    <n v="1"/>
    <s v="Alcanzar atenciones de niños, niñas y jóvenes de instituciones educativas distritales - IED"/>
    <n v="0"/>
    <m/>
    <n v="0"/>
    <m/>
    <n v="2017"/>
    <n v="2017"/>
    <x v="313"/>
    <x v="292"/>
  </r>
  <r>
    <n v="6"/>
    <s v="Un Nuevo Contrato Social y Ambiental para la Bogotá del Siglo XXI"/>
    <n v="2020"/>
    <n v="1"/>
    <n v="222"/>
    <x v="5"/>
    <n v="93"/>
    <s v="Sector Cultura, recreación y deporte"/>
    <n v="10"/>
    <x v="14"/>
    <s v="Localidad"/>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Localidad  -  Atenciones De Niños, Niñas Y Jóvenes De Instituciones Educativas Distritales - Ied, Centros Locales De Formación Artística Dotados Con El Fin De Garantizar La Atención Y Cobertura Descentralizada De Los Procesos De Formación Artística."/>
    <n v="3"/>
    <s v="Mantener centros locales de formación artística dotados con el fin de garantizar la atención y cobertura descentralizada de los procesos de formación artística."/>
    <n v="0"/>
    <m/>
    <n v="0"/>
    <m/>
    <n v="1"/>
    <n v="1"/>
    <x v="314"/>
    <x v="293"/>
  </r>
  <r>
    <n v="6"/>
    <s v="Un Nuevo Contrato Social y Ambiental para la Bogotá del Siglo XXI"/>
    <n v="2020"/>
    <n v="1"/>
    <n v="222"/>
    <x v="5"/>
    <n v="93"/>
    <s v="Sector Cultura, recreación y deporte"/>
    <n v="10"/>
    <x v="14"/>
    <s v="Localidad"/>
    <n v="1"/>
    <s v="Hacer un nuevo contrato social con igualdad de oportunidades para la inclusión social, productiva y política"/>
    <n v="21"/>
    <s v="Creación y vida cotidiana: Apropiación ciudadana del arte, la cultura y el patrimonio, para la democracia cultural"/>
    <n v="7614"/>
    <s v="Transformación de la Red de Equipamientos Culturales para su Consolidación y sustentabilidad en Bogotá D.C."/>
    <n v="1"/>
    <s v="04. Inversion no georeferenciable"/>
    <s v="Localidad  -  Apropiación, Programación Convergente, Gestión Y Dotación Especializada, Innovación"/>
    <n v="1"/>
    <s v="Realizar Acciones y alianzas  para apropiación de los equipamientos culturales con artistas locales, líderes territoriales y medios comunitarios"/>
    <n v="0"/>
    <m/>
    <n v="0"/>
    <m/>
    <n v="1"/>
    <n v="1"/>
    <x v="294"/>
    <x v="280"/>
  </r>
  <r>
    <n v="6"/>
    <s v="Un Nuevo Contrato Social y Ambiental para la Bogotá del Siglo XXI"/>
    <n v="2020"/>
    <n v="1"/>
    <n v="222"/>
    <x v="5"/>
    <n v="93"/>
    <s v="Sector Cultura, recreación y deporte"/>
    <n v="11"/>
    <x v="15"/>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1"/>
    <s v="Atender Beneficiarios  niños y niñas de primera infancia, mujeres gestantes y cuidadores a través de experiencias artísticas en encuentros grupales"/>
    <n v="0"/>
    <m/>
    <n v="0"/>
    <m/>
    <n v="475"/>
    <n v="475"/>
    <x v="290"/>
    <x v="277"/>
  </r>
  <r>
    <n v="6"/>
    <s v="Un Nuevo Contrato Social y Ambiental para la Bogotá del Siglo XXI"/>
    <n v="2020"/>
    <n v="1"/>
    <n v="222"/>
    <x v="5"/>
    <n v="93"/>
    <s v="Sector Cultura, recreación y deporte"/>
    <n v="11"/>
    <x v="15"/>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3"/>
    <s v="Alcanzar beneficiarios  niños y niñas de primera infancia, mujeres gestantes y cuidadores que participan en procesos de circulación de experiencias y obras artísticas, a favor de los derechos culturales."/>
    <n v="0"/>
    <m/>
    <n v="0"/>
    <m/>
    <n v="99"/>
    <n v="99"/>
    <x v="315"/>
    <x v="294"/>
  </r>
  <r>
    <n v="6"/>
    <s v="Un Nuevo Contrato Social y Ambiental para la Bogotá del Siglo XXI"/>
    <n v="2020"/>
    <n v="1"/>
    <n v="222"/>
    <x v="5"/>
    <n v="93"/>
    <s v="Sector Cultura, recreación y deporte"/>
    <n v="11"/>
    <x v="15"/>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4"/>
    <s v="Alcanzar espacios adecuados para los niños y niñas de cero a cinco años y mujeres gestantes mediante la asesoría, acompañamiento y/o ambientación de espacios para el acercamiento del arte a la primera infancia."/>
    <n v="0"/>
    <m/>
    <n v="0"/>
    <m/>
    <n v="1"/>
    <n v="1"/>
    <x v="316"/>
    <x v="295"/>
  </r>
  <r>
    <n v="6"/>
    <s v="Un Nuevo Contrato Social y Ambiental para la Bogotá del Siglo XXI"/>
    <n v="2020"/>
    <n v="1"/>
    <n v="222"/>
    <x v="5"/>
    <n v="93"/>
    <s v="Sector Cultura, recreación y deporte"/>
    <n v="11"/>
    <x v="15"/>
    <s v="Localidad"/>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Localidad  -  Atenciones De Niños, Niñas Y Jóvenes De Instituciones Educativas Distritales - Ied, Centros Locales De Formación Artística Dotados Con El Fin De Garantizar La Atención Y Cobertura Descentralizada De Los Procesos De Formación Artística."/>
    <n v="1"/>
    <s v="Alcanzar atenciones de niños, niñas y jóvenes de instituciones educativas distritales - IED"/>
    <n v="0"/>
    <m/>
    <n v="0"/>
    <m/>
    <n v="923"/>
    <n v="923"/>
    <x v="317"/>
    <x v="296"/>
  </r>
  <r>
    <n v="6"/>
    <s v="Un Nuevo Contrato Social y Ambiental para la Bogotá del Siglo XXI"/>
    <n v="2020"/>
    <n v="1"/>
    <n v="222"/>
    <x v="5"/>
    <n v="93"/>
    <s v="Sector Cultura, recreación y deporte"/>
    <n v="11"/>
    <x v="15"/>
    <s v="Localidad"/>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Localidad  -  Atenciones De Niños, Niñas Y Jóvenes De Instituciones Educativas Distritales - Ied, Centros Locales De Formación Artística Dotados Con El Fin De Garantizar La Atención Y Cobertura Descentralizada De Los Procesos De Formación Artística."/>
    <n v="3"/>
    <s v="Mantener centros locales de formación artística dotados con el fin de garantizar la atención y cobertura descentralizada de los procesos de formación artística."/>
    <n v="0"/>
    <m/>
    <n v="0"/>
    <m/>
    <n v="1"/>
    <n v="1"/>
    <x v="318"/>
    <x v="289"/>
  </r>
  <r>
    <n v="6"/>
    <s v="Un Nuevo Contrato Social y Ambiental para la Bogotá del Siglo XXI"/>
    <n v="2020"/>
    <n v="1"/>
    <n v="222"/>
    <x v="5"/>
    <n v="93"/>
    <s v="Sector Cultura, recreación y deporte"/>
    <n v="11"/>
    <x v="15"/>
    <s v="Localidad"/>
    <n v="1"/>
    <s v="Hacer un nuevo contrato social con igualdad de oportunidades para la inclusión social, productiva y política"/>
    <n v="15"/>
    <s v="Plan Distrital de Lectura, Escritura y oralidad: Leer para la vida"/>
    <n v="7594"/>
    <s v="Desarrollo de las prácticas literarias como derecho"/>
    <n v="1"/>
    <s v="04. Inversion no georeferenciable"/>
    <s v="Localidad  -  Actividades De Circulación, Creación, Apropiación Literaria"/>
    <n v="3"/>
    <s v="Realizar actividades de promoción de lectura de mínimo 45 minutos de duración cada una."/>
    <n v="0"/>
    <m/>
    <n v="0"/>
    <m/>
    <n v="4"/>
    <n v="4"/>
    <x v="319"/>
    <x v="297"/>
  </r>
  <r>
    <n v="6"/>
    <s v="Un Nuevo Contrato Social y Ambiental para la Bogotá del Siglo XXI"/>
    <n v="2020"/>
    <n v="1"/>
    <n v="222"/>
    <x v="5"/>
    <n v="93"/>
    <s v="Sector Cultura, recreación y deporte"/>
    <n v="11"/>
    <x v="15"/>
    <s v="Localidad"/>
    <n v="1"/>
    <s v="Hacer un nuevo contrato social con igualdad de oportunidades para la inclusión social, productiva y política"/>
    <n v="21"/>
    <s v="Creación y vida cotidiana: Apropiación ciudadana del arte, la cultura y el patrimonio, para la democracia cultural"/>
    <n v="7614"/>
    <s v="Transformación de la Red de Equipamientos Culturales para su Consolidación y sustentabilidad en Bogotá D.C."/>
    <n v="1"/>
    <s v="04. Inversion no georeferenciable"/>
    <s v="Localidad  -  Apropiación, Programación Convergente, Gestión Y Dotación Especializada, Innovación"/>
    <n v="1"/>
    <s v="Realizar Acciones y alianzas  para apropiación de los equipamientos culturales con artistas locales, líderes territoriales y medios comunitarios"/>
    <n v="0"/>
    <m/>
    <n v="0"/>
    <m/>
    <n v="2"/>
    <n v="2"/>
    <x v="294"/>
    <x v="280"/>
  </r>
  <r>
    <n v="6"/>
    <s v="Un Nuevo Contrato Social y Ambiental para la Bogotá del Siglo XXI"/>
    <n v="2020"/>
    <n v="1"/>
    <n v="222"/>
    <x v="5"/>
    <n v="93"/>
    <s v="Sector Cultura, recreación y deporte"/>
    <n v="12"/>
    <x v="16"/>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1"/>
    <s v="Atender Beneficiarios  niños y niñas de primera infancia, mujeres gestantes y cuidadores a través de experiencias artísticas en encuentros grupales"/>
    <n v="0"/>
    <m/>
    <n v="0"/>
    <m/>
    <n v="122"/>
    <n v="122"/>
    <x v="320"/>
    <x v="298"/>
  </r>
  <r>
    <n v="6"/>
    <s v="Un Nuevo Contrato Social y Ambiental para la Bogotá del Siglo XXI"/>
    <n v="2020"/>
    <n v="1"/>
    <n v="222"/>
    <x v="5"/>
    <n v="93"/>
    <s v="Sector Cultura, recreación y deporte"/>
    <n v="12"/>
    <x v="16"/>
    <s v="Localidad"/>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Localidad  -  Atenciones De Niños, Niñas Y Jóvenes De Instituciones Educativas Distritales - Ied, Centros Locales De Formación Artística Dotados Con El Fin De Garantizar La Atención Y Cobertura Descentralizada De Los Procesos De Formación Artística."/>
    <n v="1"/>
    <s v="Alcanzar atenciones de niños, niñas y jóvenes de instituciones educativas distritales - IED"/>
    <n v="0"/>
    <m/>
    <n v="0"/>
    <m/>
    <n v="679"/>
    <n v="679"/>
    <x v="321"/>
    <x v="299"/>
  </r>
  <r>
    <n v="6"/>
    <s v="Un Nuevo Contrato Social y Ambiental para la Bogotá del Siglo XXI"/>
    <n v="2020"/>
    <n v="1"/>
    <n v="222"/>
    <x v="5"/>
    <n v="93"/>
    <s v="Sector Cultura, recreación y deporte"/>
    <n v="12"/>
    <x v="16"/>
    <s v="Localidad"/>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Localidad  -  Atenciones De Niños, Niñas Y Jóvenes De Instituciones Educativas Distritales - Ied, Centros Locales De Formación Artística Dotados Con El Fin De Garantizar La Atención Y Cobertura Descentralizada De Los Procesos De Formación Artística."/>
    <n v="3"/>
    <s v="Mantener centros locales de formación artística dotados con el fin de garantizar la atención y cobertura descentralizada de los procesos de formación artística."/>
    <n v="0"/>
    <m/>
    <n v="0"/>
    <m/>
    <n v="1"/>
    <n v="1"/>
    <x v="322"/>
    <x v="300"/>
  </r>
  <r>
    <n v="6"/>
    <s v="Un Nuevo Contrato Social y Ambiental para la Bogotá del Siglo XXI"/>
    <n v="2020"/>
    <n v="1"/>
    <n v="222"/>
    <x v="5"/>
    <n v="93"/>
    <s v="Sector Cultura, recreación y deporte"/>
    <n v="12"/>
    <x v="16"/>
    <s v="Localidad"/>
    <n v="1"/>
    <s v="Hacer un nuevo contrato social con igualdad de oportunidades para la inclusión social, productiva y política"/>
    <n v="21"/>
    <s v="Creación y vida cotidiana: Apropiación ciudadana del arte, la cultura y el patrimonio, para la democracia cultural"/>
    <n v="7585"/>
    <s v="Fortalecimiento a las Artes, territorios y cotidianidades"/>
    <n v="1"/>
    <s v="04. Inversion no georeferenciable"/>
    <s v="Localidad_x0009_  -  Actividades Artisticas De Circulación,  Generación Y Difusón Del Conocimiento En El Campo De Las Artes"/>
    <n v="7"/>
    <s v="Realizar Actividades de circulación artística y cultural"/>
    <n v="0"/>
    <m/>
    <n v="0"/>
    <m/>
    <n v="1"/>
    <n v="1"/>
    <x v="323"/>
    <x v="301"/>
  </r>
  <r>
    <n v="6"/>
    <s v="Un Nuevo Contrato Social y Ambiental para la Bogotá del Siglo XXI"/>
    <n v="2020"/>
    <n v="1"/>
    <n v="222"/>
    <x v="5"/>
    <n v="93"/>
    <s v="Sector Cultura, recreación y deporte"/>
    <n v="13"/>
    <x v="17"/>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1"/>
    <s v="Atender Beneficiarios  niños y niñas de primera infancia, mujeres gestantes y cuidadores a través de experiencias artísticas en encuentros grupales"/>
    <n v="0"/>
    <m/>
    <n v="0"/>
    <m/>
    <n v="226"/>
    <n v="226"/>
    <x v="301"/>
    <x v="286"/>
  </r>
  <r>
    <n v="6"/>
    <s v="Un Nuevo Contrato Social y Ambiental para la Bogotá del Siglo XXI"/>
    <n v="2020"/>
    <n v="1"/>
    <n v="222"/>
    <x v="5"/>
    <n v="93"/>
    <s v="Sector Cultura, recreación y deporte"/>
    <n v="13"/>
    <x v="17"/>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3"/>
    <s v="Alcanzar beneficiarios  niños y niñas de primera infancia, mujeres gestantes y cuidadores que participan en procesos de circulación de experiencias y obras artísticas, a favor de los derechos culturales."/>
    <n v="0"/>
    <m/>
    <n v="0"/>
    <m/>
    <n v="22"/>
    <n v="22"/>
    <x v="297"/>
    <x v="283"/>
  </r>
  <r>
    <n v="6"/>
    <s v="Un Nuevo Contrato Social y Ambiental para la Bogotá del Siglo XXI"/>
    <n v="2020"/>
    <n v="1"/>
    <n v="222"/>
    <x v="5"/>
    <n v="93"/>
    <s v="Sector Cultura, recreación y deporte"/>
    <n v="13"/>
    <x v="17"/>
    <s v="Localidad"/>
    <n v="1"/>
    <s v="Hacer un nuevo contrato social con igualdad de oportunidades para la inclusión social, productiva y política"/>
    <n v="15"/>
    <s v="Plan Distrital de Lectura, Escritura y oralidad: Leer para la vida"/>
    <n v="7594"/>
    <s v="Desarrollo de las prácticas literarias como derecho"/>
    <n v="1"/>
    <s v="04. Inversion no georeferenciable"/>
    <s v="Localidad  -  Actividades De Circulación, Creación, Apropiación Literaria"/>
    <n v="3"/>
    <s v="Realizar actividades de promoción de lectura de mínimo 45 minutos de duración cada una."/>
    <n v="0"/>
    <m/>
    <n v="0"/>
    <m/>
    <n v="9"/>
    <n v="9"/>
    <x v="324"/>
    <x v="302"/>
  </r>
  <r>
    <n v="6"/>
    <s v="Un Nuevo Contrato Social y Ambiental para la Bogotá del Siglo XXI"/>
    <n v="2020"/>
    <n v="1"/>
    <n v="222"/>
    <x v="5"/>
    <n v="93"/>
    <s v="Sector Cultura, recreación y deporte"/>
    <n v="13"/>
    <x v="17"/>
    <s v="Localidad"/>
    <n v="1"/>
    <s v="Hacer un nuevo contrato social con igualdad de oportunidades para la inclusión social, productiva y política"/>
    <n v="21"/>
    <s v="Creación y vida cotidiana: Apropiación ciudadana del arte, la cultura y el patrimonio, para la democracia cultural"/>
    <n v="7614"/>
    <s v="Transformación de la Red de Equipamientos Culturales para su Consolidación y sustentabilidad en Bogotá D.C."/>
    <n v="1"/>
    <s v="04. Inversion no georeferenciable"/>
    <s v="Localidad  -  Apropiación, Programación Convergente, Gestión Y Dotación Especializada, Innovación"/>
    <n v="1"/>
    <s v="Realizar Acciones y alianzas  para apropiación de los equipamientos culturales con artistas locales, líderes territoriales y medios comunitarios"/>
    <n v="0"/>
    <m/>
    <n v="0"/>
    <m/>
    <n v="1"/>
    <n v="1"/>
    <x v="294"/>
    <x v="280"/>
  </r>
  <r>
    <n v="6"/>
    <s v="Un Nuevo Contrato Social y Ambiental para la Bogotá del Siglo XXI"/>
    <n v="2020"/>
    <n v="1"/>
    <n v="222"/>
    <x v="5"/>
    <n v="93"/>
    <s v="Sector Cultura, recreación y deporte"/>
    <n v="14"/>
    <x v="6"/>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1"/>
    <s v="Atender Beneficiarios  niños y niñas de primera infancia, mujeres gestantes y cuidadores a través de experiencias artísticas en encuentros grupales"/>
    <n v="0"/>
    <m/>
    <n v="0"/>
    <m/>
    <n v="69"/>
    <n v="69"/>
    <x v="301"/>
    <x v="286"/>
  </r>
  <r>
    <n v="6"/>
    <s v="Un Nuevo Contrato Social y Ambiental para la Bogotá del Siglo XXI"/>
    <n v="2020"/>
    <n v="1"/>
    <n v="222"/>
    <x v="5"/>
    <n v="93"/>
    <s v="Sector Cultura, recreación y deporte"/>
    <n v="14"/>
    <x v="6"/>
    <s v="Localidad"/>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Localidad  -  Atenciones De Niños, Niñas Y Jóvenes De Instituciones Educativas Distritales - Ied, Centros Locales De Formación Artística Dotados Con El Fin De Garantizar La Atención Y Cobertura Descentralizada De Los Procesos De Formación Artística."/>
    <n v="1"/>
    <s v="Alcanzar atenciones de niños, niñas y jóvenes de instituciones educativas distritales - IED"/>
    <n v="0"/>
    <m/>
    <n v="0"/>
    <m/>
    <n v="278"/>
    <n v="278"/>
    <x v="325"/>
    <x v="303"/>
  </r>
  <r>
    <n v="6"/>
    <s v="Un Nuevo Contrato Social y Ambiental para la Bogotá del Siglo XXI"/>
    <n v="2020"/>
    <n v="1"/>
    <n v="222"/>
    <x v="5"/>
    <n v="93"/>
    <s v="Sector Cultura, recreación y deporte"/>
    <n v="14"/>
    <x v="6"/>
    <s v="Localidad"/>
    <n v="1"/>
    <s v="Hacer un nuevo contrato social con igualdad de oportunidades para la inclusión social, productiva y política"/>
    <n v="21"/>
    <s v="Creación y vida cotidiana: Apropiación ciudadana del arte, la cultura y el patrimonio, para la democracia cultural"/>
    <n v="7614"/>
    <s v="Transformación de la Red de Equipamientos Culturales para su Consolidación y sustentabilidad en Bogotá D.C."/>
    <n v="1"/>
    <s v="04. Inversion no georeferenciable"/>
    <s v="Localidad  -  Apropiación, Programación Convergente, Gestión Y Dotación Especializada, Innovación"/>
    <n v="1"/>
    <s v="Realizar Acciones y alianzas  para apropiación de los equipamientos culturales con artistas locales, líderes territoriales y medios comunitarios"/>
    <n v="0"/>
    <m/>
    <n v="0"/>
    <m/>
    <n v="1"/>
    <n v="1"/>
    <x v="294"/>
    <x v="280"/>
  </r>
  <r>
    <n v="6"/>
    <s v="Un Nuevo Contrato Social y Ambiental para la Bogotá del Siglo XXI"/>
    <n v="2020"/>
    <n v="1"/>
    <n v="222"/>
    <x v="5"/>
    <n v="93"/>
    <s v="Sector Cultura, recreación y deporte"/>
    <n v="15"/>
    <x v="18"/>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1"/>
    <s v="Atender Beneficiarios  niños y niñas de primera infancia, mujeres gestantes y cuidadores a través de experiencias artísticas en encuentros grupales"/>
    <n v="0"/>
    <m/>
    <n v="0"/>
    <m/>
    <n v="39"/>
    <n v="39"/>
    <x v="326"/>
    <x v="304"/>
  </r>
  <r>
    <n v="6"/>
    <s v="Un Nuevo Contrato Social y Ambiental para la Bogotá del Siglo XXI"/>
    <n v="2020"/>
    <n v="1"/>
    <n v="222"/>
    <x v="5"/>
    <n v="93"/>
    <s v="Sector Cultura, recreación y deporte"/>
    <n v="16"/>
    <x v="7"/>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1"/>
    <s v="Atender Beneficiarios  niños y niñas de primera infancia, mujeres gestantes y cuidadores a través de experiencias artísticas en encuentros grupales"/>
    <n v="0"/>
    <m/>
    <n v="0"/>
    <m/>
    <n v="192"/>
    <n v="192"/>
    <x v="290"/>
    <x v="277"/>
  </r>
  <r>
    <n v="6"/>
    <s v="Un Nuevo Contrato Social y Ambiental para la Bogotá del Siglo XXI"/>
    <n v="2020"/>
    <n v="1"/>
    <n v="222"/>
    <x v="5"/>
    <n v="93"/>
    <s v="Sector Cultura, recreación y deporte"/>
    <n v="16"/>
    <x v="7"/>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3"/>
    <s v="Alcanzar beneficiarios  niños y niñas de primera infancia, mujeres gestantes y cuidadores que participan en procesos de circulación de experiencias y obras artísticas, a favor de los derechos culturales."/>
    <n v="0"/>
    <m/>
    <n v="0"/>
    <m/>
    <n v="62"/>
    <n v="62"/>
    <x v="291"/>
    <x v="278"/>
  </r>
  <r>
    <n v="6"/>
    <s v="Un Nuevo Contrato Social y Ambiental para la Bogotá del Siglo XXI"/>
    <n v="2020"/>
    <n v="1"/>
    <n v="222"/>
    <x v="5"/>
    <n v="93"/>
    <s v="Sector Cultura, recreación y deporte"/>
    <n v="17"/>
    <x v="19"/>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4"/>
    <s v="Alcanzar espacios adecuados para los niños y niñas de cero a cinco años y mujeres gestantes mediante la asesoría, acompañamiento y/o ambientación de espacios para el acercamiento del arte a la primera infancia."/>
    <n v="0"/>
    <m/>
    <n v="0"/>
    <m/>
    <n v="1"/>
    <n v="1"/>
    <x v="327"/>
    <x v="305"/>
  </r>
  <r>
    <n v="6"/>
    <s v="Un Nuevo Contrato Social y Ambiental para la Bogotá del Siglo XXI"/>
    <n v="2020"/>
    <n v="1"/>
    <n v="222"/>
    <x v="5"/>
    <n v="93"/>
    <s v="Sector Cultura, recreación y deporte"/>
    <n v="17"/>
    <x v="19"/>
    <s v="Localidad"/>
    <n v="1"/>
    <s v="Hacer un nuevo contrato social con igualdad de oportunidades para la inclusión social, productiva y política"/>
    <n v="21"/>
    <s v="Creación y vida cotidiana: Apropiación ciudadana del arte, la cultura y el patrimonio, para la democracia cultural"/>
    <n v="7585"/>
    <s v="Fortalecimiento a las Artes, territorios y cotidianidades"/>
    <n v="1"/>
    <s v="04. Inversion no georeferenciable"/>
    <s v="Localidad  -  Actividades Artisticas De Circulación,  Generación Y Difusón Del Conocimiento En El Campo De Las Artes"/>
    <n v="1"/>
    <s v="Realizar Actividades  de generación y difusión de conocimiento del campo de las artes."/>
    <n v="0"/>
    <m/>
    <n v="0"/>
    <m/>
    <n v="10"/>
    <n v="10"/>
    <x v="328"/>
    <x v="306"/>
  </r>
  <r>
    <n v="6"/>
    <s v="Un Nuevo Contrato Social y Ambiental para la Bogotá del Siglo XXI"/>
    <n v="2020"/>
    <n v="1"/>
    <n v="222"/>
    <x v="5"/>
    <n v="93"/>
    <s v="Sector Cultura, recreación y deporte"/>
    <n v="17"/>
    <x v="19"/>
    <s v="Localidad"/>
    <n v="1"/>
    <s v="Hacer un nuevo contrato social con igualdad de oportunidades para la inclusión social, productiva y política"/>
    <n v="21"/>
    <s v="Creación y vida cotidiana: Apropiación ciudadana del arte, la cultura y el patrimonio, para la democracia cultural"/>
    <n v="7614"/>
    <s v="Transformación de la Red de Equipamientos Culturales para su Consolidación y sustentabilidad en Bogotá D.C."/>
    <n v="1"/>
    <s v="04. Inversion no georeferenciable"/>
    <s v="Localidad  -  Apropiación, Programación Convergente, Gestión Y Dotación Especializada, Innovación"/>
    <n v="1"/>
    <s v="Realizar Acciones y alianzas  para apropiación de los equipamientos culturales con artistas locales, líderes territoriales y medios comunitarios"/>
    <n v="0"/>
    <m/>
    <n v="0"/>
    <m/>
    <n v="2"/>
    <n v="2"/>
    <x v="294"/>
    <x v="280"/>
  </r>
  <r>
    <n v="6"/>
    <s v="Un Nuevo Contrato Social y Ambiental para la Bogotá del Siglo XXI"/>
    <n v="2020"/>
    <n v="1"/>
    <n v="222"/>
    <x v="5"/>
    <n v="93"/>
    <s v="Sector Cultura, recreación y deporte"/>
    <n v="18"/>
    <x v="8"/>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1"/>
    <s v="Atender Beneficiarios  niños y niñas de primera infancia, mujeres gestantes y cuidadores a través de experiencias artísticas en encuentros grupales"/>
    <n v="0"/>
    <m/>
    <n v="0"/>
    <m/>
    <n v="392"/>
    <n v="392"/>
    <x v="290"/>
    <x v="277"/>
  </r>
  <r>
    <n v="6"/>
    <s v="Un Nuevo Contrato Social y Ambiental para la Bogotá del Siglo XXI"/>
    <n v="2020"/>
    <n v="1"/>
    <n v="222"/>
    <x v="5"/>
    <n v="93"/>
    <s v="Sector Cultura, recreación y deporte"/>
    <n v="18"/>
    <x v="8"/>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4"/>
    <s v="Alcanzar espacios adecuados para los niños y niñas de cero a cinco años y mujeres gestantes mediante la asesoría, acompañamiento y/o ambientación de espacios para el acercamiento del arte a la primera infancia."/>
    <n v="0"/>
    <m/>
    <n v="0"/>
    <m/>
    <n v="2"/>
    <n v="2"/>
    <x v="304"/>
    <x v="281"/>
  </r>
  <r>
    <n v="6"/>
    <s v="Un Nuevo Contrato Social y Ambiental para la Bogotá del Siglo XXI"/>
    <n v="2020"/>
    <n v="1"/>
    <n v="222"/>
    <x v="5"/>
    <n v="93"/>
    <s v="Sector Cultura, recreación y deporte"/>
    <n v="18"/>
    <x v="8"/>
    <s v="Localidad"/>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Localidad  -  Atenciones De Niños, Niñas Y Jóvenes De Instituciones Educativas Distritales - Ied, Centros Locales De Formación Artística Dotados Con El Fin De Garantizar La Atención Y Cobertura Descentralizada De Los Procesos De Formación Artística."/>
    <n v="1"/>
    <s v="Alcanzar atenciones de niños, niñas y jóvenes de instituciones educativas distritales - IED"/>
    <n v="0"/>
    <m/>
    <n v="0"/>
    <m/>
    <n v="666"/>
    <n v="666"/>
    <x v="329"/>
    <x v="307"/>
  </r>
  <r>
    <n v="6"/>
    <s v="Un Nuevo Contrato Social y Ambiental para la Bogotá del Siglo XXI"/>
    <n v="2020"/>
    <n v="1"/>
    <n v="222"/>
    <x v="5"/>
    <n v="93"/>
    <s v="Sector Cultura, recreación y deporte"/>
    <n v="18"/>
    <x v="8"/>
    <s v="Localidad"/>
    <n v="1"/>
    <s v="Hacer un nuevo contrato social con igualdad de oportunidades para la inclusión social, productiva y política"/>
    <n v="21"/>
    <s v="Creación y vida cotidiana: Apropiación ciudadana del arte, la cultura y el patrimonio, para la democracia cultural"/>
    <n v="7614"/>
    <s v="Transformación de la Red de Equipamientos Culturales para su Consolidación y sustentabilidad en Bogotá D.C."/>
    <n v="1"/>
    <s v="04. Inversion no georeferenciable"/>
    <s v="Localidad  -  Apropiación, Programación Convergente, Gestión Y Dotación Especializada, Innovación"/>
    <n v="1"/>
    <s v="Realizar Acciones y alianzas  para apropiación de los equipamientos culturales con artistas locales, líderes territoriales y medios comunitarios"/>
    <n v="0"/>
    <m/>
    <n v="0"/>
    <m/>
    <n v="1"/>
    <n v="1"/>
    <x v="294"/>
    <x v="280"/>
  </r>
  <r>
    <n v="6"/>
    <s v="Un Nuevo Contrato Social y Ambiental para la Bogotá del Siglo XXI"/>
    <n v="2020"/>
    <n v="1"/>
    <n v="222"/>
    <x v="5"/>
    <n v="93"/>
    <s v="Sector Cultura, recreación y deporte"/>
    <n v="19"/>
    <x v="9"/>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1"/>
    <s v="Atender Beneficiarios  niños y niñas de primera infancia, mujeres gestantes y cuidadores a través de experiencias artísticas en encuentros grupales"/>
    <n v="0"/>
    <m/>
    <n v="0"/>
    <m/>
    <n v="749"/>
    <n v="748"/>
    <x v="290"/>
    <x v="277"/>
  </r>
  <r>
    <n v="6"/>
    <s v="Un Nuevo Contrato Social y Ambiental para la Bogotá del Siglo XXI"/>
    <n v="2020"/>
    <n v="1"/>
    <n v="222"/>
    <x v="5"/>
    <n v="93"/>
    <s v="Sector Cultura, recreación y deporte"/>
    <n v="19"/>
    <x v="9"/>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3"/>
    <s v="Alcanzar beneficiarios  niños y niñas de primera infancia, mujeres gestantes y cuidadores que participan en procesos de circulación de experiencias y obras artísticas, a favor de los derechos culturales."/>
    <n v="0"/>
    <m/>
    <n v="0"/>
    <m/>
    <n v="2"/>
    <n v="2"/>
    <x v="291"/>
    <x v="278"/>
  </r>
  <r>
    <n v="6"/>
    <s v="Un Nuevo Contrato Social y Ambiental para la Bogotá del Siglo XXI"/>
    <n v="2020"/>
    <n v="1"/>
    <n v="222"/>
    <x v="5"/>
    <n v="93"/>
    <s v="Sector Cultura, recreación y deporte"/>
    <n v="19"/>
    <x v="9"/>
    <s v="Localidad"/>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Localidad  -  Experiencias Artísticas,Circulación De Obras Y Contenidos Para La Primera Infancia Y La Adecuación De Espacios Físicos(Laboratorios)"/>
    <n v="4"/>
    <s v="Alcanzar espacios adecuados para los niños y niñas de cero a cinco años y mujeres gestantes mediante la asesoría, acompañamiento y/o ambientación de espacios para el acercamiento del arte a la primera infancia."/>
    <n v="0"/>
    <m/>
    <n v="0"/>
    <m/>
    <n v="1"/>
    <n v="1"/>
    <x v="316"/>
    <x v="295"/>
  </r>
  <r>
    <n v="6"/>
    <s v="Un Nuevo Contrato Social y Ambiental para la Bogotá del Siglo XXI"/>
    <n v="2020"/>
    <n v="1"/>
    <n v="222"/>
    <x v="5"/>
    <n v="93"/>
    <s v="Sector Cultura, recreación y deporte"/>
    <n v="19"/>
    <x v="9"/>
    <s v="Localidad"/>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Localidad  -  Atenciones De Niños, Niñas Y Jóvenes De Instituciones Educativas Distritales - Ied, Centros Locales De Formación Artística Dotados Con El Fin De Garantizar La Atención Y Cobertura Descentralizada De Los Procesos De Formación Artística."/>
    <n v="1"/>
    <s v="Alcanzar atenciones de niños, niñas y jóvenes de instituciones educativas distritales - IED"/>
    <n v="0"/>
    <m/>
    <n v="0"/>
    <m/>
    <n v="1117"/>
    <n v="1117"/>
    <x v="330"/>
    <x v="308"/>
  </r>
  <r>
    <n v="6"/>
    <s v="Un Nuevo Contrato Social y Ambiental para la Bogotá del Siglo XXI"/>
    <n v="2020"/>
    <n v="1"/>
    <n v="222"/>
    <x v="5"/>
    <n v="93"/>
    <s v="Sector Cultura, recreación y deporte"/>
    <n v="19"/>
    <x v="9"/>
    <s v="Localidad"/>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Localidad  -  Atenciones De Niños, Niñas Y Jóvenes De Instituciones Educativas Distritales - Ied, Centros Locales De Formación Artística Dotados Con El Fin De Garantizar La Atención Y Cobertura Descentralizada De Los Procesos De Formación Artística."/>
    <n v="3"/>
    <s v="Mantener centros locales de formación artística dotados con el fin de garantizar la atención y cobertura descentralizada de los procesos de formación artística."/>
    <n v="0"/>
    <m/>
    <n v="0"/>
    <m/>
    <n v="2"/>
    <n v="2"/>
    <x v="331"/>
    <x v="289"/>
  </r>
  <r>
    <n v="6"/>
    <s v="Un Nuevo Contrato Social y Ambiental para la Bogotá del Siglo XXI"/>
    <n v="2020"/>
    <n v="1"/>
    <n v="222"/>
    <x v="5"/>
    <n v="93"/>
    <s v="Sector Cultura, recreación y deporte"/>
    <n v="19"/>
    <x v="9"/>
    <s v="Localidad"/>
    <n v="1"/>
    <s v="Hacer un nuevo contrato social con igualdad de oportunidades para la inclusión social, productiva y política"/>
    <n v="21"/>
    <s v="Creación y vida cotidiana: Apropiación ciudadana del arte, la cultura y el patrimonio, para la democracia cultural"/>
    <n v="7614"/>
    <s v="Transformación de la Red de Equipamientos Culturales para su Consolidación y sustentabilidad en Bogotá D.C."/>
    <n v="1"/>
    <s v="04. Inversion no georeferenciable"/>
    <s v="Localidad  -  Apropiación, Programación Convergente, Gestión Y Dotación Especializada, Innovación"/>
    <n v="1"/>
    <s v="Realizar Acciones y alianzas  para apropiación de los equipamientos culturales con artistas locales, líderes territoriales y medios comunitarios"/>
    <n v="0"/>
    <m/>
    <n v="0"/>
    <m/>
    <n v="2"/>
    <n v="2"/>
    <x v="294"/>
    <x v="309"/>
  </r>
  <r>
    <n v="6"/>
    <s v="Un Nuevo Contrato Social y Ambiental para la Bogotá del Siglo XXI"/>
    <n v="2020"/>
    <n v="1"/>
    <n v="222"/>
    <x v="5"/>
    <n v="93"/>
    <s v="Sector Cultura, recreación y deporte"/>
    <n v="66"/>
    <x v="21"/>
    <s v="Localización"/>
    <n v="5"/>
    <s v="Construir Bogotá Región con gobierno abierto, transparente y ciudadanía consciente"/>
    <n v="56"/>
    <s v="Gestión Pública Efectiva"/>
    <n v="7902"/>
    <s v="Consolidación integral de la gestión administrativa y modernización institucional en Bogotá"/>
    <n v="1"/>
    <s v="04. Inversion no georeferenciable"/>
    <s v="Cra 8 No. 15-46 Y Equipamientos Culturales A Cargo De Idartes  -  Gestion Administrativa Y Fortalecimiento Institucional"/>
    <n v="1"/>
    <s v="Alcanzar Número Usuarios en Redes Sociales"/>
    <n v="0"/>
    <m/>
    <n v="0"/>
    <m/>
    <n v="1985000"/>
    <n v="30796"/>
    <x v="216"/>
    <x v="310"/>
  </r>
  <r>
    <n v="6"/>
    <s v="Un Nuevo Contrato Social y Ambiental para la Bogotá del Siglo XXI"/>
    <n v="2020"/>
    <n v="1"/>
    <n v="222"/>
    <x v="5"/>
    <n v="93"/>
    <s v="Sector Cultura, recreación y deporte"/>
    <n v="66"/>
    <x v="21"/>
    <s v="Localización"/>
    <n v="5"/>
    <s v="Construir Bogotá Región con gobierno abierto, transparente y ciudadanía consciente"/>
    <n v="56"/>
    <s v="Gestión Pública Efectiva"/>
    <n v="7902"/>
    <s v="Consolidación integral de la gestión administrativa y modernización institucional en Bogotá"/>
    <n v="1"/>
    <s v="04. Inversion no georeferenciable"/>
    <s v="Cra 8 No. 15-46 Y Equipamientos Culturales A Cargo De Idartes  -  Gestion Administrativa Y Fortalecimiento Institucional"/>
    <n v="2"/>
    <s v="Lograr Número Apariciones en medios de comunicación"/>
    <n v="0"/>
    <m/>
    <n v="0"/>
    <m/>
    <n v="600"/>
    <n v="753"/>
    <x v="332"/>
    <x v="22"/>
  </r>
  <r>
    <n v="6"/>
    <s v="Un Nuevo Contrato Social y Ambiental para la Bogotá del Siglo XXI"/>
    <n v="2020"/>
    <n v="1"/>
    <n v="222"/>
    <x v="5"/>
    <n v="93"/>
    <s v="Sector Cultura, recreación y deporte"/>
    <n v="66"/>
    <x v="21"/>
    <s v="Localización"/>
    <n v="5"/>
    <s v="Construir Bogotá Región con gobierno abierto, transparente y ciudadanía consciente"/>
    <n v="56"/>
    <s v="Gestión Pública Efectiva"/>
    <n v="7902"/>
    <s v="Consolidación integral de la gestión administrativa y modernización institucional en Bogotá"/>
    <n v="1"/>
    <s v="04. Inversion no georeferenciable"/>
    <s v="Cra 8 No. 15-46 Y Equipamientos Culturales A Cargo De Idartes  -  Gestion Administrativa Y Fortalecimiento Institucional"/>
    <n v="3"/>
    <s v="Lograr Número Visitas en la página Web"/>
    <n v="0"/>
    <m/>
    <n v="0"/>
    <m/>
    <n v="800000"/>
    <n v="65161"/>
    <x v="216"/>
    <x v="311"/>
  </r>
  <r>
    <n v="6"/>
    <s v="Un Nuevo Contrato Social y Ambiental para la Bogotá del Siglo XXI"/>
    <n v="2020"/>
    <n v="1"/>
    <n v="222"/>
    <x v="5"/>
    <n v="93"/>
    <s v="Sector Cultura, recreación y deporte"/>
    <n v="66"/>
    <x v="21"/>
    <s v="Localización"/>
    <n v="5"/>
    <s v="Construir Bogotá Región con gobierno abierto, transparente y ciudadanía consciente"/>
    <n v="56"/>
    <s v="Gestión Pública Efectiva"/>
    <n v="7902"/>
    <s v="Consolidación integral de la gestión administrativa y modernización institucional en Bogotá"/>
    <n v="1"/>
    <s v="04. Inversion no georeferenciable"/>
    <s v="Cra 8 No. 15-46 Y Equipamientos Culturales A Cargo De Idartes  -  Gestion Administrativa Y Fortalecimiento Institucional"/>
    <n v="4"/>
    <s v="Alcanzar Porcentaje de implementación del MIPG que permita integrar los sistemas de desarrollo administrativo y gestión de calidad y su articulación con el sistema de control interno"/>
    <n v="0"/>
    <m/>
    <n v="0"/>
    <m/>
    <n v="72"/>
    <n v="25"/>
    <x v="333"/>
    <x v="312"/>
  </r>
  <r>
    <n v="6"/>
    <s v="Un Nuevo Contrato Social y Ambiental para la Bogotá del Siglo XXI"/>
    <n v="2020"/>
    <n v="1"/>
    <n v="222"/>
    <x v="5"/>
    <n v="93"/>
    <s v="Sector Cultura, recreación y deporte"/>
    <n v="66"/>
    <x v="21"/>
    <s v="Localización"/>
    <n v="5"/>
    <s v="Construir Bogotá Región con gobierno abierto, transparente y ciudadanía consciente"/>
    <n v="56"/>
    <s v="Gestión Pública Efectiva"/>
    <n v="7902"/>
    <s v="Consolidación integral de la gestión administrativa y modernización institucional en Bogotá"/>
    <n v="1"/>
    <s v="04. Inversion no georeferenciable"/>
    <s v="Cra 8 No. 15-46 Y Equipamientos Culturales A Cargo De Idartes  -  Gestion Administrativa Y Fortalecimiento Institucional"/>
    <n v="5"/>
    <s v="Lograr, diseñar e implementar el Porcentaje de  la estratégia de comunicación interna y externa"/>
    <n v="0"/>
    <m/>
    <n v="0"/>
    <m/>
    <n v="15"/>
    <n v="5"/>
    <x v="334"/>
    <x v="313"/>
  </r>
  <r>
    <n v="6"/>
    <s v="Un Nuevo Contrato Social y Ambiental para la Bogotá del Siglo XXI"/>
    <n v="2020"/>
    <n v="1"/>
    <n v="222"/>
    <x v="5"/>
    <n v="93"/>
    <s v="Sector Cultura, recreación y deporte"/>
    <n v="66"/>
    <x v="21"/>
    <s v="Localización"/>
    <n v="5"/>
    <s v="Construir Bogotá Región con gobierno abierto, transparente y ciudadanía consciente"/>
    <n v="56"/>
    <s v="Gestión Pública Efectiva"/>
    <n v="7902"/>
    <s v="Consolidación integral de la gestión administrativa y modernización institucional en Bogotá"/>
    <n v="1"/>
    <s v="04. Inversion no georeferenciable"/>
    <s v="Cra 8 No. 15-46 Y Equipamientos Culturales A Cargo De Idartes  -  Gestion Administrativa Y Fortalecimiento Institucional"/>
    <n v="6"/>
    <s v="Integrar Porcentaje de los sistemas de información de la entidad para aseguramiento y flujo de datos"/>
    <n v="0"/>
    <m/>
    <n v="0"/>
    <m/>
    <n v="33.299999999999997"/>
    <n v="25"/>
    <x v="335"/>
    <x v="22"/>
  </r>
  <r>
    <n v="6"/>
    <s v="Un Nuevo Contrato Social y Ambiental para la Bogotá del Siglo XXI"/>
    <n v="2020"/>
    <n v="1"/>
    <n v="222"/>
    <x v="5"/>
    <n v="93"/>
    <s v="Sector Cultura, recreación y deporte"/>
    <n v="66"/>
    <x v="21"/>
    <s v="Localización"/>
    <n v="5"/>
    <s v="Construir Bogotá Región con gobierno abierto, transparente y ciudadanía consciente"/>
    <n v="56"/>
    <s v="Gestión Pública Efectiva"/>
    <n v="7902"/>
    <s v="Consolidación integral de la gestión administrativa y modernización institucional en Bogotá"/>
    <n v="1"/>
    <s v="04. Inversion no georeferenciable"/>
    <s v="Cra 8 No. 15-46 Y Equipamientos Culturales A Cargo De Idartes  -  Gestion Administrativa Y Fortalecimiento Institucional"/>
    <n v="8"/>
    <s v="Mantener en Número Sedes y escenarios la operación eficiente y oportuna en la entidad, mediante provisión de servicios y aseguramiento para las sedes y escenarios a cargo de la entidad"/>
    <n v="0"/>
    <m/>
    <n v="0"/>
    <m/>
    <n v="34"/>
    <n v="34"/>
    <x v="336"/>
    <x v="314"/>
  </r>
  <r>
    <n v="6"/>
    <s v="Un Nuevo Contrato Social y Ambiental para la Bogotá del Siglo XXI"/>
    <n v="2020"/>
    <n v="1"/>
    <n v="222"/>
    <x v="5"/>
    <n v="93"/>
    <s v="Sector Cultura, recreación y deporte"/>
    <n v="66"/>
    <x v="21"/>
    <s v="Localización"/>
    <n v="5"/>
    <s v="Construir Bogotá Región con gobierno abierto, transparente y ciudadanía consciente"/>
    <n v="57"/>
    <s v="Gestión Pública Local"/>
    <n v="7622"/>
    <s v="Modernización integral de la Gestión Administrativa y fortalecimiento institucional Bogotá D.C."/>
    <n v="1"/>
    <s v="04. Inversion no georeferenciable"/>
    <s v="Cra 8 No. 15-46 Y Equipamientos Culturales  -  Gestion Administrativa Y Fortalecimiento Institucional"/>
    <n v="2"/>
    <s v="Lograr Número Apariciones en medios de comunicación"/>
    <n v="0"/>
    <m/>
    <n v="0"/>
    <m/>
    <n v="1000"/>
    <n v="200"/>
    <x v="337"/>
    <x v="315"/>
  </r>
  <r>
    <n v="6"/>
    <s v="Un Nuevo Contrato Social y Ambiental para la Bogotá del Siglo XXI"/>
    <n v="2020"/>
    <n v="1"/>
    <n v="222"/>
    <x v="5"/>
    <n v="93"/>
    <s v="Sector Cultura, recreación y deporte"/>
    <n v="66"/>
    <x v="21"/>
    <s v="Localización"/>
    <n v="5"/>
    <s v="Construir Bogotá Región con gobierno abierto, transparente y ciudadanía consciente"/>
    <n v="57"/>
    <s v="Gestión Pública Local"/>
    <n v="7622"/>
    <s v="Modernización integral de la Gestión Administrativa y fortalecimiento institucional Bogotá D.C."/>
    <n v="1"/>
    <s v="04. Inversion no georeferenciable"/>
    <s v="Cra 8 No. 15-46 Y Equipamientos Culturales  -  Gestion Administrativa Y Fortalecimiento Institucional"/>
    <n v="4"/>
    <s v="Alcanzar porcentaje De implementación del MIPG que permita integrar los sistemas de desarrollo administrativo y de gestión de calidad y su articulación con el sistema de control interno"/>
    <n v="0"/>
    <m/>
    <n v="0"/>
    <m/>
    <n v="72"/>
    <n v="9"/>
    <x v="338"/>
    <x v="316"/>
  </r>
  <r>
    <n v="6"/>
    <s v="Un Nuevo Contrato Social y Ambiental para la Bogotá del Siglo XXI"/>
    <n v="2020"/>
    <n v="1"/>
    <n v="222"/>
    <x v="5"/>
    <n v="93"/>
    <s v="Sector Cultura, recreación y deporte"/>
    <n v="66"/>
    <x v="21"/>
    <s v="Localización"/>
    <n v="5"/>
    <s v="Construir Bogotá Región con gobierno abierto, transparente y ciudadanía consciente"/>
    <n v="57"/>
    <s v="Gestión Pública Local"/>
    <n v="7622"/>
    <s v="Modernización integral de la Gestión Administrativa y fortalecimiento institucional Bogotá D.C."/>
    <n v="1"/>
    <s v="04. Inversion no georeferenciable"/>
    <s v="Cra 8 No. 15-46 Y Equipamientos Culturales  -  Gestion Administrativa Y Fortalecimiento Institucional"/>
    <n v="8"/>
    <s v="Mantener en Número Sedes y escenarios la operación eficiente y oportuna en la entidad mediante provisión de servicios y aseguramiento para las sedes y escenarios a cargo de la entidad"/>
    <n v="0"/>
    <m/>
    <n v="0"/>
    <m/>
    <n v="34"/>
    <n v="34"/>
    <x v="339"/>
    <x v="317"/>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Toda La Ciudad (Laboratorios)  -  Experiencias Artísticas,Circulación De Obras Y Contenidos Para La Primera Infancia Y La Adecuación De Espacios Físicos(Laboratorios)"/>
    <n v="1"/>
    <s v="Atender Beneficiarios  niños y niñas de primera infancia, mujeres gestantes y cuidadores a través de experiencias artísticas en encuentros grupales"/>
    <n v="0"/>
    <m/>
    <n v="0"/>
    <m/>
    <n v="7508"/>
    <n v="1"/>
    <x v="340"/>
    <x v="318"/>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Toda La Ciudad (Laboratorios)  -  Experiencias Artísticas,Circulación De Obras Y Contenidos Para La Primera Infancia Y La Adecuación De Espacios Físicos(Laboratorios)"/>
    <n v="2"/>
    <s v="Lograr Beneficiarios  niños y niñas de primera infancia, mujeres gestantes y cuidadores que acceden a contenidos artísticos digitales y/o físicos, a favor de los derechos culturales"/>
    <n v="0"/>
    <m/>
    <n v="0"/>
    <m/>
    <n v="1000"/>
    <n v="0"/>
    <x v="341"/>
    <x v="319"/>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Toda La Ciudad (Laboratorios)  -  Experiencias Artísticas,Circulación De Obras Y Contenidos Para La Primera Infancia Y La Adecuación De Espacios Físicos(Laboratorios)"/>
    <n v="3"/>
    <s v="Alcanzar beneficiarios  niños y niñas de primera infancia, mujeres gestantes y cuidadores que participan en procesos de circulación de experiencias y obras artísticas, a favor de los derechos culturales."/>
    <n v="0"/>
    <m/>
    <n v="0"/>
    <m/>
    <n v="3668"/>
    <n v="2418"/>
    <x v="342"/>
    <x v="320"/>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Toda La Ciudad (Laboratorios)  -  Experiencias Artísticas,Circulación De Obras Y Contenidos Para La Primera Infancia Y La Adecuación De Espacios Físicos(Laboratorios)"/>
    <n v="4"/>
    <s v="Alcanzar espacios adecuados para los niños y niñas de cero a cinco años y mujeres gestantes mediante la asesoría, acompañamiento y/o ambientación de espacios para el acercamiento del arte a la primera infancia."/>
    <n v="0"/>
    <m/>
    <n v="0"/>
    <m/>
    <n v="1"/>
    <n v="0"/>
    <x v="327"/>
    <x v="321"/>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Toda La Ciudad (Laboratorios)  -  Experiencias Artísticas,Circulación De Obras Y Contenidos Para La Primera Infancia Y La Adecuación De Espacios Físicos(Laboratorios)"/>
    <n v="5"/>
    <s v="Fortalecer Agentes educativos y culturales, artistas comunitarios y cuidadores en torno a las artes y la primera infancia"/>
    <n v="0"/>
    <m/>
    <n v="0"/>
    <m/>
    <n v="1000"/>
    <n v="620"/>
    <x v="343"/>
    <x v="322"/>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12"/>
    <s v="Educación inicial: Bases sólidas para la vida"/>
    <n v="7617"/>
    <s v="Aportes al desarrollo integral a través de las artes para la primera infancia en Bogotá D.C."/>
    <n v="1"/>
    <s v="04. Inversion no georeferenciable"/>
    <s v="Toda La Ciudad (Laboratorios)  -  Experiencias Artísticas,Circulación De Obras Y Contenidos Para La Primera Infancia Y La Adecuación De Espacios Físicos(Laboratorios)"/>
    <n v="6"/>
    <s v="Generar Publicaciones de documentos sobre procesos de investigación en torno al arte y la primera infancia"/>
    <n v="0"/>
    <m/>
    <n v="0"/>
    <m/>
    <n v="0.2"/>
    <n v="0"/>
    <x v="344"/>
    <x v="323"/>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Centros Crea, Instituciones Educativas  -  Atenciones De Niños, Niñas Y Jóvenes De Instituciones Educativas Distritales - Ied, Centros Locales De Formación Artística Dotados Con El Fin De Garantizar La Atención Y Cobertura Descentralizada De Los Procesos De Formación Artística."/>
    <n v="1"/>
    <s v="Alcanzar atenciones de niños, niñas y jóvenes de instituciones educativas distritales - IED"/>
    <n v="0"/>
    <m/>
    <n v="0"/>
    <m/>
    <n v="9220"/>
    <n v="6713"/>
    <x v="345"/>
    <x v="324"/>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Centros Crea, Instituciones Educativas  -  Atenciones De Niños, Niñas Y Jóvenes De Instituciones Educativas Distritales - Ied, Centros Locales De Formación Artística Dotados Con El Fin De Garantizar La Atención Y Cobertura Descentralizada De Los Procesos De Formación Artística."/>
    <n v="2"/>
    <s v="Realizar alianzas con entidades públicas y/o privadas de nivel distrital, nacional o internacional, que permitan establecer líneas de cooperación para mantener y fortalecer los procesos de formación."/>
    <n v="0"/>
    <m/>
    <n v="0"/>
    <m/>
    <n v="4"/>
    <n v="2"/>
    <x v="346"/>
    <x v="22"/>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Centros Crea, Instituciones Educativas  -  Atenciones De Niños, Niñas Y Jóvenes De Instituciones Educativas Distritales - Ied, Centros Locales De Formación Artística Dotados Con El Fin De Garantizar La Atención Y Cobertura Descentralizada De Los Procesos De Formación Artística."/>
    <n v="3"/>
    <s v="Mantener centros locales de formación artística dotados con el fin de garantizar la atención y cobertura descentralizada de los procesos de formación artística."/>
    <n v="0"/>
    <m/>
    <n v="0"/>
    <m/>
    <n v="9"/>
    <n v="8"/>
    <x v="10"/>
    <x v="325"/>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Centros Crea, Instituciones Educativas  -  Atenciones De Niños, Niñas Y Jóvenes De Instituciones Educativas Distritales - Ied, Centros Locales De Formación Artística Dotados Con El Fin De Garantizar La Atención Y Cobertura Descentralizada De Los Procesos De Formación Artística."/>
    <n v="4"/>
    <s v="Producir documentos de lineamientos y orientaciones técnicas de manera física y/o virtual para la formación artística."/>
    <n v="0"/>
    <m/>
    <n v="0"/>
    <m/>
    <n v="0.2"/>
    <n v="0"/>
    <x v="347"/>
    <x v="326"/>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Centros Crea, Instituciones Educativas  -  Atenciones De Niños, Niñas Y Jóvenes De Instituciones Educativas Distritales - Ied, Centros Locales De Formación Artística Dotados Con El Fin De Garantizar La Atención Y Cobertura Descentralizada De Los Procesos De Formación Artística."/>
    <n v="5"/>
    <s v="Generar productos de investigación para el análisis y enriquecimiento del programa crea"/>
    <n v="0"/>
    <m/>
    <n v="0"/>
    <m/>
    <n v="0.2"/>
    <n v="0"/>
    <x v="348"/>
    <x v="22"/>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Centros Crea, Instituciones Educativas  -  Atenciones De Niños, Niñas Y Jóvenes De Instituciones Educativas Distritales - Ied, Centros Locales De Formación Artística Dotados Con El Fin De Garantizar La Atención Y Cobertura Descentralizada De Los Procesos De Formación Artística."/>
    <n v="6"/>
    <s v="Realizar actividades de visibilización por medios físicos y virtuales, de los procesos formativos y creativos de la población atendida en el programa crea"/>
    <n v="0"/>
    <m/>
    <n v="0"/>
    <m/>
    <n v="10"/>
    <n v="2"/>
    <x v="349"/>
    <x v="327"/>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Centros Crea, Instituciones Educativas  -  Atenciones De Niños, Niñas Y Jóvenes De Instituciones Educativas Distritales - Ied, Centros Locales De Formación Artística Dotados Con El Fin De Garantizar La Atención Y Cobertura Descentralizada De Los Procesos De Formación Artística."/>
    <n v="7"/>
    <s v="Atender personas con enfoque diferencial, ampliando el ejercicio de inclusión."/>
    <n v="0"/>
    <m/>
    <n v="0"/>
    <m/>
    <n v="600"/>
    <n v="96"/>
    <x v="350"/>
    <x v="328"/>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14"/>
    <s v="Formación integral: más y mejor tiempo en los colegios"/>
    <n v="7619"/>
    <s v="Fortalecimiento de procesos integrales de formación artística a lo largo de la vida. Bogotá D.C."/>
    <n v="1"/>
    <s v="04. Inversion no georeferenciable"/>
    <s v="Centros Crea, Instituciones Educativas  -  Atenciones De Niños, Niñas Y Jóvenes De Instituciones Educativas Distritales - Ied, Centros Locales De Formación Artística Dotados Con El Fin De Garantizar La Atención Y Cobertura Descentralizada De Los Procesos De Formación Artística."/>
    <n v="8"/>
    <s v="Atender personas en procesos de formación que posicione el quehacer artístico como proyecto de vida."/>
    <n v="0"/>
    <m/>
    <n v="0"/>
    <m/>
    <n v="3400"/>
    <n v="2364"/>
    <x v="351"/>
    <x v="329"/>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15"/>
    <s v="Plan Distrital de Lectura, Escritura y oralidad: Leer para la vida"/>
    <n v="7594"/>
    <s v="Desarrollo de las prácticas literarias como derecho"/>
    <n v="1"/>
    <s v="04. Inversion no georeferenciable"/>
    <s v="Toda La Ciudad  -  Actividades De Circulación, Creación, Apropiación Literaria"/>
    <n v="1"/>
    <s v="Promover espacios y/o eventos para la valoración social del libro, la lectura y la literatura en la ciudad"/>
    <n v="0"/>
    <m/>
    <n v="0"/>
    <m/>
    <n v="12"/>
    <n v="1"/>
    <x v="352"/>
    <x v="330"/>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15"/>
    <s v="Plan Distrital de Lectura, Escritura y oralidad: Leer para la vida"/>
    <n v="7594"/>
    <s v="Desarrollo de las prácticas literarias como derecho"/>
    <n v="1"/>
    <s v="04. Inversion no georeferenciable"/>
    <s v="Toda La Ciudad  -  Actividades De Circulación, Creación, Apropiación Literaria"/>
    <n v="2"/>
    <s v="Implementar acciones para el fortalecimiento del sector literario en el período del proyecto"/>
    <n v="0"/>
    <m/>
    <n v="0"/>
    <m/>
    <n v="1"/>
    <n v="0"/>
    <x v="353"/>
    <x v="22"/>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15"/>
    <s v="Plan Distrital de Lectura, Escritura y oralidad: Leer para la vida"/>
    <n v="7594"/>
    <s v="Desarrollo de las prácticas literarias como derecho"/>
    <n v="1"/>
    <s v="04. Inversion no georeferenciable"/>
    <s v="Toda La Ciudad  -  Actividades De Circulación, Creación, Apropiación Literaria"/>
    <n v="3"/>
    <s v="Realizar actividades de promoción de lectura de mínimo 45 minutos de duración cada una."/>
    <n v="0"/>
    <m/>
    <n v="0"/>
    <m/>
    <n v="476"/>
    <n v="301"/>
    <x v="354"/>
    <x v="331"/>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15"/>
    <s v="Plan Distrital de Lectura, Escritura y oralidad: Leer para la vida"/>
    <n v="7594"/>
    <s v="Desarrollo de las prácticas literarias como derecho"/>
    <n v="1"/>
    <s v="04. Inversion no georeferenciable"/>
    <s v="Toda La Ciudad  -  Actividades De Circulación, Creación, Apropiación Literaria"/>
    <n v="4"/>
    <s v="Implementar Redes funcionales , una de agentes comunitarios relacionados el libro, la lectura y la literatura y otra de puntos de encuentro de libro al viento."/>
    <n v="0"/>
    <m/>
    <n v="0"/>
    <m/>
    <n v="0.5"/>
    <n v="0"/>
    <x v="355"/>
    <x v="332"/>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603"/>
    <s v="Implementación Idartes Internacional, una ventana al mundo Bogotá D.C."/>
    <n v="1"/>
    <s v="04. Inversion no georeferenciable"/>
    <s v="Toda La Ciudad  -  Circulación E Intercambio, Espacios Multilaterales Para La Cultura, Fuente De Recursos"/>
    <n v="1"/>
    <s v="Desarrollar Proyectos  y/o alianzas para la cooperación internacional."/>
    <n v="0"/>
    <m/>
    <n v="0"/>
    <m/>
    <n v="1"/>
    <n v="0"/>
    <x v="356"/>
    <x v="333"/>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603"/>
    <s v="Implementación Idartes Internacional, una ventana al mundo Bogotá D.C."/>
    <n v="1"/>
    <s v="04. Inversion no georeferenciable"/>
    <s v="Toda La Ciudad  -  Circulación E Intercambio, Espacios Multilaterales Para La Cultura, Fuente De Recursos"/>
    <n v="2"/>
    <s v="Posicionar acciones estratégicas en escenarios internacionales."/>
    <n v="0"/>
    <m/>
    <n v="0"/>
    <m/>
    <n v="1"/>
    <n v="0"/>
    <x v="357"/>
    <x v="22"/>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603"/>
    <s v="Implementación Idartes Internacional, una ventana al mundo Bogotá D.C."/>
    <n v="1"/>
    <s v="04. Inversion no georeferenciable"/>
    <s v="Toda La Ciudad  -  Circulación E Intercambio, Espacios Multilaterales Para La Cultura, Fuente De Recursos"/>
    <n v="3"/>
    <s v="Identificar buenas practicas a nivel local y territorial emprendidas por las unidades de gestión de Idartes."/>
    <n v="0"/>
    <m/>
    <n v="0"/>
    <m/>
    <n v="2"/>
    <n v="0"/>
    <x v="358"/>
    <x v="334"/>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603"/>
    <s v="Implementación Idartes Internacional, una ventana al mundo Bogotá D.C."/>
    <n v="1"/>
    <s v="04. Inversion no georeferenciable"/>
    <s v="Toda La Ciudad  -  Circulación E Intercambio, Espacios Multilaterales Para La Cultura, Fuente De Recursos"/>
    <n v="4"/>
    <s v="Posicionar noticias relevantes de Idartes en medios de comunicación y agencias internacionales."/>
    <n v="0"/>
    <m/>
    <n v="0"/>
    <m/>
    <n v="10"/>
    <n v="0"/>
    <x v="359"/>
    <x v="335"/>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0"/>
    <s v="Bogotá, referente en cultura, deporte, recreación y actividad física, con parques para el desarrollo y la salud"/>
    <n v="7603"/>
    <s v="Implementación Idartes Internacional, una ventana al mundo Bogotá D.C."/>
    <n v="1"/>
    <s v="04. Inversion no georeferenciable"/>
    <s v="Toda La Ciudad  -  Circulación E Intercambio, Espacios Multilaterales Para La Cultura, Fuente De Recursos"/>
    <n v="5"/>
    <s v="Desarrollar documento rector sobre la estrategia de internacionalización del Idartes."/>
    <n v="0"/>
    <m/>
    <n v="0"/>
    <m/>
    <n v="0.1"/>
    <n v="0"/>
    <x v="360"/>
    <x v="336"/>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585"/>
    <s v="Fortalecimiento a las Artes, territorios y cotidianidades"/>
    <n v="1"/>
    <s v="04. Inversion no georeferenciable"/>
    <s v="Toda La Ciudad  -  Actividades De Circulación, Creación, Investigación, Apropiación Y Formación En Areas Artísticas"/>
    <n v="1"/>
    <s v="Realizar Actividades  de generación y difusión de conocimiento del campo de las artes."/>
    <n v="0"/>
    <m/>
    <n v="0"/>
    <m/>
    <n v="458"/>
    <n v="51"/>
    <x v="361"/>
    <x v="337"/>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585"/>
    <s v="Fortalecimiento a las Artes, territorios y cotidianidades"/>
    <n v="1"/>
    <s v="04. Inversion no georeferenciable"/>
    <s v="Toda La Ciudad  -  Actividades De Circulación, Creación, Investigación, Apropiación Y Formación En Areas Artísticas"/>
    <n v="2"/>
    <s v="Desarrollar Actividades de servicios de información para el sector artístico y cultural."/>
    <n v="0"/>
    <m/>
    <n v="0"/>
    <m/>
    <n v="281"/>
    <n v="5"/>
    <x v="362"/>
    <x v="338"/>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585"/>
    <s v="Fortalecimiento a las Artes, territorios y cotidianidades"/>
    <n v="1"/>
    <s v="04. Inversion no georeferenciable"/>
    <s v="Toda La Ciudad  -  Actividades De Circulación, Creación, Investigación, Apropiación Y Formación En Areas Artísticas"/>
    <n v="3"/>
    <s v="Realizar Actividades de apoyo para la organización y participación del sector artístico y cultural y la ciudadanía."/>
    <n v="0"/>
    <m/>
    <n v="0"/>
    <m/>
    <n v="281"/>
    <n v="16"/>
    <x v="363"/>
    <x v="339"/>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585"/>
    <s v="Fortalecimiento a las Artes, territorios y cotidianidades"/>
    <n v="1"/>
    <s v="04. Inversion no georeferenciable"/>
    <s v="Toda La Ciudad  -  Actividades De Circulación, Creación, Investigación, Apropiación Y Formación En Areas Artísticas"/>
    <n v="4"/>
    <s v="Realizar Actividades de educación informal en áreas artísticas y culturales."/>
    <n v="0"/>
    <m/>
    <n v="0"/>
    <m/>
    <n v="842"/>
    <n v="109"/>
    <x v="364"/>
    <x v="340"/>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585"/>
    <s v="Fortalecimiento a las Artes, territorios y cotidianidades"/>
    <n v="1"/>
    <s v="04. Inversion no georeferenciable"/>
    <s v="Toda La Ciudad  -  Actividades De Circulación, Creación, Investigación, Apropiación Y Formación En Areas Artísticas"/>
    <n v="5"/>
    <s v="Realizar Actividades  de creación artística y cultural"/>
    <n v="0"/>
    <m/>
    <n v="0"/>
    <m/>
    <n v="655"/>
    <n v="248"/>
    <x v="365"/>
    <x v="341"/>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585"/>
    <s v="Fortalecimiento a las Artes, territorios y cotidianidades"/>
    <n v="1"/>
    <s v="04. Inversion no georeferenciable"/>
    <s v="Toda La Ciudad  -  Actividades De Circulación, Creación, Investigación, Apropiación Y Formación En Areas Artísticas"/>
    <n v="6"/>
    <s v="Realizar Actividades de apropiación de las prácticas artísticas"/>
    <n v="0"/>
    <m/>
    <n v="0"/>
    <m/>
    <n v="842"/>
    <n v="32"/>
    <x v="366"/>
    <x v="342"/>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585"/>
    <s v="Fortalecimiento a las Artes, territorios y cotidianidades"/>
    <n v="1"/>
    <s v="04. Inversion no georeferenciable"/>
    <s v="Toda La Ciudad  -  Actividades De Circulación, Creación, Investigación, Apropiación Y Formación En Areas Artísticas"/>
    <n v="7"/>
    <s v="Realizar Actividades de circulación artística y cultural"/>
    <n v="0"/>
    <m/>
    <n v="0"/>
    <m/>
    <n v="5139"/>
    <n v="605"/>
    <x v="367"/>
    <x v="343"/>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585"/>
    <s v="Fortalecimiento a las Artes, territorios y cotidianidades"/>
    <n v="1"/>
    <s v="04. Inversion no georeferenciable"/>
    <s v="Toda La Ciudad  -  Actividades De Circulación, Creación, Investigación, Apropiación Y Formación En Areas Artísticas"/>
    <n v="8"/>
    <s v="Realizar Actividades de educación informal al sector artístico y cultural"/>
    <n v="0"/>
    <m/>
    <n v="0"/>
    <m/>
    <n v="655"/>
    <n v="121"/>
    <x v="368"/>
    <x v="344"/>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585"/>
    <s v="Fortalecimiento a las Artes, territorios y cotidianidades"/>
    <n v="1"/>
    <s v="04. Inversion no georeferenciable"/>
    <s v="Toda La Ciudad  -  Actividades De Circulación, Creación, Investigación, Apropiación Y Formación En Areas Artísticas"/>
    <n v="9"/>
    <s v="Desarrollar Servicios de asistencia técnica en gestión artística y cultural."/>
    <n v="0"/>
    <m/>
    <n v="0"/>
    <m/>
    <n v="187"/>
    <n v="26"/>
    <x v="369"/>
    <x v="345"/>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00"/>
    <s v="Identificación, reconocimiento y valoración de las prácticas artísticas a través del fomento en Bogotá D.C."/>
    <n v="1"/>
    <s v="04. Inversion no georeferenciable"/>
    <s v="Toda La Ciudad  -  Mecanismos De Apropiación Y De Asignación De Recursos Económicos,"/>
    <n v="1"/>
    <s v="Otorgar estímulos  para fortalecer los procesos, proyectos e iniciativas desarrolladas por los agentes culturales, artísticos y patrimoniales, de la ciudad, a través de la entrega de estímulos mediante convocatorias públicas"/>
    <n v="0"/>
    <m/>
    <n v="0"/>
    <m/>
    <n v="675"/>
    <n v="992"/>
    <x v="370"/>
    <x v="346"/>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00"/>
    <s v="Identificación, reconocimiento y valoración de las prácticas artísticas a través del fomento en Bogotá D.C."/>
    <n v="1"/>
    <s v="04. Inversion no georeferenciable"/>
    <s v="Toda La Ciudad  -  Mecanismos De Apropiación Y De Asignación De Recursos Económicos,"/>
    <n v="2"/>
    <s v="Realizar contratos  para fortalecer los programas alianzas estratégicas, apoyos metropolitanos y apoyos concertados en coordinación con otros sectores y agentes del sector, a partir de la implementación de otros mecanismos y ampliación de oportunidades de participación"/>
    <n v="0"/>
    <m/>
    <n v="0"/>
    <m/>
    <n v="30"/>
    <n v="22"/>
    <x v="371"/>
    <x v="347"/>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00"/>
    <s v="Identificación, reconocimiento y valoración de las prácticas artísticas a través del fomento en Bogotá D.C."/>
    <n v="1"/>
    <s v="04. Inversion no georeferenciable"/>
    <s v="Toda La Ciudad  -  Mecanismos De Apropiación Y De Asignación De Recursos Económicos,"/>
    <n v="3"/>
    <s v="Implementar mecanismo  de acompañamiento, evaluación y medición que permita establecer el impacto de las acciones institucionales de fomento a las prácticas artísticas en relación con las dinámicas propias del sector"/>
    <n v="0"/>
    <m/>
    <n v="0"/>
    <m/>
    <n v="0.2"/>
    <n v="0"/>
    <x v="372"/>
    <x v="348"/>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00"/>
    <s v="Identificación, reconocimiento y valoración de las prácticas artísticas a través del fomento en Bogotá D.C."/>
    <n v="1"/>
    <s v="04. Inversion no georeferenciable"/>
    <s v="Toda La Ciudad  -  Mecanismos De Apropiación Y De Asignación De Recursos Económicos,"/>
    <n v="4"/>
    <s v="Implementar y consolidar Programa  Distrital de Salas Concertadas incrementando su impacto en otros sectores a partir de su rediseño, implementación de otros mecanismos y ampliación de oportunidades de participación"/>
    <n v="0"/>
    <m/>
    <n v="0"/>
    <m/>
    <n v="1"/>
    <n v="1"/>
    <x v="373"/>
    <x v="349"/>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00"/>
    <s v="Identificación, reconocimiento y valoración de las prácticas artísticas a través del fomento en Bogotá D.C."/>
    <n v="1"/>
    <s v="04. Inversion no georeferenciable"/>
    <s v="Toda La Ciudad  -  Mecanismos De Apropiación Y De Asignación De Recursos Económicos,"/>
    <n v="5"/>
    <s v="Promover Porciento de acciones de fortalecimiento para generar estrategias de fomento a la equidad, el reconocimiento de la diversidad y la interculturalidad ciudadana a través de acciones que fortalezcan diferentes capacidades de los agentes del sector"/>
    <n v="0"/>
    <m/>
    <n v="0"/>
    <m/>
    <n v="100"/>
    <n v="0"/>
    <x v="374"/>
    <x v="350"/>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07"/>
    <s v="Actualización Intervención y mejoramiento de la infraestructura cultural para el disfrute de las prácticas artísticas y culturales Bogotá D.C."/>
    <n v="1"/>
    <s v="04. Inversion no georeferenciable"/>
    <s v="Toda La Ciudad  -  Intervención Integral De Los Equipamientos Culturales Como Teatro San Jorge Y Teatro El Parque Se Busca El Mejoramiento De Su Infraestructura A Trave¿S De La Obra Civil Que Garantice La Cualificación Del Espacio Escenico."/>
    <n v="2"/>
    <s v="Realizar Porciento de la Obra civil de reforzamiento y ampliación de los Equipamientos Culturales"/>
    <n v="0"/>
    <m/>
    <n v="0"/>
    <m/>
    <n v="47"/>
    <n v="0"/>
    <x v="375"/>
    <x v="22"/>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07"/>
    <s v="Actualización Intervención y mejoramiento de la infraestructura cultural para el disfrute de las prácticas artísticas y culturales Bogotá D.C."/>
    <n v="1"/>
    <s v="04. Inversion no georeferenciable"/>
    <s v="Toda La Ciudad  -  Intervención Integral De Los Equipamientos Culturales Como Teatro San Jorge Y Teatro El Parque Se Busca El Mejoramiento De Su Infraestructura A Trave¿S De La Obra Civil Que Garantice La Cualificación Del Espacio Escenico."/>
    <n v="3"/>
    <s v="Desarrollar Porciento de la interventoría a los contratos de obra de los Equipamientos Culturales"/>
    <n v="0"/>
    <m/>
    <n v="0"/>
    <m/>
    <n v="26"/>
    <n v="0"/>
    <x v="376"/>
    <x v="351"/>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07"/>
    <s v="Actualización Intervención y mejoramiento de la infraestructura cultural para el disfrute de las prácticas artísticas y culturales Bogotá D.C."/>
    <n v="1"/>
    <s v="04. Inversion no georeferenciable"/>
    <s v="Toda La Ciudad  -  Intervención Integral De Los Equipamientos Culturales Como Teatro San Jorge Y Teatro El Parque Se Busca El Mejoramiento De Su Infraestructura A Trave¿S De La Obra Civil Que Garantice La Cualificación Del Espacio Escenico."/>
    <n v="4"/>
    <s v="Realizar Porciento de la dotación de suministros y servicio para la  actualización y mantenimiento especializado de los equipamientos culturales."/>
    <n v="0"/>
    <m/>
    <n v="0"/>
    <m/>
    <n v="14.48"/>
    <m/>
    <x v="377"/>
    <x v="41"/>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07"/>
    <s v="Actualización Intervención y mejoramiento de la infraestructura cultural para el disfrute de las prácticas artísticas y culturales Bogotá D.C."/>
    <n v="1"/>
    <s v="04. Inversion no georeferenciable"/>
    <s v="Toda La Ciudad  -  Intervención Integral De Los Equipamientos Culturales Como Teatro San Jorge Y Teatro El Parque Se Busca El Mejoramiento De Su Infraestructura A Trave¿S De La Obra Civil Que Garantice La Cualificación Del Espacio Escenico."/>
    <n v="5"/>
    <s v="Realizar Porciento  De los mantenimientos preventivos y correctivos en las sedes y equipamientos culturales a cargo de la entidad."/>
    <n v="0"/>
    <m/>
    <n v="0"/>
    <m/>
    <n v="100"/>
    <n v="100"/>
    <x v="378"/>
    <x v="352"/>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14"/>
    <s v="Transformación de la Red de Equipamientos Culturales para su Consolidación y sustentabilidad en Bogotá D.C."/>
    <n v="1"/>
    <s v="04. Inversion no georeferenciable"/>
    <s v="Equipamientos Culturales De La Ciudad  -  Apropiación, Programación Convergente, Gestión Y Dotación Especializada, Innovación"/>
    <n v="1"/>
    <s v="Realizar Acciones y alianzas  para apropiación de los equipamientos culturales con artistas locales, líderes territoriales y medios comunitarios"/>
    <n v="0"/>
    <m/>
    <n v="0"/>
    <m/>
    <n v="55"/>
    <n v="0"/>
    <x v="379"/>
    <x v="22"/>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14"/>
    <s v="Transformación de la Red de Equipamientos Culturales para su Consolidación y sustentabilidad en Bogotá D.C."/>
    <n v="1"/>
    <s v="04. Inversion no georeferenciable"/>
    <s v="Equipamientos Culturales De La Ciudad  -  Apropiación, Programación Convergente, Gestión Y Dotación Especializada, Innovación"/>
    <n v="2"/>
    <s v="Realizar Recorridos , formación de públicos y actividades para acercarse a los entornos y conectarse con la relevancia de los equipamientos."/>
    <n v="0"/>
    <m/>
    <n v="0"/>
    <m/>
    <n v="100"/>
    <n v="85"/>
    <x v="380"/>
    <x v="22"/>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14"/>
    <s v="Transformación de la Red de Equipamientos Culturales para su Consolidación y sustentabilidad en Bogotá D.C."/>
    <n v="1"/>
    <s v="04. Inversion no georeferenciable"/>
    <s v="Equipamientos Culturales De La Ciudad  -  Apropiación, Programación Convergente, Gestión Y Dotación Especializada, Innovación"/>
    <n v="3"/>
    <s v="Realizar Actividades  de programación artística y de cultura científica en franjas permanentes, circuitos y temporadas."/>
    <n v="0"/>
    <m/>
    <n v="0"/>
    <m/>
    <n v="580"/>
    <n v="167"/>
    <x v="381"/>
    <x v="353"/>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14"/>
    <s v="Transformación de la Red de Equipamientos Culturales para su Consolidación y sustentabilidad en Bogotá D.C."/>
    <n v="1"/>
    <s v="04. Inversion no georeferenciable"/>
    <s v="Equipamientos Culturales De La Ciudad  -  Apropiación, Programación Convergente, Gestión Y Dotación Especializada, Innovación"/>
    <n v="4"/>
    <s v="Realizar actividades  de innovación para la transformación cultural: clubes, laboratorios y talleres de arte y ciencia, encuentros colaborativos y desarrollo de aplicativos y herramientas para la toma de decisiones y para equipamientos sustentables."/>
    <n v="0"/>
    <m/>
    <n v="0"/>
    <m/>
    <n v="60"/>
    <n v="16"/>
    <x v="216"/>
    <x v="354"/>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14"/>
    <s v="Transformación de la Red de Equipamientos Culturales para su Consolidación y sustentabilidad en Bogotá D.C."/>
    <n v="1"/>
    <s v="04. Inversion no georeferenciable"/>
    <s v="Equipamientos Culturales De La Ciudad  -  Apropiación, Programación Convergente, Gestión Y Dotación Especializada, Innovación"/>
    <n v="5"/>
    <s v="Mejorar procesos  de priorización y compra y mantenimientos preventivos y correctivos a las dotaciones especializadas de los equipamientos."/>
    <n v="0"/>
    <m/>
    <n v="0"/>
    <m/>
    <n v="9"/>
    <n v="8"/>
    <x v="382"/>
    <x v="355"/>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14"/>
    <s v="Transformación de la Red de Equipamientos Culturales para su Consolidación y sustentabilidad en Bogotá D.C."/>
    <n v="1"/>
    <s v="04. Inversion no georeferenciable"/>
    <s v="Equipamientos Culturales De La Ciudad  -  Apropiación, Programación Convergente, Gestión Y Dotación Especializada, Innovación"/>
    <n v="6"/>
    <s v="Realizar Acciones  de diseño e implementación de modelos de gestión en articulación con las dependencias de Idartes y con actores claves para la consecución de recursos."/>
    <n v="0"/>
    <m/>
    <n v="0"/>
    <m/>
    <n v="9"/>
    <n v="5"/>
    <x v="383"/>
    <x v="356"/>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25"/>
    <s v="Fortalecimiento de Culturas en común: arte, memoria y territorio en Bogotá D.C."/>
    <n v="1"/>
    <s v="04. Inversion no georeferenciable"/>
    <s v="Toda La Ciudad  -  Gestión Territorial Y Comunitaria, Articulación Intra-Institucional Para La Transversalización De La Oferta, Creación Y Circulación De Contenidos, Sistemas De Información Y Gestión Del Conocimiento, Red Integrada De Equipamientos Y Nodos Territoriales."/>
    <n v="1"/>
    <s v="Alcanzar actividades culturales con las comunidades para establecer diálogos entorno a idearios comunes"/>
    <n v="0"/>
    <m/>
    <n v="0"/>
    <m/>
    <n v="40"/>
    <n v="6"/>
    <x v="384"/>
    <x v="357"/>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25"/>
    <s v="Fortalecimiento de Culturas en común: arte, memoria y territorio en Bogotá D.C."/>
    <n v="1"/>
    <s v="04. Inversion no georeferenciable"/>
    <s v="Toda La Ciudad  -  Gestión Territorial Y Comunitaria, Articulación Intra-Institucional Para La Transversalización De La Oferta, Creación Y Circulación De Contenidos, Sistemas De Información Y Gestión Del Conocimiento, Red Integrada De Equipamientos Y Nodos Territoriales."/>
    <n v="2"/>
    <s v="Realizar mesas técnicas intra-institucionales para la articulación de la oferta territorial"/>
    <n v="0"/>
    <m/>
    <n v="0"/>
    <m/>
    <n v="3"/>
    <n v="0"/>
    <x v="385"/>
    <x v="358"/>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25"/>
    <s v="Fortalecimiento de Culturas en común: arte, memoria y territorio en Bogotá D.C."/>
    <n v="1"/>
    <s v="04. Inversion no georeferenciable"/>
    <s v="Toda La Ciudad  -  Gestión Territorial Y Comunitaria, Articulación Intra-Institucional Para La Transversalización De La Oferta, Creación Y Circulación De Contenidos, Sistemas De Información Y Gestión Del Conocimiento, Red Integrada De Equipamientos Y Nodos Territoriales."/>
    <n v="3"/>
    <s v="Desarrollar estrategia intercultural para fortalecer los diálogos con la ciudadanía en sus múltiples diversidades poblacionales y territoriales."/>
    <n v="0"/>
    <m/>
    <n v="0"/>
    <m/>
    <n v="0.15"/>
    <n v="0"/>
    <x v="386"/>
    <x v="359"/>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25"/>
    <s v="Fortalecimiento de Culturas en común: arte, memoria y territorio en Bogotá D.C."/>
    <n v="1"/>
    <s v="04. Inversion no georeferenciable"/>
    <s v="Toda La Ciudad  -  Gestión Territorial Y Comunitaria, Articulación Intra-Institucional Para La Transversalización De La Oferta, Creación Y Circulación De Contenidos, Sistemas De Información Y Gestión Del Conocimiento, Red Integrada De Equipamientos Y Nodos Territoriales."/>
    <n v="4"/>
    <s v="Generar Repositorios de experiencias e información de público"/>
    <n v="0"/>
    <m/>
    <n v="0"/>
    <m/>
    <n v="0.2"/>
    <n v="0"/>
    <x v="387"/>
    <x v="360"/>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1"/>
    <s v="Creación y vida cotidiana: Apropiación ciudadana del arte, la cultura y el patrimonio, para la democracia cultural"/>
    <n v="7625"/>
    <s v="Fortalecimiento de Culturas en común: arte, memoria y territorio en Bogotá D.C."/>
    <n v="1"/>
    <s v="04. Inversion no georeferenciable"/>
    <s v="Toda La Ciudad  -  Gestión Territorial Y Comunitaria, Articulación Intra-Institucional Para La Transversalización De La Oferta, Creación Y Circulación De Contenidos, Sistemas De Información Y Gestión Del Conocimiento, Red Integrada De Equipamientos Y Nodos Territoriales."/>
    <n v="5"/>
    <s v="Realizar Sistema integrado de información y acciones de la red de equipamientos."/>
    <n v="0"/>
    <m/>
    <n v="0"/>
    <m/>
    <n v="1"/>
    <n v="0"/>
    <x v="388"/>
    <x v="361"/>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4"/>
    <s v="Bogotá región emprendedora e innovadora"/>
    <n v="7598"/>
    <s v="Innovación Sostenibilidad y reactivación del ecosistema en Bogotá DC"/>
    <n v="1"/>
    <s v="04. Inversion no georeferenciable"/>
    <s v="Toda La Ciudad  -  Acciones De Formación, Reactivación, Articulación E Identificación Del Ecosistema Artístico"/>
    <n v="1"/>
    <s v="Desarrollar Acciones de Formación para el fortalecimiento de capacidades y competencias para el cierre de brechas y la innovación social."/>
    <n v="0"/>
    <m/>
    <n v="0"/>
    <m/>
    <n v="2"/>
    <n v="0"/>
    <x v="389"/>
    <x v="22"/>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4"/>
    <s v="Bogotá región emprendedora e innovadora"/>
    <n v="7598"/>
    <s v="Innovación Sostenibilidad y reactivación del ecosistema en Bogotá DC"/>
    <n v="1"/>
    <s v="04. Inversion no georeferenciable"/>
    <s v="Toda La Ciudad  -  Acciones De Formación, Reactivación, Articulación E Identificación Del Ecosistema Artístico"/>
    <n v="2"/>
    <s v="Realizar Acciones para la Reactivación, descentralización y diversificación de la circulación, a través de circuitos locales, nocturnos, espacios multifuncionales, equipamientos culturales y actividades en espacio público."/>
    <n v="0"/>
    <m/>
    <n v="0"/>
    <m/>
    <n v="2"/>
    <n v="0"/>
    <x v="390"/>
    <x v="362"/>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4"/>
    <s v="Bogotá región emprendedora e innovadora"/>
    <n v="7598"/>
    <s v="Innovación Sostenibilidad y reactivación del ecosistema en Bogotá DC"/>
    <n v="1"/>
    <s v="04. Inversion no georeferenciable"/>
    <s v="Toda La Ciudad  -  Acciones De Formación, Reactivación, Articulación E Identificación Del Ecosistema Artístico"/>
    <n v="3"/>
    <s v="Ejecutar Acciones de articulación para el desarrollo de territorios artísticos y culturales a través del fomento en red, fortalecimiento organizativo y trabajo colaborativo en entornos comunitarios, para la sostenibilidad y reactivación del ecosistema artístico."/>
    <n v="0"/>
    <m/>
    <n v="0"/>
    <m/>
    <n v="2"/>
    <n v="0"/>
    <x v="390"/>
    <x v="131"/>
  </r>
  <r>
    <n v="6"/>
    <s v="Un Nuevo Contrato Social y Ambiental para la Bogotá del Siglo XXI"/>
    <n v="2020"/>
    <n v="1"/>
    <n v="222"/>
    <x v="5"/>
    <n v="93"/>
    <s v="Sector Cultura, recreación y deporte"/>
    <n v="77"/>
    <x v="10"/>
    <s v="Localización"/>
    <n v="1"/>
    <s v="Hacer un nuevo contrato social con igualdad de oportunidades para la inclusión social, productiva y política"/>
    <n v="24"/>
    <s v="Bogotá región emprendedora e innovadora"/>
    <n v="7598"/>
    <s v="Innovación Sostenibilidad y reactivación del ecosistema en Bogotá DC"/>
    <n v="1"/>
    <s v="04. Inversion no georeferenciable"/>
    <s v="Toda La Ciudad  -  Acciones De Formación, Reactivación, Articulación E Identificación Del Ecosistema Artístico"/>
    <n v="4"/>
    <s v="Generar Acciones de Identificación y diagnóstico y caracterización de las dinámicas del ecosistema artístico, prácticas sostenibles, redes colaborativas, mapeo de agentes, circuitos locales y entornos comunitarios."/>
    <n v="0"/>
    <m/>
    <n v="0"/>
    <m/>
    <n v="0.5"/>
    <n v="0"/>
    <x v="391"/>
    <x v="363"/>
  </r>
  <r>
    <n v="6"/>
    <s v="Un Nuevo Contrato Social y Ambiental para la Bogotá del Siglo XXI"/>
    <n v="2020"/>
    <n v="1"/>
    <n v="222"/>
    <x v="5"/>
    <n v="93"/>
    <s v="Sector Cultura, recreación y deporte"/>
    <n v="77"/>
    <x v="10"/>
    <s v="Localización"/>
    <n v="3"/>
    <s v="Inspirar confianza y legitimidad para vivir sin miedo y ser epicentro de cultura ciudadana, paz y reconciliación"/>
    <n v="43"/>
    <s v="Cultura ciudadana para la confianza, la convivencia y la participación desde la vida cotidiana"/>
    <n v="7571"/>
    <s v="Reconciliación Arte y Memoria Sin Fronteras Bogotá"/>
    <n v="1"/>
    <s v="04. Inversion no georeferenciable"/>
    <s v="Toda La Ciudad  -  Circuitos Artísticos Y Culturales Comunitarios,Espacios Polifónicos De Acercamiento Y Dialogo Laboratorios De Creación Artística, Festival De Arte Y Menoria Sin Fronteras"/>
    <n v="1"/>
    <s v="Desarrollar Procesos de Circuitos Artísticos y culturales comunitarios, espacios polifónicos de acercamiento y diálogo, que incluyen la creación, circulación, formación, apropiación, investigación y encuentro entre diferentes actores sociales, en territorios de vulnerabilidad."/>
    <n v="0"/>
    <m/>
    <n v="0"/>
    <m/>
    <n v="1"/>
    <n v="0.25"/>
    <x v="392"/>
    <x v="364"/>
  </r>
  <r>
    <n v="6"/>
    <s v="Un Nuevo Contrato Social y Ambiental para la Bogotá del Siglo XXI"/>
    <n v="2020"/>
    <n v="1"/>
    <n v="222"/>
    <x v="5"/>
    <n v="93"/>
    <s v="Sector Cultura, recreación y deporte"/>
    <n v="77"/>
    <x v="10"/>
    <s v="Localización"/>
    <n v="3"/>
    <s v="Inspirar confianza y legitimidad para vivir sin miedo y ser epicentro de cultura ciudadana, paz y reconciliación"/>
    <n v="43"/>
    <s v="Cultura ciudadana para la confianza, la convivencia y la participación desde la vida cotidiana"/>
    <n v="7571"/>
    <s v="Reconciliación Arte y Memoria Sin Fronteras Bogotá"/>
    <n v="1"/>
    <s v="04. Inversion no georeferenciable"/>
    <s v="Toda La Ciudad  -  Circuitos Artísticos Y Culturales Comunitarios,Espacios Polifónicos De Acercamiento Y Dialogo Laboratorios De Creación Artística, Festival De Arte Y Menoria Sin Fronteras"/>
    <n v="2"/>
    <s v="Promover Apoyos A Iniciativas artísticas y culturales comunitarias  y diálogos de saberes."/>
    <n v="0"/>
    <m/>
    <n v="0"/>
    <m/>
    <n v="6"/>
    <n v="0.35"/>
    <x v="393"/>
    <x v="22"/>
  </r>
  <r>
    <n v="6"/>
    <s v="Un Nuevo Contrato Social y Ambiental para la Bogotá del Siglo XXI"/>
    <n v="2020"/>
    <n v="1"/>
    <n v="222"/>
    <x v="5"/>
    <n v="93"/>
    <s v="Sector Cultura, recreación y deporte"/>
    <n v="77"/>
    <x v="10"/>
    <s v="Localización"/>
    <n v="3"/>
    <s v="Inspirar confianza y legitimidad para vivir sin miedo y ser epicentro de cultura ciudadana, paz y reconciliación"/>
    <n v="43"/>
    <s v="Cultura ciudadana para la confianza, la convivencia y la participación desde la vida cotidiana"/>
    <n v="7571"/>
    <s v="Reconciliación Arte y Memoria Sin Fronteras Bogotá"/>
    <n v="1"/>
    <s v="04. Inversion no georeferenciable"/>
    <s v="Toda La Ciudad  -  Circuitos Artísticos Y Culturales Comunitarios,Espacios Polifónicos De Acercamiento Y Dialogo Laboratorios De Creación Artística, Festival De Arte Y Menoria Sin Fronteras"/>
    <n v="3"/>
    <s v="Realizar Actividades Las cuales Incluyen laboratorios de creación artística, Festival Arte y Memorias sin fronteras y publicaciones."/>
    <n v="0"/>
    <m/>
    <n v="0"/>
    <m/>
    <n v="2"/>
    <n v="0.25"/>
    <x v="394"/>
    <x v="365"/>
  </r>
  <r>
    <n v="6"/>
    <s v="Un Nuevo Contrato Social y Ambiental para la Bogotá del Siglo XXI"/>
    <n v="2020"/>
    <n v="1"/>
    <n v="260"/>
    <x v="6"/>
    <n v="93"/>
    <s v="Sector Cultura, recreación y deporte"/>
    <n v="66"/>
    <x v="21"/>
    <s v="Localización"/>
    <n v="5"/>
    <s v="Construir Bogotá Región con gobierno abierto, transparente y ciudadanía consciente"/>
    <n v="56"/>
    <s v="Gestión Pública Efectiva"/>
    <n v="7511"/>
    <s v="Fortalecimiento de la capacidad administrativa y tecnológica para la gestión institucional de Capital"/>
    <n v="1"/>
    <s v="04. Inversion no georeferenciable"/>
    <s v="Avenida El Dorado No. 66-63  -  Fortalecimiento Institucional De La Entidad"/>
    <n v="1"/>
    <s v="Incrementar en puntos porcentuales el indice de desarrollo institucional Para el desarrollo de esta actividad es necesario contar con los resultados obtenidos de la medición del FURAG, como línea base, que permitan establecer las políticas a las cuales dar prioridad y de esta manera mejorar los resultados del índice de desarrollo institucional"/>
    <n v="0"/>
    <m/>
    <n v="0"/>
    <m/>
    <n v="3"/>
    <n v="1.85"/>
    <x v="395"/>
    <x v="22"/>
  </r>
  <r>
    <n v="6"/>
    <s v="Un Nuevo Contrato Social y Ambiental para la Bogotá del Siglo XXI"/>
    <n v="2020"/>
    <n v="1"/>
    <n v="260"/>
    <x v="6"/>
    <n v="93"/>
    <s v="Sector Cultura, recreación y deporte"/>
    <n v="66"/>
    <x v="21"/>
    <s v="Localización"/>
    <n v="5"/>
    <s v="Construir Bogotá Región con gobierno abierto, transparente y ciudadanía consciente"/>
    <n v="56"/>
    <s v="Gestión Pública Efectiva"/>
    <n v="7511"/>
    <s v="Fortalecimiento de la capacidad administrativa y tecnológica para la gestión institucional de Capital"/>
    <n v="1"/>
    <s v="04. Inversion no georeferenciable"/>
    <s v="Avenida El Dorado No. 66-63  -  Fortalecimiento Institucional De La Entidad"/>
    <n v="2"/>
    <s v="Implementar el % de actividades asociadas al plan de fortalecimiento institucional, para cada vigencia El desarrollo de la actividad implica el diseño, elaboración, ejecución y seguimientos al Plan de Fortalecimiento Institucional, cuyas acciones estén orientadas al reforzamiento de las debilidades detectadas en la aplicación de la encuesta FURAG, así como de las políticas y dimensiones del MIPG."/>
    <n v="0"/>
    <m/>
    <n v="0"/>
    <m/>
    <n v="90"/>
    <n v="61.74"/>
    <x v="396"/>
    <x v="366"/>
  </r>
  <r>
    <n v="6"/>
    <s v="Un Nuevo Contrato Social y Ambiental para la Bogotá del Siglo XXI"/>
    <n v="2020"/>
    <n v="1"/>
    <n v="260"/>
    <x v="6"/>
    <n v="93"/>
    <s v="Sector Cultura, recreación y deporte"/>
    <n v="66"/>
    <x v="21"/>
    <s v="Localización"/>
    <n v="5"/>
    <s v="Construir Bogotá Región con gobierno abierto, transparente y ciudadanía consciente"/>
    <n v="56"/>
    <s v="Gestión Pública Efectiva"/>
    <n v="7511"/>
    <s v="Fortalecimiento de la capacidad administrativa y tecnológica para la gestión institucional de Capital"/>
    <n v="1"/>
    <s v="04. Inversion no georeferenciable"/>
    <s v="Avenida El Dorado No. 66-63  -  Fortalecimiento Institucional De La Entidad"/>
    <n v="3"/>
    <s v="Implementar el % de actividades asociadas al Plan Estratégico de Tecnologías de la Información - PETI El desarrollo de la actividad implica el diseño, elaboración, ejecución y seguimientos al Plan de Tecnologías de Información y las comunicaciones - PETI, orientadas al fortalecimiento y adquisición de equipos requeridos para la entidad."/>
    <n v="0"/>
    <m/>
    <n v="0"/>
    <m/>
    <n v="5"/>
    <n v="1.5"/>
    <x v="397"/>
    <x v="367"/>
  </r>
  <r>
    <n v="6"/>
    <s v="Un Nuevo Contrato Social y Ambiental para la Bogotá del Siglo XXI"/>
    <n v="2020"/>
    <n v="1"/>
    <n v="260"/>
    <x v="6"/>
    <n v="93"/>
    <s v="Sector Cultura, recreación y deporte"/>
    <n v="66"/>
    <x v="21"/>
    <s v="Localización"/>
    <n v="5"/>
    <s v="Construir Bogotá Región con gobierno abierto, transparente y ciudadanía consciente"/>
    <n v="56"/>
    <s v="Gestión Pública Efectiva"/>
    <n v="7511"/>
    <s v="Fortalecimiento de la capacidad administrativa y tecnológica para la gestión institucional de Capital"/>
    <n v="1"/>
    <s v="04. Inversion no georeferenciable"/>
    <s v="Avenida El Dorado No. 66-63  -  Fortalecimiento Institucional De La Entidad"/>
    <n v="4"/>
    <s v="implementar el % del plan de trabajo requerido para la certificación ISO 27001 en seguridad de la información El desarrollo de la actividad comprende la totalidad de las fases que permitan que Capital logre la cretificación bajo la norma ISO 27001 en seguridad de la información."/>
    <n v="0"/>
    <m/>
    <n v="0"/>
    <m/>
    <n v="5"/>
    <n v="2.7"/>
    <x v="398"/>
    <x v="22"/>
  </r>
  <r>
    <n v="6"/>
    <s v="Un Nuevo Contrato Social y Ambiental para la Bogotá del Siglo XXI"/>
    <n v="2020"/>
    <n v="1"/>
    <n v="260"/>
    <x v="6"/>
    <n v="93"/>
    <s v="Sector Cultura, recreación y deporte"/>
    <n v="77"/>
    <x v="10"/>
    <s v="Localización"/>
    <n v="5"/>
    <s v="Construir Bogotá Región con gobierno abierto, transparente y ciudadanía consciente"/>
    <n v="56"/>
    <s v="Gestión Pública Efectiva"/>
    <n v="7505"/>
    <s v="Fortalecimiento de la creación y cocreación de contenidos multiplataforma en ciudadanía, cultura y educación"/>
    <n v="1"/>
    <s v="04. Inversion no georeferenciable"/>
    <s v="Avenida El Dorado No. 66-63  -  Cobertura De Señal Abierta A Nivel Distrital"/>
    <n v="1"/>
    <s v="Implementar estrategias de producción de contenido convergente. Producir contenidos en ciudadanía, cultura  y educación en formatos para múltiples plataformas"/>
    <n v="0"/>
    <m/>
    <n v="0"/>
    <m/>
    <n v="0.75"/>
    <n v="0.03"/>
    <x v="399"/>
    <x v="368"/>
  </r>
  <r>
    <n v="6"/>
    <s v="Un Nuevo Contrato Social y Ambiental para la Bogotá del Siglo XXI"/>
    <n v="2020"/>
    <n v="1"/>
    <n v="260"/>
    <x v="6"/>
    <n v="93"/>
    <s v="Sector Cultura, recreación y deporte"/>
    <n v="77"/>
    <x v="10"/>
    <s v="Localización"/>
    <n v="5"/>
    <s v="Construir Bogotá Región con gobierno abierto, transparente y ciudadanía consciente"/>
    <n v="56"/>
    <s v="Gestión Pública Efectiva"/>
    <n v="7505"/>
    <s v="Fortalecimiento de la creación y cocreación de contenidos multiplataforma en ciudadanía, cultura y educación"/>
    <n v="1"/>
    <s v="04. Inversion no georeferenciable"/>
    <s v="Avenida El Dorado No. 66-63  -  Cobertura De Señal Abierta A Nivel Distrital"/>
    <n v="3"/>
    <s v="Implementar Plan de renovación tecnológica para la creación y cocreación de contenidos multiplataforma Se implementará el plan diseñado previamente, atendiendo las necesidades del canal y la disponibilidad de recursos por las diferentes fuentes de financiación"/>
    <n v="0"/>
    <m/>
    <n v="0"/>
    <m/>
    <n v="0.2"/>
    <n v="7.0000000000000007E-2"/>
    <x v="400"/>
    <x v="369"/>
  </r>
  <r>
    <n v="6"/>
    <s v="Un Nuevo Contrato Social y Ambiental para la Bogotá del Siglo XXI"/>
    <n v="2020"/>
    <n v="1"/>
    <n v="260"/>
    <x v="6"/>
    <n v="93"/>
    <s v="Sector Cultura, recreación y deporte"/>
    <n v="77"/>
    <x v="10"/>
    <s v="Localización"/>
    <n v="5"/>
    <s v="Construir Bogotá Región con gobierno abierto, transparente y ciudadanía consciente"/>
    <n v="56"/>
    <s v="Gestión Pública Efectiva"/>
    <n v="7505"/>
    <s v="Fortalecimiento de la creación y cocreación de contenidos multiplataforma en ciudadanía, cultura y educación"/>
    <n v="1"/>
    <s v="04. Inversion no georeferenciable"/>
    <s v="Avenida El Dorado No. 66-63  -  Cobertura De Señal Abierta A Nivel Distrital"/>
    <n v="5"/>
    <s v="Desarrollar estrategias de cocreación de contenido convergente. Coproducir contenidos en ciudadanía, cultura  y educación en formatos para múltiples plataformas"/>
    <n v="0"/>
    <m/>
    <n v="0"/>
    <m/>
    <n v="0.75"/>
    <n v="0"/>
    <x v="401"/>
    <x v="37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93F73BD-ED3F-2A44-8449-CDDCBB9CB574}"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I29" firstHeaderRow="1" firstDataRow="2" firstDataCol="1"/>
  <pivotFields count="30">
    <pivotField showAll="0"/>
    <pivotField showAll="0"/>
    <pivotField showAll="0"/>
    <pivotField showAll="0"/>
    <pivotField showAll="0"/>
    <pivotField axis="axisCol" showAll="0">
      <items count="8">
        <item x="6"/>
        <item x="3"/>
        <item x="5"/>
        <item x="2"/>
        <item x="1"/>
        <item x="4"/>
        <item x="0"/>
        <item t="default"/>
      </items>
    </pivotField>
    <pivotField showAll="0"/>
    <pivotField showAll="0"/>
    <pivotField showAll="0"/>
    <pivotField axis="axisRow" showAll="0">
      <items count="25">
        <item x="0"/>
        <item x="11"/>
        <item x="1"/>
        <item x="2"/>
        <item x="3"/>
        <item x="12"/>
        <item x="4"/>
        <item x="5"/>
        <item x="13"/>
        <item x="14"/>
        <item x="15"/>
        <item x="16"/>
        <item x="17"/>
        <item x="6"/>
        <item x="18"/>
        <item x="7"/>
        <item x="19"/>
        <item x="8"/>
        <item x="9"/>
        <item x="23"/>
        <item x="20"/>
        <item x="21"/>
        <item x="10"/>
        <item x="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dataField="1" numFmtId="164" showAll="0">
      <items count="403">
        <item x="280"/>
        <item x="323"/>
        <item x="319"/>
        <item x="300"/>
        <item x="327"/>
        <item x="296"/>
        <item x="168"/>
        <item x="324"/>
        <item x="316"/>
        <item x="294"/>
        <item x="398"/>
        <item x="233"/>
        <item x="328"/>
        <item x="23"/>
        <item x="0"/>
        <item x="293"/>
        <item x="358"/>
        <item x="304"/>
        <item x="298"/>
        <item x="212"/>
        <item x="236"/>
        <item x="119"/>
        <item x="255"/>
        <item x="307"/>
        <item x="84"/>
        <item x="142"/>
        <item x="297"/>
        <item x="353"/>
        <item x="387"/>
        <item x="63"/>
        <item x="114"/>
        <item x="250"/>
        <item x="295"/>
        <item x="42"/>
        <item x="231"/>
        <item x="284"/>
        <item x="291"/>
        <item x="237"/>
        <item x="37"/>
        <item x="189"/>
        <item x="97"/>
        <item x="360"/>
        <item x="21"/>
        <item x="315"/>
        <item x="155"/>
        <item x="39"/>
        <item x="9"/>
        <item x="6"/>
        <item x="162"/>
        <item x="87"/>
        <item x="388"/>
        <item x="133"/>
        <item x="282"/>
        <item x="283"/>
        <item x="385"/>
        <item x="203"/>
        <item x="40"/>
        <item x="303"/>
        <item x="242"/>
        <item x="257"/>
        <item x="17"/>
        <item x="337"/>
        <item x="240"/>
        <item x="143"/>
        <item x="301"/>
        <item x="204"/>
        <item x="202"/>
        <item x="359"/>
        <item x="230"/>
        <item x="140"/>
        <item x="357"/>
        <item x="152"/>
        <item x="7"/>
        <item x="258"/>
        <item x="27"/>
        <item x="33"/>
        <item x="274"/>
        <item x="49"/>
        <item x="41"/>
        <item x="145"/>
        <item x="201"/>
        <item x="2"/>
        <item x="1"/>
        <item x="326"/>
        <item x="98"/>
        <item x="395"/>
        <item x="218"/>
        <item x="67"/>
        <item x="44"/>
        <item x="117"/>
        <item x="356"/>
        <item x="279"/>
        <item x="252"/>
        <item x="391"/>
        <item x="196"/>
        <item x="322"/>
        <item x="320"/>
        <item x="130"/>
        <item x="177"/>
        <item x="247"/>
        <item x="20"/>
        <item x="254"/>
        <item x="244"/>
        <item x="5"/>
        <item x="276"/>
        <item x="325"/>
        <item x="234"/>
        <item x="314"/>
        <item x="355"/>
        <item x="30"/>
        <item x="246"/>
        <item x="70"/>
        <item x="15"/>
        <item x="22"/>
        <item x="384"/>
        <item x="83"/>
        <item x="256"/>
        <item x="312"/>
        <item x="134"/>
        <item x="91"/>
        <item x="113"/>
        <item x="156"/>
        <item x="13"/>
        <item x="126"/>
        <item x="344"/>
        <item x="229"/>
        <item x="243"/>
        <item x="281"/>
        <item x="38"/>
        <item x="107"/>
        <item x="8"/>
        <item x="379"/>
        <item x="94"/>
        <item x="104"/>
        <item x="108"/>
        <item x="18"/>
        <item x="86"/>
        <item x="292"/>
        <item x="151"/>
        <item x="160"/>
        <item x="36"/>
        <item x="179"/>
        <item x="389"/>
        <item x="115"/>
        <item x="50"/>
        <item x="62"/>
        <item x="45"/>
        <item x="163"/>
        <item x="76"/>
        <item x="90"/>
        <item x="35"/>
        <item x="290"/>
        <item x="148"/>
        <item x="238"/>
        <item x="61"/>
        <item x="43"/>
        <item x="77"/>
        <item x="139"/>
        <item x="135"/>
        <item x="362"/>
        <item x="125"/>
        <item x="53"/>
        <item x="103"/>
        <item x="397"/>
        <item x="159"/>
        <item x="79"/>
        <item x="245"/>
        <item x="78"/>
        <item x="150"/>
        <item x="66"/>
        <item x="377"/>
        <item x="161"/>
        <item x="128"/>
        <item x="340"/>
        <item x="394"/>
        <item x="82"/>
        <item x="51"/>
        <item x="166"/>
        <item x="302"/>
        <item x="347"/>
        <item x="59"/>
        <item x="28"/>
        <item x="392"/>
        <item x="141"/>
        <item x="205"/>
        <item x="180"/>
        <item x="396"/>
        <item x="225"/>
        <item x="235"/>
        <item x="228"/>
        <item x="241"/>
        <item x="368"/>
        <item x="58"/>
        <item x="64"/>
        <item x="167"/>
        <item x="169"/>
        <item x="92"/>
        <item x="46"/>
        <item x="305"/>
        <item x="216"/>
        <item x="288"/>
        <item x="47"/>
        <item x="354"/>
        <item x="165"/>
        <item x="318"/>
        <item x="342"/>
        <item x="348"/>
        <item x="75"/>
        <item x="329"/>
        <item x="73"/>
        <item x="321"/>
        <item x="146"/>
        <item x="29"/>
        <item x="200"/>
        <item x="132"/>
        <item x="144"/>
        <item x="341"/>
        <item x="34"/>
        <item x="80"/>
        <item x="390"/>
        <item x="380"/>
        <item x="306"/>
        <item x="299"/>
        <item x="275"/>
        <item x="110"/>
        <item x="261"/>
        <item x="74"/>
        <item x="332"/>
        <item x="268"/>
        <item x="199"/>
        <item x="118"/>
        <item x="100"/>
        <item x="331"/>
        <item x="334"/>
        <item x="136"/>
        <item x="123"/>
        <item x="56"/>
        <item x="173"/>
        <item x="99"/>
        <item x="175"/>
        <item x="317"/>
        <item x="149"/>
        <item x="174"/>
        <item x="52"/>
        <item x="89"/>
        <item x="54"/>
        <item x="361"/>
        <item x="11"/>
        <item x="171"/>
        <item x="158"/>
        <item x="147"/>
        <item x="170"/>
        <item x="336"/>
        <item x="129"/>
        <item x="109"/>
        <item x="116"/>
        <item x="31"/>
        <item x="400"/>
        <item x="311"/>
        <item x="264"/>
        <item x="88"/>
        <item x="363"/>
        <item x="105"/>
        <item x="213"/>
        <item x="330"/>
        <item x="72"/>
        <item x="260"/>
        <item x="272"/>
        <item x="194"/>
        <item x="60"/>
        <item x="157"/>
        <item x="338"/>
        <item x="111"/>
        <item x="393"/>
        <item x="352"/>
        <item x="287"/>
        <item x="210"/>
        <item x="343"/>
        <item x="251"/>
        <item x="153"/>
        <item x="349"/>
        <item x="197"/>
        <item x="71"/>
        <item x="185"/>
        <item x="253"/>
        <item x="273"/>
        <item x="101"/>
        <item x="249"/>
        <item x="127"/>
        <item x="239"/>
        <item x="193"/>
        <item x="265"/>
        <item x="259"/>
        <item x="232"/>
        <item x="102"/>
        <item x="55"/>
        <item x="10"/>
        <item x="382"/>
        <item x="131"/>
        <item x="93"/>
        <item x="208"/>
        <item x="217"/>
        <item x="69"/>
        <item x="309"/>
        <item x="310"/>
        <item x="182"/>
        <item x="209"/>
        <item x="372"/>
        <item x="120"/>
        <item x="263"/>
        <item x="224"/>
        <item x="267"/>
        <item x="313"/>
        <item x="57"/>
        <item x="269"/>
        <item x="154"/>
        <item x="48"/>
        <item x="26"/>
        <item x="335"/>
        <item x="65"/>
        <item x="95"/>
        <item x="248"/>
        <item x="85"/>
        <item x="226"/>
        <item x="262"/>
        <item x="220"/>
        <item x="386"/>
        <item x="188"/>
        <item x="187"/>
        <item x="278"/>
        <item x="374"/>
        <item x="96"/>
        <item x="211"/>
        <item x="376"/>
        <item x="32"/>
        <item x="19"/>
        <item x="172"/>
        <item x="350"/>
        <item x="308"/>
        <item x="375"/>
        <item x="270"/>
        <item x="190"/>
        <item x="137"/>
        <item x="289"/>
        <item x="227"/>
        <item x="266"/>
        <item x="378"/>
        <item x="122"/>
        <item x="198"/>
        <item x="25"/>
        <item x="178"/>
        <item x="271"/>
        <item x="138"/>
        <item x="286"/>
        <item x="221"/>
        <item x="16"/>
        <item x="366"/>
        <item x="106"/>
        <item x="124"/>
        <item x="346"/>
        <item x="351"/>
        <item x="112"/>
        <item x="206"/>
        <item x="12"/>
        <item x="223"/>
        <item x="364"/>
        <item x="333"/>
        <item x="164"/>
        <item x="371"/>
        <item x="121"/>
        <item x="81"/>
        <item x="373"/>
        <item x="183"/>
        <item x="214"/>
        <item x="345"/>
        <item x="176"/>
        <item x="68"/>
        <item x="383"/>
        <item x="365"/>
        <item x="24"/>
        <item x="181"/>
        <item x="277"/>
        <item x="186"/>
        <item x="219"/>
        <item x="191"/>
        <item x="339"/>
        <item x="222"/>
        <item x="215"/>
        <item x="399"/>
        <item x="192"/>
        <item x="401"/>
        <item x="367"/>
        <item x="369"/>
        <item x="184"/>
        <item x="285"/>
        <item x="381"/>
        <item x="370"/>
        <item x="14"/>
        <item x="3"/>
        <item x="4"/>
        <item x="207"/>
        <item x="195"/>
        <item t="default"/>
      </items>
    </pivotField>
    <pivotField showAll="0">
      <items count="372">
        <item x="22"/>
        <item x="301"/>
        <item x="190"/>
        <item x="309"/>
        <item x="280"/>
        <item x="297"/>
        <item x="167"/>
        <item x="271"/>
        <item x="285"/>
        <item x="305"/>
        <item x="18"/>
        <item x="282"/>
        <item x="17"/>
        <item x="302"/>
        <item x="295"/>
        <item x="239"/>
        <item x="232"/>
        <item x="281"/>
        <item x="2"/>
        <item x="0"/>
        <item x="3"/>
        <item x="97"/>
        <item x="247"/>
        <item x="224"/>
        <item x="306"/>
        <item x="38"/>
        <item x="43"/>
        <item x="279"/>
        <item x="334"/>
        <item x="119"/>
        <item x="65"/>
        <item x="206"/>
        <item x="84"/>
        <item x="363"/>
        <item x="321"/>
        <item x="144"/>
        <item x="227"/>
        <item x="140"/>
        <item x="62"/>
        <item x="147"/>
        <item x="246"/>
        <item x="114"/>
        <item x="237"/>
        <item x="70"/>
        <item x="164"/>
        <item x="155"/>
        <item x="360"/>
        <item x="283"/>
        <item x="143"/>
        <item x="36"/>
        <item x="198"/>
        <item x="231"/>
        <item x="19"/>
        <item x="57"/>
        <item x="278"/>
        <item x="23"/>
        <item x="87"/>
        <item x="161"/>
        <item x="228"/>
        <item x="50"/>
        <item x="103"/>
        <item x="229"/>
        <item x="131"/>
        <item x="212"/>
        <item x="355"/>
        <item x="336"/>
        <item x="275"/>
        <item x="294"/>
        <item x="21"/>
        <item x="113"/>
        <item x="39"/>
        <item x="361"/>
        <item x="7"/>
        <item x="10"/>
        <item x="141"/>
        <item x="25"/>
        <item x="37"/>
        <item x="210"/>
        <item x="358"/>
        <item x="236"/>
        <item x="310"/>
        <item x="225"/>
        <item x="248"/>
        <item x="152"/>
        <item x="14"/>
        <item x="82"/>
        <item x="138"/>
        <item x="344"/>
        <item x="287"/>
        <item x="263"/>
        <item x="32"/>
        <item x="233"/>
        <item x="315"/>
        <item x="48"/>
        <item x="40"/>
        <item x="6"/>
        <item x="196"/>
        <item x="270"/>
        <item x="362"/>
        <item x="199"/>
        <item x="197"/>
        <item x="333"/>
        <item x="8"/>
        <item x="286"/>
        <item x="98"/>
        <item x="67"/>
        <item x="314"/>
        <item x="1"/>
        <item x="335"/>
        <item x="223"/>
        <item x="26"/>
        <item x="366"/>
        <item x="242"/>
        <item x="269"/>
        <item x="49"/>
        <item x="117"/>
        <item x="268"/>
        <item x="176"/>
        <item x="205"/>
        <item x="244"/>
        <item x="200"/>
        <item x="42"/>
        <item x="326"/>
        <item x="245"/>
        <item x="304"/>
        <item x="351"/>
        <item x="102"/>
        <item x="311"/>
        <item x="189"/>
        <item x="137"/>
        <item x="265"/>
        <item x="20"/>
        <item x="230"/>
        <item x="28"/>
        <item x="241"/>
        <item x="300"/>
        <item x="327"/>
        <item x="298"/>
        <item x="339"/>
        <item x="132"/>
        <item x="126"/>
        <item x="83"/>
        <item x="331"/>
        <item x="91"/>
        <item x="186"/>
        <item x="274"/>
        <item x="365"/>
        <item x="243"/>
        <item x="222"/>
        <item x="338"/>
        <item x="29"/>
        <item x="332"/>
        <item x="303"/>
        <item x="183"/>
        <item x="107"/>
        <item x="323"/>
        <item x="357"/>
        <item x="293"/>
        <item x="94"/>
        <item x="104"/>
        <item x="108"/>
        <item x="86"/>
        <item x="235"/>
        <item x="16"/>
        <item x="151"/>
        <item x="201"/>
        <item x="154"/>
        <item x="277"/>
        <item x="354"/>
        <item x="159"/>
        <item x="35"/>
        <item x="178"/>
        <item x="115"/>
        <item x="96"/>
        <item x="61"/>
        <item x="44"/>
        <item x="162"/>
        <item x="76"/>
        <item x="90"/>
        <item x="289"/>
        <item x="34"/>
        <item x="148"/>
        <item x="60"/>
        <item x="77"/>
        <item x="133"/>
        <item x="125"/>
        <item x="52"/>
        <item x="158"/>
        <item x="79"/>
        <item x="78"/>
        <item x="9"/>
        <item x="150"/>
        <item x="66"/>
        <item x="160"/>
        <item x="128"/>
        <item x="165"/>
        <item x="364"/>
        <item x="58"/>
        <item x="12"/>
        <item x="139"/>
        <item x="179"/>
        <item x="63"/>
        <item x="166"/>
        <item x="168"/>
        <item x="92"/>
        <item x="337"/>
        <item x="45"/>
        <item x="129"/>
        <item x="46"/>
        <item x="75"/>
        <item x="30"/>
        <item x="367"/>
        <item x="218"/>
        <item x="325"/>
        <item x="234"/>
        <item x="73"/>
        <item x="145"/>
        <item x="130"/>
        <item x="142"/>
        <item x="313"/>
        <item x="181"/>
        <item x="221"/>
        <item x="226"/>
        <item x="27"/>
        <item x="33"/>
        <item x="184"/>
        <item x="80"/>
        <item x="264"/>
        <item x="250"/>
        <item x="195"/>
        <item x="320"/>
        <item x="110"/>
        <item x="350"/>
        <item x="74"/>
        <item x="257"/>
        <item x="288"/>
        <item x="134"/>
        <item x="56"/>
        <item x="118"/>
        <item x="100"/>
        <item x="123"/>
        <item x="55"/>
        <item x="172"/>
        <item x="319"/>
        <item x="307"/>
        <item x="99"/>
        <item x="174"/>
        <item x="299"/>
        <item x="149"/>
        <item x="173"/>
        <item x="51"/>
        <item x="89"/>
        <item x="69"/>
        <item x="53"/>
        <item x="170"/>
        <item x="157"/>
        <item x="146"/>
        <item x="169"/>
        <item x="352"/>
        <item x="109"/>
        <item x="116"/>
        <item x="194"/>
        <item x="284"/>
        <item x="369"/>
        <item x="253"/>
        <item x="185"/>
        <item x="88"/>
        <item x="249"/>
        <item x="105"/>
        <item x="11"/>
        <item x="72"/>
        <item x="261"/>
        <item x="59"/>
        <item x="156"/>
        <item x="112"/>
        <item x="192"/>
        <item x="111"/>
        <item x="207"/>
        <item x="238"/>
        <item x="296"/>
        <item x="153"/>
        <item x="262"/>
        <item x="71"/>
        <item x="101"/>
        <item x="127"/>
        <item x="254"/>
        <item x="324"/>
        <item x="348"/>
        <item x="318"/>
        <item x="188"/>
        <item x="54"/>
        <item x="308"/>
        <item x="312"/>
        <item x="64"/>
        <item x="203"/>
        <item x="31"/>
        <item x="330"/>
        <item x="316"/>
        <item x="322"/>
        <item x="93"/>
        <item x="240"/>
        <item x="204"/>
        <item x="252"/>
        <item x="256"/>
        <item x="120"/>
        <item x="121"/>
        <item x="163"/>
        <item x="217"/>
        <item x="258"/>
        <item x="47"/>
        <item x="211"/>
        <item x="359"/>
        <item x="95"/>
        <item x="81"/>
        <item x="85"/>
        <item x="291"/>
        <item x="220"/>
        <item x="251"/>
        <item x="216"/>
        <item x="267"/>
        <item x="328"/>
        <item x="292"/>
        <item x="219"/>
        <item x="171"/>
        <item x="259"/>
        <item x="175"/>
        <item x="273"/>
        <item x="135"/>
        <item x="255"/>
        <item x="342"/>
        <item x="180"/>
        <item x="122"/>
        <item x="193"/>
        <item x="260"/>
        <item x="177"/>
        <item x="187"/>
        <item x="136"/>
        <item x="276"/>
        <item x="106"/>
        <item x="124"/>
        <item x="24"/>
        <item x="329"/>
        <item x="214"/>
        <item x="290"/>
        <item x="213"/>
        <item x="341"/>
        <item x="340"/>
        <item x="13"/>
        <item x="343"/>
        <item x="347"/>
        <item x="353"/>
        <item x="182"/>
        <item x="349"/>
        <item x="68"/>
        <item x="356"/>
        <item x="208"/>
        <item x="266"/>
        <item x="215"/>
        <item x="209"/>
        <item x="346"/>
        <item x="202"/>
        <item x="368"/>
        <item x="272"/>
        <item x="317"/>
        <item x="4"/>
        <item x="370"/>
        <item x="345"/>
        <item x="15"/>
        <item x="5"/>
        <item x="191"/>
        <item x="41"/>
        <item t="default"/>
      </items>
    </pivotField>
  </pivotFields>
  <rowFields count="1">
    <field x="9"/>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Fields count="1">
    <field x="5"/>
  </colFields>
  <colItems count="8">
    <i>
      <x/>
    </i>
    <i>
      <x v="1"/>
    </i>
    <i>
      <x v="2"/>
    </i>
    <i>
      <x v="3"/>
    </i>
    <i>
      <x v="4"/>
    </i>
    <i>
      <x v="5"/>
    </i>
    <i>
      <x v="6"/>
    </i>
    <i t="grand">
      <x/>
    </i>
  </colItems>
  <dataFields count="1">
    <dataField name="Suma de rec_prog_vig" fld="28" baseField="0" baseItem="0"/>
  </dataFields>
  <formats count="11">
    <format dxfId="10">
      <pivotArea outline="0" collapsedLevelsAreSubtotals="1" fieldPosition="0"/>
    </format>
    <format dxfId="9">
      <pivotArea type="all" dataOnly="0" outline="0" fieldPosition="0"/>
    </format>
    <format dxfId="8">
      <pivotArea outline="0" collapsedLevelsAreSubtotals="1" fieldPosition="0"/>
    </format>
    <format dxfId="7">
      <pivotArea type="origin" dataOnly="0" labelOnly="1" outline="0" fieldPosition="0"/>
    </format>
    <format dxfId="6">
      <pivotArea field="5" type="button" dataOnly="0" labelOnly="1" outline="0" axis="axisCol" fieldPosition="0"/>
    </format>
    <format dxfId="5">
      <pivotArea type="topRight" dataOnly="0" labelOnly="1" outline="0" fieldPosition="0"/>
    </format>
    <format dxfId="4">
      <pivotArea field="9" type="button" dataOnly="0" labelOnly="1" outline="0" axis="axisRow" fieldPosition="0"/>
    </format>
    <format dxfId="3">
      <pivotArea dataOnly="0" labelOnly="1" fieldPosition="0">
        <references count="1">
          <reference field="9" count="0"/>
        </references>
      </pivotArea>
    </format>
    <format dxfId="2">
      <pivotArea dataOnly="0" labelOnly="1" grandRow="1" outline="0" fieldPosition="0"/>
    </format>
    <format dxfId="1">
      <pivotArea dataOnly="0" labelOnly="1" fieldPosition="0">
        <references count="1">
          <reference field="5"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90"/>
  <sheetViews>
    <sheetView workbookViewId="0">
      <selection activeCell="C11" sqref="C11"/>
    </sheetView>
  </sheetViews>
  <sheetFormatPr baseColWidth="10" defaultColWidth="10.85546875" defaultRowHeight="15" x14ac:dyDescent="0.25"/>
  <cols>
    <col min="1" max="1" width="10.85546875" style="4"/>
    <col min="2" max="2" width="52" style="2" customWidth="1"/>
    <col min="3" max="7" width="10.85546875" style="4"/>
    <col min="8" max="8" width="33.28515625" style="2" bestFit="1" customWidth="1"/>
    <col min="9" max="9" width="10.85546875" style="4"/>
    <col min="10" max="10" width="20.85546875" style="2" bestFit="1" customWidth="1"/>
    <col min="11" max="11" width="15.85546875" style="2" bestFit="1" customWidth="1"/>
    <col min="12" max="12" width="10.85546875" style="4"/>
    <col min="13" max="13" width="86.42578125" style="2" customWidth="1"/>
    <col min="14" max="14" width="10.85546875" style="4"/>
    <col min="15" max="15" width="46.85546875" style="2" customWidth="1"/>
    <col min="16" max="16" width="9.42578125" style="4" customWidth="1"/>
    <col min="17" max="17" width="75.140625" style="2" customWidth="1"/>
    <col min="18" max="18" width="11.7109375" style="4" customWidth="1"/>
    <col min="19" max="19" width="31.140625" style="2" bestFit="1" customWidth="1"/>
    <col min="20" max="20" width="58.85546875" style="2" customWidth="1"/>
    <col min="21" max="21" width="10.85546875" style="4"/>
    <col min="22" max="22" width="94.28515625" style="2" customWidth="1"/>
    <col min="23" max="24" width="12.42578125" style="2" customWidth="1"/>
    <col min="25" max="26" width="11.7109375" style="3" customWidth="1"/>
    <col min="27" max="28" width="12.42578125" style="2" customWidth="1"/>
    <col min="29" max="30" width="15.28515625" style="3" bestFit="1" customWidth="1"/>
    <col min="31" max="16384" width="10.85546875" style="2"/>
  </cols>
  <sheetData>
    <row r="1" spans="1:30" s="5" customFormat="1" ht="45" x14ac:dyDescent="0.2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6" t="s">
        <v>24</v>
      </c>
      <c r="Z1" s="6" t="s">
        <v>25</v>
      </c>
      <c r="AA1" s="5" t="s">
        <v>26</v>
      </c>
      <c r="AB1" s="5" t="s">
        <v>27</v>
      </c>
      <c r="AC1" s="6" t="s">
        <v>28</v>
      </c>
      <c r="AD1" s="6" t="s">
        <v>29</v>
      </c>
    </row>
    <row r="2" spans="1:30" ht="30" x14ac:dyDescent="0.25">
      <c r="A2" s="4">
        <v>6</v>
      </c>
      <c r="B2" s="2" t="s">
        <v>30</v>
      </c>
      <c r="C2" s="4">
        <v>2020</v>
      </c>
      <c r="D2" s="4">
        <v>1</v>
      </c>
      <c r="E2" s="4">
        <v>119</v>
      </c>
      <c r="F2" s="4" t="s">
        <v>72</v>
      </c>
      <c r="G2" s="4">
        <v>93</v>
      </c>
      <c r="H2" s="2" t="s">
        <v>73</v>
      </c>
      <c r="I2" s="4">
        <v>1</v>
      </c>
      <c r="J2" s="2" t="s">
        <v>42</v>
      </c>
      <c r="K2" s="2" t="s">
        <v>43</v>
      </c>
      <c r="L2" s="4">
        <v>3</v>
      </c>
      <c r="M2" s="2" t="s">
        <v>37</v>
      </c>
      <c r="N2" s="4">
        <v>45</v>
      </c>
      <c r="O2" s="2" t="s">
        <v>67</v>
      </c>
      <c r="P2" s="4">
        <v>7610</v>
      </c>
      <c r="Q2" s="2" t="s">
        <v>74</v>
      </c>
      <c r="R2" s="4">
        <v>1</v>
      </c>
      <c r="S2" s="2" t="s">
        <v>35</v>
      </c>
      <c r="T2" s="2" t="s">
        <v>75</v>
      </c>
      <c r="U2" s="4">
        <v>1</v>
      </c>
      <c r="V2" s="2" t="s">
        <v>76</v>
      </c>
      <c r="W2" s="2">
        <v>0</v>
      </c>
      <c r="Y2" s="3">
        <v>0</v>
      </c>
      <c r="AA2" s="2">
        <v>0.5</v>
      </c>
      <c r="AB2" s="2">
        <v>0</v>
      </c>
      <c r="AC2" s="3">
        <v>7623545</v>
      </c>
      <c r="AD2" s="3">
        <v>5555408</v>
      </c>
    </row>
    <row r="3" spans="1:30" ht="45" x14ac:dyDescent="0.25">
      <c r="A3" s="4">
        <v>6</v>
      </c>
      <c r="B3" s="2" t="s">
        <v>30</v>
      </c>
      <c r="C3" s="4">
        <v>2020</v>
      </c>
      <c r="D3" s="4">
        <v>1</v>
      </c>
      <c r="E3" s="4">
        <v>119</v>
      </c>
      <c r="F3" s="4" t="s">
        <v>72</v>
      </c>
      <c r="G3" s="4">
        <v>93</v>
      </c>
      <c r="H3" s="2" t="s">
        <v>73</v>
      </c>
      <c r="I3" s="4">
        <v>1</v>
      </c>
      <c r="J3" s="2" t="s">
        <v>42</v>
      </c>
      <c r="K3" s="2" t="s">
        <v>43</v>
      </c>
      <c r="L3" s="4">
        <v>3</v>
      </c>
      <c r="M3" s="2" t="s">
        <v>37</v>
      </c>
      <c r="N3" s="4">
        <v>45</v>
      </c>
      <c r="O3" s="2" t="s">
        <v>67</v>
      </c>
      <c r="P3" s="4">
        <v>7610</v>
      </c>
      <c r="Q3" s="2" t="s">
        <v>74</v>
      </c>
      <c r="R3" s="4">
        <v>1</v>
      </c>
      <c r="S3" s="2" t="s">
        <v>35</v>
      </c>
      <c r="T3" s="2" t="s">
        <v>75</v>
      </c>
      <c r="U3" s="4">
        <v>2</v>
      </c>
      <c r="V3" s="2" t="s">
        <v>77</v>
      </c>
      <c r="W3" s="2">
        <v>0</v>
      </c>
      <c r="Y3" s="3">
        <v>0</v>
      </c>
      <c r="AA3" s="2">
        <v>1</v>
      </c>
      <c r="AB3" s="2">
        <v>2</v>
      </c>
      <c r="AC3" s="3">
        <v>57890760</v>
      </c>
      <c r="AD3" s="3">
        <v>46126400</v>
      </c>
    </row>
    <row r="4" spans="1:30" ht="30" x14ac:dyDescent="0.25">
      <c r="A4" s="4">
        <v>6</v>
      </c>
      <c r="B4" s="2" t="s">
        <v>30</v>
      </c>
      <c r="C4" s="4">
        <v>2020</v>
      </c>
      <c r="D4" s="4">
        <v>1</v>
      </c>
      <c r="E4" s="4">
        <v>119</v>
      </c>
      <c r="F4" s="4" t="s">
        <v>72</v>
      </c>
      <c r="G4" s="4">
        <v>93</v>
      </c>
      <c r="H4" s="2" t="s">
        <v>73</v>
      </c>
      <c r="I4" s="4">
        <v>3</v>
      </c>
      <c r="J4" s="2" t="s">
        <v>46</v>
      </c>
      <c r="K4" s="2" t="s">
        <v>43</v>
      </c>
      <c r="L4" s="4">
        <v>3</v>
      </c>
      <c r="M4" s="2" t="s">
        <v>37</v>
      </c>
      <c r="N4" s="4">
        <v>45</v>
      </c>
      <c r="O4" s="2" t="s">
        <v>67</v>
      </c>
      <c r="P4" s="4">
        <v>7610</v>
      </c>
      <c r="Q4" s="2" t="s">
        <v>74</v>
      </c>
      <c r="R4" s="4">
        <v>1</v>
      </c>
      <c r="S4" s="2" t="s">
        <v>35</v>
      </c>
      <c r="T4" s="2" t="s">
        <v>75</v>
      </c>
      <c r="U4" s="4">
        <v>1</v>
      </c>
      <c r="V4" s="2" t="s">
        <v>76</v>
      </c>
      <c r="W4" s="2">
        <v>0</v>
      </c>
      <c r="Y4" s="3">
        <v>0</v>
      </c>
      <c r="AA4" s="2">
        <v>0.5</v>
      </c>
      <c r="AB4" s="2">
        <v>0</v>
      </c>
      <c r="AC4" s="3">
        <v>7623545</v>
      </c>
      <c r="AD4" s="3">
        <v>5555408</v>
      </c>
    </row>
    <row r="5" spans="1:30" ht="45" x14ac:dyDescent="0.25">
      <c r="A5" s="4">
        <v>6</v>
      </c>
      <c r="B5" s="2" t="s">
        <v>30</v>
      </c>
      <c r="C5" s="4">
        <v>2020</v>
      </c>
      <c r="D5" s="4">
        <v>1</v>
      </c>
      <c r="E5" s="4">
        <v>119</v>
      </c>
      <c r="F5" s="4" t="s">
        <v>72</v>
      </c>
      <c r="G5" s="4">
        <v>93</v>
      </c>
      <c r="H5" s="2" t="s">
        <v>73</v>
      </c>
      <c r="I5" s="4">
        <v>3</v>
      </c>
      <c r="J5" s="2" t="s">
        <v>46</v>
      </c>
      <c r="K5" s="2" t="s">
        <v>43</v>
      </c>
      <c r="L5" s="4">
        <v>3</v>
      </c>
      <c r="M5" s="2" t="s">
        <v>37</v>
      </c>
      <c r="N5" s="4">
        <v>45</v>
      </c>
      <c r="O5" s="2" t="s">
        <v>67</v>
      </c>
      <c r="P5" s="4">
        <v>7610</v>
      </c>
      <c r="Q5" s="2" t="s">
        <v>74</v>
      </c>
      <c r="R5" s="4">
        <v>1</v>
      </c>
      <c r="S5" s="2" t="s">
        <v>35</v>
      </c>
      <c r="T5" s="2" t="s">
        <v>75</v>
      </c>
      <c r="U5" s="4">
        <v>2</v>
      </c>
      <c r="V5" s="2" t="s">
        <v>77</v>
      </c>
      <c r="W5" s="2">
        <v>0</v>
      </c>
      <c r="Y5" s="3">
        <v>0</v>
      </c>
      <c r="AA5" s="2">
        <v>1</v>
      </c>
      <c r="AB5" s="2">
        <v>0</v>
      </c>
      <c r="AC5" s="3">
        <v>57890760</v>
      </c>
      <c r="AD5" s="3">
        <v>46126400</v>
      </c>
    </row>
    <row r="6" spans="1:30" ht="30" x14ac:dyDescent="0.25">
      <c r="A6" s="4">
        <v>6</v>
      </c>
      <c r="B6" s="2" t="s">
        <v>30</v>
      </c>
      <c r="C6" s="4">
        <v>2020</v>
      </c>
      <c r="D6" s="4">
        <v>1</v>
      </c>
      <c r="E6" s="4">
        <v>119</v>
      </c>
      <c r="F6" s="4" t="s">
        <v>72</v>
      </c>
      <c r="G6" s="4">
        <v>93</v>
      </c>
      <c r="H6" s="2" t="s">
        <v>73</v>
      </c>
      <c r="I6" s="4">
        <v>4</v>
      </c>
      <c r="J6" s="2" t="s">
        <v>47</v>
      </c>
      <c r="K6" s="2" t="s">
        <v>43</v>
      </c>
      <c r="L6" s="4">
        <v>3</v>
      </c>
      <c r="M6" s="2" t="s">
        <v>37</v>
      </c>
      <c r="N6" s="4">
        <v>45</v>
      </c>
      <c r="O6" s="2" t="s">
        <v>67</v>
      </c>
      <c r="P6" s="4">
        <v>7610</v>
      </c>
      <c r="Q6" s="2" t="s">
        <v>74</v>
      </c>
      <c r="R6" s="4">
        <v>1</v>
      </c>
      <c r="S6" s="2" t="s">
        <v>35</v>
      </c>
      <c r="T6" s="2" t="s">
        <v>75</v>
      </c>
      <c r="U6" s="4">
        <v>1</v>
      </c>
      <c r="V6" s="2" t="s">
        <v>76</v>
      </c>
      <c r="W6" s="2">
        <v>0</v>
      </c>
      <c r="Y6" s="3">
        <v>0</v>
      </c>
      <c r="AA6" s="2">
        <v>0.5</v>
      </c>
      <c r="AB6" s="2">
        <v>0</v>
      </c>
      <c r="AC6" s="3">
        <v>7623545</v>
      </c>
      <c r="AD6" s="3">
        <v>5555408</v>
      </c>
    </row>
    <row r="7" spans="1:30" ht="45" x14ac:dyDescent="0.25">
      <c r="A7" s="4">
        <v>6</v>
      </c>
      <c r="B7" s="2" t="s">
        <v>30</v>
      </c>
      <c r="C7" s="4">
        <v>2020</v>
      </c>
      <c r="D7" s="4">
        <v>1</v>
      </c>
      <c r="E7" s="4">
        <v>119</v>
      </c>
      <c r="F7" s="4" t="s">
        <v>72</v>
      </c>
      <c r="G7" s="4">
        <v>93</v>
      </c>
      <c r="H7" s="2" t="s">
        <v>73</v>
      </c>
      <c r="I7" s="4">
        <v>4</v>
      </c>
      <c r="J7" s="2" t="s">
        <v>47</v>
      </c>
      <c r="K7" s="2" t="s">
        <v>43</v>
      </c>
      <c r="L7" s="4">
        <v>3</v>
      </c>
      <c r="M7" s="2" t="s">
        <v>37</v>
      </c>
      <c r="N7" s="4">
        <v>45</v>
      </c>
      <c r="O7" s="2" t="s">
        <v>67</v>
      </c>
      <c r="P7" s="4">
        <v>7610</v>
      </c>
      <c r="Q7" s="2" t="s">
        <v>74</v>
      </c>
      <c r="R7" s="4">
        <v>1</v>
      </c>
      <c r="S7" s="2" t="s">
        <v>35</v>
      </c>
      <c r="T7" s="2" t="s">
        <v>75</v>
      </c>
      <c r="U7" s="4">
        <v>2</v>
      </c>
      <c r="V7" s="2" t="s">
        <v>77</v>
      </c>
      <c r="W7" s="2">
        <v>0</v>
      </c>
      <c r="Y7" s="3">
        <v>0</v>
      </c>
      <c r="AA7" s="2">
        <v>1</v>
      </c>
      <c r="AB7" s="2">
        <v>1</v>
      </c>
      <c r="AC7" s="3">
        <v>57890760</v>
      </c>
      <c r="AD7" s="3">
        <v>46126400</v>
      </c>
    </row>
    <row r="8" spans="1:30" ht="30" x14ac:dyDescent="0.25">
      <c r="A8" s="4">
        <v>6</v>
      </c>
      <c r="B8" s="2" t="s">
        <v>30</v>
      </c>
      <c r="C8" s="4">
        <v>2020</v>
      </c>
      <c r="D8" s="4">
        <v>1</v>
      </c>
      <c r="E8" s="4">
        <v>119</v>
      </c>
      <c r="F8" s="4" t="s">
        <v>72</v>
      </c>
      <c r="G8" s="4">
        <v>93</v>
      </c>
      <c r="H8" s="2" t="s">
        <v>73</v>
      </c>
      <c r="I8" s="4">
        <v>5</v>
      </c>
      <c r="J8" s="2" t="s">
        <v>48</v>
      </c>
      <c r="K8" s="2" t="s">
        <v>43</v>
      </c>
      <c r="L8" s="4">
        <v>3</v>
      </c>
      <c r="M8" s="2" t="s">
        <v>37</v>
      </c>
      <c r="N8" s="4">
        <v>45</v>
      </c>
      <c r="O8" s="2" t="s">
        <v>67</v>
      </c>
      <c r="P8" s="4">
        <v>7610</v>
      </c>
      <c r="Q8" s="2" t="s">
        <v>74</v>
      </c>
      <c r="R8" s="4">
        <v>1</v>
      </c>
      <c r="S8" s="2" t="s">
        <v>35</v>
      </c>
      <c r="T8" s="2" t="s">
        <v>75</v>
      </c>
      <c r="U8" s="4">
        <v>1</v>
      </c>
      <c r="V8" s="2" t="s">
        <v>76</v>
      </c>
      <c r="W8" s="2">
        <v>0</v>
      </c>
      <c r="Y8" s="3">
        <v>0</v>
      </c>
      <c r="AA8" s="2">
        <v>0.5</v>
      </c>
      <c r="AB8" s="2">
        <v>1</v>
      </c>
      <c r="AC8" s="3">
        <v>7623545</v>
      </c>
      <c r="AD8" s="3">
        <v>5555400</v>
      </c>
    </row>
    <row r="9" spans="1:30" ht="45" x14ac:dyDescent="0.25">
      <c r="A9" s="4">
        <v>6</v>
      </c>
      <c r="B9" s="2" t="s">
        <v>30</v>
      </c>
      <c r="C9" s="4">
        <v>2020</v>
      </c>
      <c r="D9" s="4">
        <v>1</v>
      </c>
      <c r="E9" s="4">
        <v>119</v>
      </c>
      <c r="F9" s="4" t="s">
        <v>72</v>
      </c>
      <c r="G9" s="4">
        <v>93</v>
      </c>
      <c r="H9" s="2" t="s">
        <v>73</v>
      </c>
      <c r="I9" s="4">
        <v>5</v>
      </c>
      <c r="J9" s="2" t="s">
        <v>48</v>
      </c>
      <c r="K9" s="2" t="s">
        <v>43</v>
      </c>
      <c r="L9" s="4">
        <v>3</v>
      </c>
      <c r="M9" s="2" t="s">
        <v>37</v>
      </c>
      <c r="N9" s="4">
        <v>45</v>
      </c>
      <c r="O9" s="2" t="s">
        <v>67</v>
      </c>
      <c r="P9" s="4">
        <v>7610</v>
      </c>
      <c r="Q9" s="2" t="s">
        <v>74</v>
      </c>
      <c r="R9" s="4">
        <v>1</v>
      </c>
      <c r="S9" s="2" t="s">
        <v>35</v>
      </c>
      <c r="T9" s="2" t="s">
        <v>75</v>
      </c>
      <c r="U9" s="4">
        <v>2</v>
      </c>
      <c r="V9" s="2" t="s">
        <v>77</v>
      </c>
      <c r="W9" s="2">
        <v>0</v>
      </c>
      <c r="Y9" s="3">
        <v>0</v>
      </c>
      <c r="AA9" s="2">
        <v>1</v>
      </c>
      <c r="AB9" s="2">
        <v>0</v>
      </c>
      <c r="AC9" s="3">
        <v>57890760</v>
      </c>
      <c r="AD9" s="3">
        <v>46126400</v>
      </c>
    </row>
    <row r="10" spans="1:30" ht="30" x14ac:dyDescent="0.25">
      <c r="A10" s="4">
        <v>6</v>
      </c>
      <c r="B10" s="2" t="s">
        <v>30</v>
      </c>
      <c r="C10" s="4">
        <v>2020</v>
      </c>
      <c r="D10" s="4">
        <v>1</v>
      </c>
      <c r="E10" s="4">
        <v>119</v>
      </c>
      <c r="F10" s="4" t="s">
        <v>72</v>
      </c>
      <c r="G10" s="4">
        <v>93</v>
      </c>
      <c r="H10" s="2" t="s">
        <v>73</v>
      </c>
      <c r="I10" s="4">
        <v>7</v>
      </c>
      <c r="J10" s="2" t="s">
        <v>50</v>
      </c>
      <c r="K10" s="2" t="s">
        <v>43</v>
      </c>
      <c r="L10" s="4">
        <v>3</v>
      </c>
      <c r="M10" s="2" t="s">
        <v>37</v>
      </c>
      <c r="N10" s="4">
        <v>45</v>
      </c>
      <c r="O10" s="2" t="s">
        <v>67</v>
      </c>
      <c r="P10" s="4">
        <v>7610</v>
      </c>
      <c r="Q10" s="2" t="s">
        <v>74</v>
      </c>
      <c r="R10" s="4">
        <v>1</v>
      </c>
      <c r="S10" s="2" t="s">
        <v>35</v>
      </c>
      <c r="T10" s="2" t="s">
        <v>75</v>
      </c>
      <c r="U10" s="4">
        <v>1</v>
      </c>
      <c r="V10" s="2" t="s">
        <v>76</v>
      </c>
      <c r="W10" s="2">
        <v>0</v>
      </c>
      <c r="Y10" s="3">
        <v>0</v>
      </c>
      <c r="AA10" s="2">
        <v>0.5</v>
      </c>
      <c r="AB10" s="2">
        <v>0</v>
      </c>
      <c r="AC10" s="3">
        <v>7623545</v>
      </c>
      <c r="AD10" s="3">
        <v>5555408</v>
      </c>
    </row>
    <row r="11" spans="1:30" ht="45" x14ac:dyDescent="0.25">
      <c r="A11" s="4">
        <v>6</v>
      </c>
      <c r="B11" s="2" t="s">
        <v>30</v>
      </c>
      <c r="C11" s="4">
        <v>2020</v>
      </c>
      <c r="D11" s="4">
        <v>1</v>
      </c>
      <c r="E11" s="4">
        <v>119</v>
      </c>
      <c r="F11" s="4" t="s">
        <v>72</v>
      </c>
      <c r="G11" s="4">
        <v>93</v>
      </c>
      <c r="H11" s="2" t="s">
        <v>73</v>
      </c>
      <c r="I11" s="4">
        <v>7</v>
      </c>
      <c r="J11" s="2" t="s">
        <v>50</v>
      </c>
      <c r="K11" s="2" t="s">
        <v>43</v>
      </c>
      <c r="L11" s="4">
        <v>3</v>
      </c>
      <c r="M11" s="2" t="s">
        <v>37</v>
      </c>
      <c r="N11" s="4">
        <v>45</v>
      </c>
      <c r="O11" s="2" t="s">
        <v>67</v>
      </c>
      <c r="P11" s="4">
        <v>7610</v>
      </c>
      <c r="Q11" s="2" t="s">
        <v>74</v>
      </c>
      <c r="R11" s="4">
        <v>1</v>
      </c>
      <c r="S11" s="2" t="s">
        <v>35</v>
      </c>
      <c r="T11" s="2" t="s">
        <v>75</v>
      </c>
      <c r="U11" s="4">
        <v>2</v>
      </c>
      <c r="V11" s="2" t="s">
        <v>77</v>
      </c>
      <c r="W11" s="2">
        <v>0</v>
      </c>
      <c r="Y11" s="3">
        <v>0</v>
      </c>
      <c r="AA11" s="2">
        <v>1</v>
      </c>
      <c r="AB11" s="2">
        <v>1</v>
      </c>
      <c r="AC11" s="3">
        <v>57890760</v>
      </c>
      <c r="AD11" s="3">
        <v>46126400</v>
      </c>
    </row>
    <row r="12" spans="1:30" ht="30" x14ac:dyDescent="0.25">
      <c r="A12" s="4">
        <v>6</v>
      </c>
      <c r="B12" s="2" t="s">
        <v>30</v>
      </c>
      <c r="C12" s="4">
        <v>2020</v>
      </c>
      <c r="D12" s="4">
        <v>1</v>
      </c>
      <c r="E12" s="4">
        <v>119</v>
      </c>
      <c r="F12" s="4" t="s">
        <v>72</v>
      </c>
      <c r="G12" s="4">
        <v>93</v>
      </c>
      <c r="H12" s="2" t="s">
        <v>73</v>
      </c>
      <c r="I12" s="4">
        <v>8</v>
      </c>
      <c r="J12" s="2" t="s">
        <v>51</v>
      </c>
      <c r="K12" s="2" t="s">
        <v>43</v>
      </c>
      <c r="L12" s="4">
        <v>3</v>
      </c>
      <c r="M12" s="2" t="s">
        <v>37</v>
      </c>
      <c r="N12" s="4">
        <v>45</v>
      </c>
      <c r="O12" s="2" t="s">
        <v>67</v>
      </c>
      <c r="P12" s="4">
        <v>7610</v>
      </c>
      <c r="Q12" s="2" t="s">
        <v>74</v>
      </c>
      <c r="R12" s="4">
        <v>1</v>
      </c>
      <c r="S12" s="2" t="s">
        <v>35</v>
      </c>
      <c r="T12" s="2" t="s">
        <v>75</v>
      </c>
      <c r="U12" s="4">
        <v>1</v>
      </c>
      <c r="V12" s="2" t="s">
        <v>76</v>
      </c>
      <c r="W12" s="2">
        <v>0</v>
      </c>
      <c r="Y12" s="3">
        <v>0</v>
      </c>
      <c r="AA12" s="2">
        <v>0.5</v>
      </c>
      <c r="AB12" s="2">
        <v>0</v>
      </c>
      <c r="AC12" s="3">
        <v>7623545</v>
      </c>
      <c r="AD12" s="3">
        <v>5555408</v>
      </c>
    </row>
    <row r="13" spans="1:30" ht="45" x14ac:dyDescent="0.25">
      <c r="A13" s="4">
        <v>6</v>
      </c>
      <c r="B13" s="2" t="s">
        <v>30</v>
      </c>
      <c r="C13" s="4">
        <v>2020</v>
      </c>
      <c r="D13" s="4">
        <v>1</v>
      </c>
      <c r="E13" s="4">
        <v>119</v>
      </c>
      <c r="F13" s="4" t="s">
        <v>72</v>
      </c>
      <c r="G13" s="4">
        <v>93</v>
      </c>
      <c r="H13" s="2" t="s">
        <v>73</v>
      </c>
      <c r="I13" s="4">
        <v>8</v>
      </c>
      <c r="J13" s="2" t="s">
        <v>51</v>
      </c>
      <c r="K13" s="2" t="s">
        <v>43</v>
      </c>
      <c r="L13" s="4">
        <v>3</v>
      </c>
      <c r="M13" s="2" t="s">
        <v>37</v>
      </c>
      <c r="N13" s="4">
        <v>45</v>
      </c>
      <c r="O13" s="2" t="s">
        <v>67</v>
      </c>
      <c r="P13" s="4">
        <v>7610</v>
      </c>
      <c r="Q13" s="2" t="s">
        <v>74</v>
      </c>
      <c r="R13" s="4">
        <v>1</v>
      </c>
      <c r="S13" s="2" t="s">
        <v>35</v>
      </c>
      <c r="T13" s="2" t="s">
        <v>75</v>
      </c>
      <c r="U13" s="4">
        <v>2</v>
      </c>
      <c r="V13" s="2" t="s">
        <v>77</v>
      </c>
      <c r="W13" s="2">
        <v>0</v>
      </c>
      <c r="Y13" s="3">
        <v>0</v>
      </c>
      <c r="AA13" s="2">
        <v>1</v>
      </c>
      <c r="AB13" s="2">
        <v>0</v>
      </c>
      <c r="AC13" s="3">
        <v>57890760</v>
      </c>
      <c r="AD13" s="3">
        <v>46126400</v>
      </c>
    </row>
    <row r="14" spans="1:30" ht="30" x14ac:dyDescent="0.25">
      <c r="A14" s="4">
        <v>6</v>
      </c>
      <c r="B14" s="2" t="s">
        <v>30</v>
      </c>
      <c r="C14" s="4">
        <v>2020</v>
      </c>
      <c r="D14" s="4">
        <v>1</v>
      </c>
      <c r="E14" s="4">
        <v>119</v>
      </c>
      <c r="F14" s="4" t="s">
        <v>72</v>
      </c>
      <c r="G14" s="4">
        <v>93</v>
      </c>
      <c r="H14" s="2" t="s">
        <v>73</v>
      </c>
      <c r="I14" s="4">
        <v>14</v>
      </c>
      <c r="J14" s="2" t="s">
        <v>57</v>
      </c>
      <c r="K14" s="2" t="s">
        <v>43</v>
      </c>
      <c r="L14" s="4">
        <v>3</v>
      </c>
      <c r="M14" s="2" t="s">
        <v>37</v>
      </c>
      <c r="N14" s="4">
        <v>45</v>
      </c>
      <c r="O14" s="2" t="s">
        <v>67</v>
      </c>
      <c r="P14" s="4">
        <v>7610</v>
      </c>
      <c r="Q14" s="2" t="s">
        <v>74</v>
      </c>
      <c r="R14" s="4">
        <v>1</v>
      </c>
      <c r="S14" s="2" t="s">
        <v>35</v>
      </c>
      <c r="T14" s="2" t="s">
        <v>75</v>
      </c>
      <c r="U14" s="4">
        <v>1</v>
      </c>
      <c r="V14" s="2" t="s">
        <v>76</v>
      </c>
      <c r="W14" s="2">
        <v>0</v>
      </c>
      <c r="Y14" s="3">
        <v>0</v>
      </c>
      <c r="AA14" s="2">
        <v>0.5</v>
      </c>
      <c r="AB14" s="2">
        <v>0</v>
      </c>
      <c r="AC14" s="3">
        <v>7623545</v>
      </c>
      <c r="AD14" s="3">
        <v>5555408</v>
      </c>
    </row>
    <row r="15" spans="1:30" ht="45" x14ac:dyDescent="0.25">
      <c r="A15" s="4">
        <v>6</v>
      </c>
      <c r="B15" s="2" t="s">
        <v>30</v>
      </c>
      <c r="C15" s="4">
        <v>2020</v>
      </c>
      <c r="D15" s="4">
        <v>1</v>
      </c>
      <c r="E15" s="4">
        <v>119</v>
      </c>
      <c r="F15" s="4" t="s">
        <v>72</v>
      </c>
      <c r="G15" s="4">
        <v>93</v>
      </c>
      <c r="H15" s="2" t="s">
        <v>73</v>
      </c>
      <c r="I15" s="4">
        <v>14</v>
      </c>
      <c r="J15" s="2" t="s">
        <v>57</v>
      </c>
      <c r="K15" s="2" t="s">
        <v>43</v>
      </c>
      <c r="L15" s="4">
        <v>3</v>
      </c>
      <c r="M15" s="2" t="s">
        <v>37</v>
      </c>
      <c r="N15" s="4">
        <v>45</v>
      </c>
      <c r="O15" s="2" t="s">
        <v>67</v>
      </c>
      <c r="P15" s="4">
        <v>7610</v>
      </c>
      <c r="Q15" s="2" t="s">
        <v>74</v>
      </c>
      <c r="R15" s="4">
        <v>1</v>
      </c>
      <c r="S15" s="2" t="s">
        <v>35</v>
      </c>
      <c r="T15" s="2" t="s">
        <v>75</v>
      </c>
      <c r="U15" s="4">
        <v>2</v>
      </c>
      <c r="V15" s="2" t="s">
        <v>77</v>
      </c>
      <c r="W15" s="2">
        <v>0</v>
      </c>
      <c r="Y15" s="3">
        <v>0</v>
      </c>
      <c r="AA15" s="2">
        <v>1</v>
      </c>
      <c r="AB15" s="2">
        <v>0</v>
      </c>
      <c r="AC15" s="3">
        <v>57890760</v>
      </c>
      <c r="AD15" s="3">
        <v>46126400</v>
      </c>
    </row>
    <row r="16" spans="1:30" ht="30" x14ac:dyDescent="0.25">
      <c r="A16" s="4">
        <v>6</v>
      </c>
      <c r="B16" s="2" t="s">
        <v>30</v>
      </c>
      <c r="C16" s="4">
        <v>2020</v>
      </c>
      <c r="D16" s="4">
        <v>1</v>
      </c>
      <c r="E16" s="4">
        <v>119</v>
      </c>
      <c r="F16" s="4" t="s">
        <v>72</v>
      </c>
      <c r="G16" s="4">
        <v>93</v>
      </c>
      <c r="H16" s="2" t="s">
        <v>73</v>
      </c>
      <c r="I16" s="4">
        <v>16</v>
      </c>
      <c r="J16" s="2" t="s">
        <v>59</v>
      </c>
      <c r="K16" s="2" t="s">
        <v>43</v>
      </c>
      <c r="L16" s="4">
        <v>3</v>
      </c>
      <c r="M16" s="2" t="s">
        <v>37</v>
      </c>
      <c r="N16" s="4">
        <v>45</v>
      </c>
      <c r="O16" s="2" t="s">
        <v>67</v>
      </c>
      <c r="P16" s="4">
        <v>7610</v>
      </c>
      <c r="Q16" s="2" t="s">
        <v>74</v>
      </c>
      <c r="R16" s="4">
        <v>1</v>
      </c>
      <c r="S16" s="2" t="s">
        <v>35</v>
      </c>
      <c r="T16" s="2" t="s">
        <v>75</v>
      </c>
      <c r="U16" s="4">
        <v>1</v>
      </c>
      <c r="V16" s="2" t="s">
        <v>76</v>
      </c>
      <c r="W16" s="2">
        <v>0</v>
      </c>
      <c r="Y16" s="3">
        <v>0</v>
      </c>
      <c r="AA16" s="2">
        <v>0.5</v>
      </c>
      <c r="AB16" s="2">
        <v>0</v>
      </c>
      <c r="AC16" s="3">
        <v>7623545</v>
      </c>
      <c r="AD16" s="3">
        <v>5555408</v>
      </c>
    </row>
    <row r="17" spans="1:30" ht="45" x14ac:dyDescent="0.25">
      <c r="A17" s="4">
        <v>6</v>
      </c>
      <c r="B17" s="2" t="s">
        <v>30</v>
      </c>
      <c r="C17" s="4">
        <v>2020</v>
      </c>
      <c r="D17" s="4">
        <v>1</v>
      </c>
      <c r="E17" s="4">
        <v>119</v>
      </c>
      <c r="F17" s="4" t="s">
        <v>72</v>
      </c>
      <c r="G17" s="4">
        <v>93</v>
      </c>
      <c r="H17" s="2" t="s">
        <v>73</v>
      </c>
      <c r="I17" s="4">
        <v>16</v>
      </c>
      <c r="J17" s="2" t="s">
        <v>59</v>
      </c>
      <c r="K17" s="2" t="s">
        <v>43</v>
      </c>
      <c r="L17" s="4">
        <v>3</v>
      </c>
      <c r="M17" s="2" t="s">
        <v>37</v>
      </c>
      <c r="N17" s="4">
        <v>45</v>
      </c>
      <c r="O17" s="2" t="s">
        <v>67</v>
      </c>
      <c r="P17" s="4">
        <v>7610</v>
      </c>
      <c r="Q17" s="2" t="s">
        <v>74</v>
      </c>
      <c r="R17" s="4">
        <v>1</v>
      </c>
      <c r="S17" s="2" t="s">
        <v>35</v>
      </c>
      <c r="T17" s="2" t="s">
        <v>75</v>
      </c>
      <c r="U17" s="4">
        <v>2</v>
      </c>
      <c r="V17" s="2" t="s">
        <v>77</v>
      </c>
      <c r="W17" s="2">
        <v>0</v>
      </c>
      <c r="Y17" s="3">
        <v>0</v>
      </c>
      <c r="AA17" s="2">
        <v>1</v>
      </c>
      <c r="AB17" s="2">
        <v>0</v>
      </c>
      <c r="AC17" s="3">
        <v>57890760</v>
      </c>
      <c r="AD17" s="3">
        <v>46126400</v>
      </c>
    </row>
    <row r="18" spans="1:30" ht="30" x14ac:dyDescent="0.25">
      <c r="A18" s="4">
        <v>6</v>
      </c>
      <c r="B18" s="2" t="s">
        <v>30</v>
      </c>
      <c r="C18" s="4">
        <v>2020</v>
      </c>
      <c r="D18" s="4">
        <v>1</v>
      </c>
      <c r="E18" s="4">
        <v>119</v>
      </c>
      <c r="F18" s="4" t="s">
        <v>72</v>
      </c>
      <c r="G18" s="4">
        <v>93</v>
      </c>
      <c r="H18" s="2" t="s">
        <v>73</v>
      </c>
      <c r="I18" s="4">
        <v>18</v>
      </c>
      <c r="J18" s="2" t="s">
        <v>61</v>
      </c>
      <c r="K18" s="2" t="s">
        <v>43</v>
      </c>
      <c r="L18" s="4">
        <v>3</v>
      </c>
      <c r="M18" s="2" t="s">
        <v>37</v>
      </c>
      <c r="N18" s="4">
        <v>45</v>
      </c>
      <c r="O18" s="2" t="s">
        <v>67</v>
      </c>
      <c r="P18" s="4">
        <v>7610</v>
      </c>
      <c r="Q18" s="2" t="s">
        <v>74</v>
      </c>
      <c r="R18" s="4">
        <v>1</v>
      </c>
      <c r="S18" s="2" t="s">
        <v>35</v>
      </c>
      <c r="T18" s="2" t="s">
        <v>75</v>
      </c>
      <c r="U18" s="4">
        <v>1</v>
      </c>
      <c r="V18" s="2" t="s">
        <v>76</v>
      </c>
      <c r="W18" s="2">
        <v>0</v>
      </c>
      <c r="Y18" s="3">
        <v>0</v>
      </c>
      <c r="AA18" s="2">
        <v>0.5</v>
      </c>
      <c r="AB18" s="2">
        <v>0.5</v>
      </c>
      <c r="AC18" s="3">
        <v>7623545</v>
      </c>
      <c r="AD18" s="3">
        <v>5555416</v>
      </c>
    </row>
    <row r="19" spans="1:30" ht="45" x14ac:dyDescent="0.25">
      <c r="A19" s="4">
        <v>6</v>
      </c>
      <c r="B19" s="2" t="s">
        <v>30</v>
      </c>
      <c r="C19" s="4">
        <v>2020</v>
      </c>
      <c r="D19" s="4">
        <v>1</v>
      </c>
      <c r="E19" s="4">
        <v>119</v>
      </c>
      <c r="F19" s="4" t="s">
        <v>72</v>
      </c>
      <c r="G19" s="4">
        <v>93</v>
      </c>
      <c r="H19" s="2" t="s">
        <v>73</v>
      </c>
      <c r="I19" s="4">
        <v>18</v>
      </c>
      <c r="J19" s="2" t="s">
        <v>61</v>
      </c>
      <c r="K19" s="2" t="s">
        <v>43</v>
      </c>
      <c r="L19" s="4">
        <v>3</v>
      </c>
      <c r="M19" s="2" t="s">
        <v>37</v>
      </c>
      <c r="N19" s="4">
        <v>45</v>
      </c>
      <c r="O19" s="2" t="s">
        <v>67</v>
      </c>
      <c r="P19" s="4">
        <v>7610</v>
      </c>
      <c r="Q19" s="2" t="s">
        <v>74</v>
      </c>
      <c r="R19" s="4">
        <v>1</v>
      </c>
      <c r="S19" s="2" t="s">
        <v>35</v>
      </c>
      <c r="T19" s="2" t="s">
        <v>75</v>
      </c>
      <c r="U19" s="4">
        <v>2</v>
      </c>
      <c r="V19" s="2" t="s">
        <v>77</v>
      </c>
      <c r="W19" s="2">
        <v>0</v>
      </c>
      <c r="Y19" s="3">
        <v>0</v>
      </c>
      <c r="AA19" s="2">
        <v>1</v>
      </c>
      <c r="AB19" s="2">
        <v>0</v>
      </c>
      <c r="AC19" s="3">
        <v>57890755</v>
      </c>
      <c r="AD19" s="3">
        <v>46126400</v>
      </c>
    </row>
    <row r="20" spans="1:30" ht="30" x14ac:dyDescent="0.25">
      <c r="A20" s="4">
        <v>6</v>
      </c>
      <c r="B20" s="2" t="s">
        <v>30</v>
      </c>
      <c r="C20" s="4">
        <v>2020</v>
      </c>
      <c r="D20" s="4">
        <v>1</v>
      </c>
      <c r="E20" s="4">
        <v>119</v>
      </c>
      <c r="F20" s="4" t="s">
        <v>72</v>
      </c>
      <c r="G20" s="4">
        <v>93</v>
      </c>
      <c r="H20" s="2" t="s">
        <v>73</v>
      </c>
      <c r="I20" s="4">
        <v>19</v>
      </c>
      <c r="J20" s="2" t="s">
        <v>62</v>
      </c>
      <c r="K20" s="2" t="s">
        <v>43</v>
      </c>
      <c r="L20" s="4">
        <v>3</v>
      </c>
      <c r="M20" s="2" t="s">
        <v>37</v>
      </c>
      <c r="N20" s="4">
        <v>45</v>
      </c>
      <c r="O20" s="2" t="s">
        <v>67</v>
      </c>
      <c r="P20" s="4">
        <v>7610</v>
      </c>
      <c r="Q20" s="2" t="s">
        <v>74</v>
      </c>
      <c r="R20" s="4">
        <v>1</v>
      </c>
      <c r="S20" s="2" t="s">
        <v>35</v>
      </c>
      <c r="T20" s="2" t="s">
        <v>75</v>
      </c>
      <c r="U20" s="4">
        <v>1</v>
      </c>
      <c r="V20" s="2" t="s">
        <v>76</v>
      </c>
      <c r="W20" s="2">
        <v>0</v>
      </c>
      <c r="Y20" s="3">
        <v>0</v>
      </c>
      <c r="AA20" s="2">
        <v>0.5</v>
      </c>
      <c r="AB20" s="2">
        <v>1</v>
      </c>
      <c r="AC20" s="3">
        <v>7623545</v>
      </c>
      <c r="AD20" s="3">
        <v>5555408</v>
      </c>
    </row>
    <row r="21" spans="1:30" ht="45" x14ac:dyDescent="0.25">
      <c r="A21" s="4">
        <v>6</v>
      </c>
      <c r="B21" s="2" t="s">
        <v>30</v>
      </c>
      <c r="C21" s="4">
        <v>2020</v>
      </c>
      <c r="D21" s="4">
        <v>1</v>
      </c>
      <c r="E21" s="4">
        <v>119</v>
      </c>
      <c r="F21" s="4" t="s">
        <v>72</v>
      </c>
      <c r="G21" s="4">
        <v>93</v>
      </c>
      <c r="H21" s="2" t="s">
        <v>73</v>
      </c>
      <c r="I21" s="4">
        <v>19</v>
      </c>
      <c r="J21" s="2" t="s">
        <v>62</v>
      </c>
      <c r="K21" s="2" t="s">
        <v>43</v>
      </c>
      <c r="L21" s="4">
        <v>3</v>
      </c>
      <c r="M21" s="2" t="s">
        <v>37</v>
      </c>
      <c r="N21" s="4">
        <v>45</v>
      </c>
      <c r="O21" s="2" t="s">
        <v>67</v>
      </c>
      <c r="P21" s="4">
        <v>7610</v>
      </c>
      <c r="Q21" s="2" t="s">
        <v>74</v>
      </c>
      <c r="R21" s="4">
        <v>1</v>
      </c>
      <c r="S21" s="2" t="s">
        <v>35</v>
      </c>
      <c r="T21" s="2" t="s">
        <v>75</v>
      </c>
      <c r="U21" s="4">
        <v>2</v>
      </c>
      <c r="V21" s="2" t="s">
        <v>77</v>
      </c>
      <c r="W21" s="2">
        <v>0</v>
      </c>
      <c r="Y21" s="3">
        <v>0</v>
      </c>
      <c r="AA21" s="2">
        <v>1</v>
      </c>
      <c r="AB21" s="2">
        <v>0</v>
      </c>
      <c r="AC21" s="3">
        <v>57890760</v>
      </c>
      <c r="AD21" s="3">
        <v>46126400</v>
      </c>
    </row>
    <row r="22" spans="1:30" ht="30" x14ac:dyDescent="0.25">
      <c r="A22" s="4">
        <v>6</v>
      </c>
      <c r="B22" s="2" t="s">
        <v>30</v>
      </c>
      <c r="C22" s="4">
        <v>2020</v>
      </c>
      <c r="D22" s="4">
        <v>1</v>
      </c>
      <c r="E22" s="4">
        <v>119</v>
      </c>
      <c r="F22" s="4" t="s">
        <v>72</v>
      </c>
      <c r="G22" s="4">
        <v>93</v>
      </c>
      <c r="H22" s="2" t="s">
        <v>73</v>
      </c>
      <c r="I22" s="4">
        <v>77</v>
      </c>
      <c r="J22" s="2" t="s">
        <v>36</v>
      </c>
      <c r="K22" s="2" t="s">
        <v>32</v>
      </c>
      <c r="L22" s="4">
        <v>1</v>
      </c>
      <c r="M22" s="2" t="s">
        <v>38</v>
      </c>
      <c r="N22" s="4">
        <v>1</v>
      </c>
      <c r="O22" s="2" t="s">
        <v>68</v>
      </c>
      <c r="P22" s="4">
        <v>7885</v>
      </c>
      <c r="Q22" s="2" t="s">
        <v>78</v>
      </c>
      <c r="R22" s="4">
        <v>1</v>
      </c>
      <c r="S22" s="2" t="s">
        <v>35</v>
      </c>
      <c r="T22" s="2" t="s">
        <v>79</v>
      </c>
      <c r="U22" s="4">
        <v>1</v>
      </c>
      <c r="V22" s="2" t="s">
        <v>80</v>
      </c>
      <c r="W22" s="2">
        <v>0</v>
      </c>
      <c r="Y22" s="3">
        <v>0</v>
      </c>
      <c r="AA22" s="2">
        <v>100</v>
      </c>
      <c r="AB22" s="2">
        <v>51</v>
      </c>
      <c r="AC22" s="3">
        <v>14076479494</v>
      </c>
      <c r="AD22" s="3">
        <v>3444929895</v>
      </c>
    </row>
    <row r="23" spans="1:30" ht="60" x14ac:dyDescent="0.25">
      <c r="A23" s="4">
        <v>6</v>
      </c>
      <c r="B23" s="2" t="s">
        <v>30</v>
      </c>
      <c r="C23" s="4">
        <v>2020</v>
      </c>
      <c r="D23" s="4">
        <v>1</v>
      </c>
      <c r="E23" s="4">
        <v>119</v>
      </c>
      <c r="F23" s="4" t="s">
        <v>72</v>
      </c>
      <c r="G23" s="4">
        <v>93</v>
      </c>
      <c r="H23" s="2" t="s">
        <v>73</v>
      </c>
      <c r="I23" s="4">
        <v>77</v>
      </c>
      <c r="J23" s="2" t="s">
        <v>36</v>
      </c>
      <c r="K23" s="2" t="s">
        <v>32</v>
      </c>
      <c r="L23" s="4">
        <v>1</v>
      </c>
      <c r="M23" s="2" t="s">
        <v>38</v>
      </c>
      <c r="N23" s="4">
        <v>15</v>
      </c>
      <c r="O23" s="2" t="s">
        <v>81</v>
      </c>
      <c r="P23" s="4">
        <v>7880</v>
      </c>
      <c r="Q23" s="2" t="s">
        <v>82</v>
      </c>
      <c r="R23" s="4">
        <v>1</v>
      </c>
      <c r="S23" s="2" t="s">
        <v>35</v>
      </c>
      <c r="T23" s="2" t="s">
        <v>83</v>
      </c>
      <c r="U23" s="4">
        <v>1</v>
      </c>
      <c r="V23" s="2" t="s">
        <v>84</v>
      </c>
      <c r="W23" s="2">
        <v>0</v>
      </c>
      <c r="Y23" s="3">
        <v>0</v>
      </c>
      <c r="AA23" s="2">
        <v>1</v>
      </c>
      <c r="AB23" s="2">
        <v>0.34</v>
      </c>
      <c r="AC23" s="3">
        <v>17936430217</v>
      </c>
      <c r="AD23" s="3">
        <v>17325368441</v>
      </c>
    </row>
    <row r="24" spans="1:30" ht="60" x14ac:dyDescent="0.25">
      <c r="A24" s="4">
        <v>6</v>
      </c>
      <c r="B24" s="2" t="s">
        <v>30</v>
      </c>
      <c r="C24" s="4">
        <v>2020</v>
      </c>
      <c r="D24" s="4">
        <v>1</v>
      </c>
      <c r="E24" s="4">
        <v>119</v>
      </c>
      <c r="F24" s="4" t="s">
        <v>72</v>
      </c>
      <c r="G24" s="4">
        <v>93</v>
      </c>
      <c r="H24" s="2" t="s">
        <v>73</v>
      </c>
      <c r="I24" s="4">
        <v>77</v>
      </c>
      <c r="J24" s="2" t="s">
        <v>36</v>
      </c>
      <c r="K24" s="2" t="s">
        <v>32</v>
      </c>
      <c r="L24" s="4">
        <v>1</v>
      </c>
      <c r="M24" s="2" t="s">
        <v>38</v>
      </c>
      <c r="N24" s="4">
        <v>15</v>
      </c>
      <c r="O24" s="2" t="s">
        <v>81</v>
      </c>
      <c r="P24" s="4">
        <v>7880</v>
      </c>
      <c r="Q24" s="2" t="s">
        <v>82</v>
      </c>
      <c r="R24" s="4">
        <v>1</v>
      </c>
      <c r="S24" s="2" t="s">
        <v>35</v>
      </c>
      <c r="T24" s="2" t="s">
        <v>83</v>
      </c>
      <c r="U24" s="4">
        <v>2</v>
      </c>
      <c r="V24" s="2" t="s">
        <v>85</v>
      </c>
      <c r="W24" s="2">
        <v>0</v>
      </c>
      <c r="Y24" s="3">
        <v>0</v>
      </c>
      <c r="AA24" s="2">
        <v>0.1</v>
      </c>
      <c r="AB24" s="2">
        <v>0.03</v>
      </c>
      <c r="AC24" s="3">
        <v>89321600</v>
      </c>
      <c r="AD24" s="3">
        <v>40194720</v>
      </c>
    </row>
    <row r="25" spans="1:30" ht="45" x14ac:dyDescent="0.25">
      <c r="A25" s="4">
        <v>6</v>
      </c>
      <c r="B25" s="2" t="s">
        <v>30</v>
      </c>
      <c r="C25" s="4">
        <v>2020</v>
      </c>
      <c r="D25" s="4">
        <v>1</v>
      </c>
      <c r="E25" s="4">
        <v>119</v>
      </c>
      <c r="F25" s="4" t="s">
        <v>72</v>
      </c>
      <c r="G25" s="4">
        <v>93</v>
      </c>
      <c r="H25" s="2" t="s">
        <v>73</v>
      </c>
      <c r="I25" s="4">
        <v>77</v>
      </c>
      <c r="J25" s="2" t="s">
        <v>36</v>
      </c>
      <c r="K25" s="2" t="s">
        <v>32</v>
      </c>
      <c r="L25" s="4">
        <v>1</v>
      </c>
      <c r="M25" s="2" t="s">
        <v>38</v>
      </c>
      <c r="N25" s="4">
        <v>20</v>
      </c>
      <c r="O25" s="2" t="s">
        <v>86</v>
      </c>
      <c r="P25" s="4">
        <v>7656</v>
      </c>
      <c r="Q25" s="2" t="s">
        <v>87</v>
      </c>
      <c r="R25" s="4">
        <v>1</v>
      </c>
      <c r="S25" s="2" t="s">
        <v>35</v>
      </c>
      <c r="T25" s="2" t="s">
        <v>79</v>
      </c>
      <c r="U25" s="4">
        <v>1</v>
      </c>
      <c r="V25" s="2" t="s">
        <v>88</v>
      </c>
      <c r="W25" s="2">
        <v>0</v>
      </c>
      <c r="Y25" s="3">
        <v>0</v>
      </c>
      <c r="AA25" s="2">
        <v>0.1</v>
      </c>
      <c r="AB25" s="2">
        <v>0.03</v>
      </c>
      <c r="AC25" s="3">
        <v>30000000</v>
      </c>
      <c r="AD25" s="3">
        <v>27553255</v>
      </c>
    </row>
    <row r="26" spans="1:30" ht="45" x14ac:dyDescent="0.25">
      <c r="A26" s="4">
        <v>6</v>
      </c>
      <c r="B26" s="2" t="s">
        <v>30</v>
      </c>
      <c r="C26" s="4">
        <v>2020</v>
      </c>
      <c r="D26" s="4">
        <v>1</v>
      </c>
      <c r="E26" s="4">
        <v>119</v>
      </c>
      <c r="F26" s="4" t="s">
        <v>72</v>
      </c>
      <c r="G26" s="4">
        <v>93</v>
      </c>
      <c r="H26" s="2" t="s">
        <v>73</v>
      </c>
      <c r="I26" s="4">
        <v>77</v>
      </c>
      <c r="J26" s="2" t="s">
        <v>36</v>
      </c>
      <c r="K26" s="2" t="s">
        <v>32</v>
      </c>
      <c r="L26" s="4">
        <v>1</v>
      </c>
      <c r="M26" s="2" t="s">
        <v>38</v>
      </c>
      <c r="N26" s="4">
        <v>20</v>
      </c>
      <c r="O26" s="2" t="s">
        <v>86</v>
      </c>
      <c r="P26" s="4">
        <v>7656</v>
      </c>
      <c r="Q26" s="2" t="s">
        <v>87</v>
      </c>
      <c r="R26" s="4">
        <v>1</v>
      </c>
      <c r="S26" s="2" t="s">
        <v>35</v>
      </c>
      <c r="T26" s="2" t="s">
        <v>79</v>
      </c>
      <c r="U26" s="4">
        <v>2</v>
      </c>
      <c r="V26" s="2" t="s">
        <v>89</v>
      </c>
      <c r="W26" s="2">
        <v>0</v>
      </c>
      <c r="Y26" s="3">
        <v>0</v>
      </c>
      <c r="AA26" s="2">
        <v>0.1</v>
      </c>
      <c r="AB26" s="2">
        <v>0.03</v>
      </c>
      <c r="AC26" s="3">
        <v>30000000</v>
      </c>
      <c r="AD26" s="3">
        <v>27553255</v>
      </c>
    </row>
    <row r="27" spans="1:30" ht="45" x14ac:dyDescent="0.25">
      <c r="A27" s="4">
        <v>6</v>
      </c>
      <c r="B27" s="2" t="s">
        <v>30</v>
      </c>
      <c r="C27" s="4">
        <v>2020</v>
      </c>
      <c r="D27" s="4">
        <v>1</v>
      </c>
      <c r="E27" s="4">
        <v>119</v>
      </c>
      <c r="F27" s="4" t="s">
        <v>72</v>
      </c>
      <c r="G27" s="4">
        <v>93</v>
      </c>
      <c r="H27" s="2" t="s">
        <v>73</v>
      </c>
      <c r="I27" s="4">
        <v>77</v>
      </c>
      <c r="J27" s="2" t="s">
        <v>36</v>
      </c>
      <c r="K27" s="2" t="s">
        <v>32</v>
      </c>
      <c r="L27" s="4">
        <v>1</v>
      </c>
      <c r="M27" s="2" t="s">
        <v>38</v>
      </c>
      <c r="N27" s="4">
        <v>20</v>
      </c>
      <c r="O27" s="2" t="s">
        <v>86</v>
      </c>
      <c r="P27" s="4">
        <v>7884</v>
      </c>
      <c r="Q27" s="2" t="s">
        <v>90</v>
      </c>
      <c r="R27" s="4">
        <v>1</v>
      </c>
      <c r="S27" s="2" t="s">
        <v>35</v>
      </c>
      <c r="T27" s="2" t="s">
        <v>79</v>
      </c>
      <c r="U27" s="4">
        <v>1</v>
      </c>
      <c r="V27" s="2" t="s">
        <v>91</v>
      </c>
      <c r="W27" s="2">
        <v>0</v>
      </c>
      <c r="Y27" s="3">
        <v>0</v>
      </c>
      <c r="AA27" s="2">
        <v>360</v>
      </c>
      <c r="AB27" s="2">
        <v>221</v>
      </c>
      <c r="AC27" s="3">
        <v>49147480</v>
      </c>
      <c r="AD27" s="3">
        <v>44175464</v>
      </c>
    </row>
    <row r="28" spans="1:30" ht="45" x14ac:dyDescent="0.25">
      <c r="A28" s="4">
        <v>6</v>
      </c>
      <c r="B28" s="2" t="s">
        <v>30</v>
      </c>
      <c r="C28" s="4">
        <v>2020</v>
      </c>
      <c r="D28" s="4">
        <v>1</v>
      </c>
      <c r="E28" s="4">
        <v>119</v>
      </c>
      <c r="F28" s="4" t="s">
        <v>72</v>
      </c>
      <c r="G28" s="4">
        <v>93</v>
      </c>
      <c r="H28" s="2" t="s">
        <v>73</v>
      </c>
      <c r="I28" s="4">
        <v>77</v>
      </c>
      <c r="J28" s="2" t="s">
        <v>36</v>
      </c>
      <c r="K28" s="2" t="s">
        <v>32</v>
      </c>
      <c r="L28" s="4">
        <v>1</v>
      </c>
      <c r="M28" s="2" t="s">
        <v>38</v>
      </c>
      <c r="N28" s="4">
        <v>20</v>
      </c>
      <c r="O28" s="2" t="s">
        <v>86</v>
      </c>
      <c r="P28" s="4">
        <v>7884</v>
      </c>
      <c r="Q28" s="2" t="s">
        <v>90</v>
      </c>
      <c r="R28" s="4">
        <v>1</v>
      </c>
      <c r="S28" s="2" t="s">
        <v>35</v>
      </c>
      <c r="T28" s="2" t="s">
        <v>79</v>
      </c>
      <c r="U28" s="4">
        <v>2</v>
      </c>
      <c r="V28" s="2" t="s">
        <v>92</v>
      </c>
      <c r="W28" s="2">
        <v>0</v>
      </c>
      <c r="Y28" s="3">
        <v>0</v>
      </c>
      <c r="AA28" s="2">
        <v>35</v>
      </c>
      <c r="AB28" s="2">
        <v>34</v>
      </c>
      <c r="AC28" s="3">
        <v>127747920</v>
      </c>
      <c r="AD28" s="3">
        <v>119584000</v>
      </c>
    </row>
    <row r="29" spans="1:30" ht="45" x14ac:dyDescent="0.25">
      <c r="A29" s="4">
        <v>6</v>
      </c>
      <c r="B29" s="2" t="s">
        <v>30</v>
      </c>
      <c r="C29" s="4">
        <v>2020</v>
      </c>
      <c r="D29" s="4">
        <v>1</v>
      </c>
      <c r="E29" s="4">
        <v>119</v>
      </c>
      <c r="F29" s="4" t="s">
        <v>72</v>
      </c>
      <c r="G29" s="4">
        <v>93</v>
      </c>
      <c r="H29" s="2" t="s">
        <v>73</v>
      </c>
      <c r="I29" s="4">
        <v>77</v>
      </c>
      <c r="J29" s="2" t="s">
        <v>36</v>
      </c>
      <c r="K29" s="2" t="s">
        <v>32</v>
      </c>
      <c r="L29" s="4">
        <v>1</v>
      </c>
      <c r="M29" s="2" t="s">
        <v>38</v>
      </c>
      <c r="N29" s="4">
        <v>20</v>
      </c>
      <c r="O29" s="2" t="s">
        <v>86</v>
      </c>
      <c r="P29" s="4">
        <v>7884</v>
      </c>
      <c r="Q29" s="2" t="s">
        <v>90</v>
      </c>
      <c r="R29" s="4">
        <v>1</v>
      </c>
      <c r="S29" s="2" t="s">
        <v>35</v>
      </c>
      <c r="T29" s="2" t="s">
        <v>79</v>
      </c>
      <c r="U29" s="4">
        <v>3</v>
      </c>
      <c r="V29" s="2" t="s">
        <v>93</v>
      </c>
      <c r="W29" s="2">
        <v>0</v>
      </c>
      <c r="Y29" s="3">
        <v>0</v>
      </c>
      <c r="AA29" s="2">
        <v>0.12</v>
      </c>
      <c r="AB29" s="2">
        <v>0.08</v>
      </c>
      <c r="AC29" s="3">
        <v>27676100</v>
      </c>
      <c r="AD29" s="3">
        <v>27676100</v>
      </c>
    </row>
    <row r="30" spans="1:30" ht="45" x14ac:dyDescent="0.25">
      <c r="A30" s="4">
        <v>6</v>
      </c>
      <c r="B30" s="2" t="s">
        <v>30</v>
      </c>
      <c r="C30" s="4">
        <v>2020</v>
      </c>
      <c r="D30" s="4">
        <v>1</v>
      </c>
      <c r="E30" s="4">
        <v>119</v>
      </c>
      <c r="F30" s="4" t="s">
        <v>72</v>
      </c>
      <c r="G30" s="4">
        <v>93</v>
      </c>
      <c r="H30" s="2" t="s">
        <v>73</v>
      </c>
      <c r="I30" s="4">
        <v>77</v>
      </c>
      <c r="J30" s="2" t="s">
        <v>36</v>
      </c>
      <c r="K30" s="2" t="s">
        <v>32</v>
      </c>
      <c r="L30" s="4">
        <v>1</v>
      </c>
      <c r="M30" s="2" t="s">
        <v>38</v>
      </c>
      <c r="N30" s="4">
        <v>21</v>
      </c>
      <c r="O30" s="2" t="s">
        <v>71</v>
      </c>
      <c r="P30" s="4">
        <v>7648</v>
      </c>
      <c r="Q30" s="2" t="s">
        <v>94</v>
      </c>
      <c r="R30" s="4">
        <v>1</v>
      </c>
      <c r="S30" s="2" t="s">
        <v>35</v>
      </c>
      <c r="T30" s="2" t="s">
        <v>95</v>
      </c>
      <c r="U30" s="4">
        <v>1</v>
      </c>
      <c r="V30" s="2" t="s">
        <v>96</v>
      </c>
      <c r="W30" s="2">
        <v>0</v>
      </c>
      <c r="Y30" s="3">
        <v>0</v>
      </c>
      <c r="AA30" s="2">
        <v>20</v>
      </c>
      <c r="AB30" s="2">
        <v>9.9</v>
      </c>
      <c r="AC30" s="3">
        <v>500000000</v>
      </c>
      <c r="AD30" s="3">
        <v>269001270</v>
      </c>
    </row>
    <row r="31" spans="1:30" ht="45" x14ac:dyDescent="0.25">
      <c r="A31" s="4">
        <v>6</v>
      </c>
      <c r="B31" s="2" t="s">
        <v>30</v>
      </c>
      <c r="C31" s="4">
        <v>2020</v>
      </c>
      <c r="D31" s="4">
        <v>1</v>
      </c>
      <c r="E31" s="4">
        <v>119</v>
      </c>
      <c r="F31" s="4" t="s">
        <v>72</v>
      </c>
      <c r="G31" s="4">
        <v>93</v>
      </c>
      <c r="H31" s="2" t="s">
        <v>73</v>
      </c>
      <c r="I31" s="4">
        <v>77</v>
      </c>
      <c r="J31" s="2" t="s">
        <v>36</v>
      </c>
      <c r="K31" s="2" t="s">
        <v>32</v>
      </c>
      <c r="L31" s="4">
        <v>1</v>
      </c>
      <c r="M31" s="2" t="s">
        <v>38</v>
      </c>
      <c r="N31" s="4">
        <v>21</v>
      </c>
      <c r="O31" s="2" t="s">
        <v>71</v>
      </c>
      <c r="P31" s="4">
        <v>7648</v>
      </c>
      <c r="Q31" s="2" t="s">
        <v>94</v>
      </c>
      <c r="R31" s="4">
        <v>1</v>
      </c>
      <c r="S31" s="2" t="s">
        <v>35</v>
      </c>
      <c r="T31" s="2" t="s">
        <v>95</v>
      </c>
      <c r="U31" s="4">
        <v>2</v>
      </c>
      <c r="V31" s="2" t="s">
        <v>97</v>
      </c>
      <c r="W31" s="2">
        <v>0</v>
      </c>
      <c r="Y31" s="3">
        <v>0</v>
      </c>
      <c r="AA31" s="2">
        <v>26</v>
      </c>
      <c r="AB31" s="2">
        <v>13</v>
      </c>
      <c r="AC31" s="3">
        <v>310859065</v>
      </c>
      <c r="AD31" s="3">
        <v>129998752</v>
      </c>
    </row>
    <row r="32" spans="1:30" ht="45" x14ac:dyDescent="0.25">
      <c r="A32" s="4">
        <v>6</v>
      </c>
      <c r="B32" s="2" t="s">
        <v>30</v>
      </c>
      <c r="C32" s="4">
        <v>2020</v>
      </c>
      <c r="D32" s="4">
        <v>1</v>
      </c>
      <c r="E32" s="4">
        <v>119</v>
      </c>
      <c r="F32" s="4" t="s">
        <v>72</v>
      </c>
      <c r="G32" s="4">
        <v>93</v>
      </c>
      <c r="H32" s="2" t="s">
        <v>73</v>
      </c>
      <c r="I32" s="4">
        <v>77</v>
      </c>
      <c r="J32" s="2" t="s">
        <v>36</v>
      </c>
      <c r="K32" s="2" t="s">
        <v>32</v>
      </c>
      <c r="L32" s="4">
        <v>1</v>
      </c>
      <c r="M32" s="2" t="s">
        <v>38</v>
      </c>
      <c r="N32" s="4">
        <v>21</v>
      </c>
      <c r="O32" s="2" t="s">
        <v>71</v>
      </c>
      <c r="P32" s="4">
        <v>7648</v>
      </c>
      <c r="Q32" s="2" t="s">
        <v>94</v>
      </c>
      <c r="R32" s="4">
        <v>1</v>
      </c>
      <c r="S32" s="2" t="s">
        <v>35</v>
      </c>
      <c r="T32" s="2" t="s">
        <v>95</v>
      </c>
      <c r="U32" s="4">
        <v>3</v>
      </c>
      <c r="V32" s="2" t="s">
        <v>98</v>
      </c>
      <c r="W32" s="2">
        <v>0</v>
      </c>
      <c r="Y32" s="3">
        <v>0</v>
      </c>
      <c r="AA32" s="2">
        <v>23</v>
      </c>
      <c r="AB32" s="2">
        <v>13.5</v>
      </c>
      <c r="AC32" s="3">
        <v>1513364693</v>
      </c>
      <c r="AD32" s="3">
        <v>1355874110</v>
      </c>
    </row>
    <row r="33" spans="1:30" ht="45" x14ac:dyDescent="0.25">
      <c r="A33" s="4">
        <v>6</v>
      </c>
      <c r="B33" s="2" t="s">
        <v>30</v>
      </c>
      <c r="C33" s="4">
        <v>2020</v>
      </c>
      <c r="D33" s="4">
        <v>1</v>
      </c>
      <c r="E33" s="4">
        <v>119</v>
      </c>
      <c r="F33" s="4" t="s">
        <v>72</v>
      </c>
      <c r="G33" s="4">
        <v>93</v>
      </c>
      <c r="H33" s="2" t="s">
        <v>73</v>
      </c>
      <c r="I33" s="4">
        <v>77</v>
      </c>
      <c r="J33" s="2" t="s">
        <v>36</v>
      </c>
      <c r="K33" s="2" t="s">
        <v>32</v>
      </c>
      <c r="L33" s="4">
        <v>1</v>
      </c>
      <c r="M33" s="2" t="s">
        <v>38</v>
      </c>
      <c r="N33" s="4">
        <v>21</v>
      </c>
      <c r="O33" s="2" t="s">
        <v>71</v>
      </c>
      <c r="P33" s="4">
        <v>7650</v>
      </c>
      <c r="Q33" s="2" t="s">
        <v>99</v>
      </c>
      <c r="R33" s="4">
        <v>1</v>
      </c>
      <c r="S33" s="2" t="s">
        <v>35</v>
      </c>
      <c r="T33" s="2" t="s">
        <v>79</v>
      </c>
      <c r="U33" s="4">
        <v>1</v>
      </c>
      <c r="V33" s="2" t="s">
        <v>100</v>
      </c>
      <c r="W33" s="2">
        <v>0</v>
      </c>
      <c r="Y33" s="3">
        <v>0</v>
      </c>
      <c r="AA33" s="2">
        <v>2</v>
      </c>
      <c r="AB33" s="2">
        <v>0</v>
      </c>
      <c r="AC33" s="3">
        <v>114000000</v>
      </c>
      <c r="AD33" s="3">
        <v>34234317</v>
      </c>
    </row>
    <row r="34" spans="1:30" ht="45" x14ac:dyDescent="0.25">
      <c r="A34" s="4">
        <v>6</v>
      </c>
      <c r="B34" s="2" t="s">
        <v>30</v>
      </c>
      <c r="C34" s="4">
        <v>2020</v>
      </c>
      <c r="D34" s="4">
        <v>1</v>
      </c>
      <c r="E34" s="4">
        <v>119</v>
      </c>
      <c r="F34" s="4" t="s">
        <v>72</v>
      </c>
      <c r="G34" s="4">
        <v>93</v>
      </c>
      <c r="H34" s="2" t="s">
        <v>73</v>
      </c>
      <c r="I34" s="4">
        <v>77</v>
      </c>
      <c r="J34" s="2" t="s">
        <v>36</v>
      </c>
      <c r="K34" s="2" t="s">
        <v>32</v>
      </c>
      <c r="L34" s="4">
        <v>1</v>
      </c>
      <c r="M34" s="2" t="s">
        <v>38</v>
      </c>
      <c r="N34" s="4">
        <v>21</v>
      </c>
      <c r="O34" s="2" t="s">
        <v>71</v>
      </c>
      <c r="P34" s="4">
        <v>7650</v>
      </c>
      <c r="Q34" s="2" t="s">
        <v>99</v>
      </c>
      <c r="R34" s="4">
        <v>1</v>
      </c>
      <c r="S34" s="2" t="s">
        <v>35</v>
      </c>
      <c r="T34" s="2" t="s">
        <v>79</v>
      </c>
      <c r="U34" s="4">
        <v>4</v>
      </c>
      <c r="V34" s="2" t="s">
        <v>101</v>
      </c>
      <c r="W34" s="2">
        <v>0</v>
      </c>
      <c r="Y34" s="3">
        <v>0</v>
      </c>
      <c r="AA34" s="2">
        <v>300</v>
      </c>
      <c r="AB34" s="2">
        <v>267</v>
      </c>
      <c r="AC34" s="3">
        <v>12359751949</v>
      </c>
      <c r="AD34" s="3">
        <v>7267950900</v>
      </c>
    </row>
    <row r="35" spans="1:30" ht="45" x14ac:dyDescent="0.25">
      <c r="A35" s="4">
        <v>6</v>
      </c>
      <c r="B35" s="2" t="s">
        <v>30</v>
      </c>
      <c r="C35" s="4">
        <v>2020</v>
      </c>
      <c r="D35" s="4">
        <v>1</v>
      </c>
      <c r="E35" s="4">
        <v>119</v>
      </c>
      <c r="F35" s="4" t="s">
        <v>72</v>
      </c>
      <c r="G35" s="4">
        <v>93</v>
      </c>
      <c r="H35" s="2" t="s">
        <v>73</v>
      </c>
      <c r="I35" s="4">
        <v>77</v>
      </c>
      <c r="J35" s="2" t="s">
        <v>36</v>
      </c>
      <c r="K35" s="2" t="s">
        <v>32</v>
      </c>
      <c r="L35" s="4">
        <v>1</v>
      </c>
      <c r="M35" s="2" t="s">
        <v>38</v>
      </c>
      <c r="N35" s="4">
        <v>21</v>
      </c>
      <c r="O35" s="2" t="s">
        <v>71</v>
      </c>
      <c r="P35" s="4">
        <v>7654</v>
      </c>
      <c r="Q35" s="2" t="s">
        <v>102</v>
      </c>
      <c r="R35" s="4">
        <v>1</v>
      </c>
      <c r="S35" s="2" t="s">
        <v>35</v>
      </c>
      <c r="T35" s="2" t="s">
        <v>103</v>
      </c>
      <c r="U35" s="4">
        <v>1</v>
      </c>
      <c r="V35" s="2" t="s">
        <v>104</v>
      </c>
      <c r="W35" s="2">
        <v>0</v>
      </c>
      <c r="Y35" s="3">
        <v>0</v>
      </c>
      <c r="AA35" s="2">
        <v>2</v>
      </c>
      <c r="AB35" s="2">
        <v>0</v>
      </c>
      <c r="AC35" s="3">
        <v>105708900</v>
      </c>
      <c r="AD35" s="3">
        <v>100654093</v>
      </c>
    </row>
    <row r="36" spans="1:30" ht="45" x14ac:dyDescent="0.25">
      <c r="A36" s="4">
        <v>6</v>
      </c>
      <c r="B36" s="2" t="s">
        <v>30</v>
      </c>
      <c r="C36" s="4">
        <v>2020</v>
      </c>
      <c r="D36" s="4">
        <v>1</v>
      </c>
      <c r="E36" s="4">
        <v>119</v>
      </c>
      <c r="F36" s="4" t="s">
        <v>72</v>
      </c>
      <c r="G36" s="4">
        <v>93</v>
      </c>
      <c r="H36" s="2" t="s">
        <v>73</v>
      </c>
      <c r="I36" s="4">
        <v>77</v>
      </c>
      <c r="J36" s="2" t="s">
        <v>36</v>
      </c>
      <c r="K36" s="2" t="s">
        <v>32</v>
      </c>
      <c r="L36" s="4">
        <v>1</v>
      </c>
      <c r="M36" s="2" t="s">
        <v>38</v>
      </c>
      <c r="N36" s="4">
        <v>21</v>
      </c>
      <c r="O36" s="2" t="s">
        <v>71</v>
      </c>
      <c r="P36" s="4">
        <v>7654</v>
      </c>
      <c r="Q36" s="2" t="s">
        <v>102</v>
      </c>
      <c r="R36" s="4">
        <v>1</v>
      </c>
      <c r="S36" s="2" t="s">
        <v>35</v>
      </c>
      <c r="T36" s="2" t="s">
        <v>103</v>
      </c>
      <c r="U36" s="4">
        <v>2</v>
      </c>
      <c r="V36" s="2" t="s">
        <v>105</v>
      </c>
      <c r="W36" s="2">
        <v>0</v>
      </c>
      <c r="Y36" s="3">
        <v>0</v>
      </c>
      <c r="AA36" s="2">
        <v>0.5</v>
      </c>
      <c r="AB36" s="2">
        <v>0</v>
      </c>
      <c r="AC36" s="3">
        <v>1211594333</v>
      </c>
      <c r="AD36" s="3">
        <v>2927200</v>
      </c>
    </row>
    <row r="37" spans="1:30" ht="45" x14ac:dyDescent="0.25">
      <c r="A37" s="4">
        <v>6</v>
      </c>
      <c r="B37" s="2" t="s">
        <v>30</v>
      </c>
      <c r="C37" s="4">
        <v>2020</v>
      </c>
      <c r="D37" s="4">
        <v>1</v>
      </c>
      <c r="E37" s="4">
        <v>119</v>
      </c>
      <c r="F37" s="4" t="s">
        <v>72</v>
      </c>
      <c r="G37" s="4">
        <v>93</v>
      </c>
      <c r="H37" s="2" t="s">
        <v>73</v>
      </c>
      <c r="I37" s="4">
        <v>77</v>
      </c>
      <c r="J37" s="2" t="s">
        <v>36</v>
      </c>
      <c r="K37" s="2" t="s">
        <v>32</v>
      </c>
      <c r="L37" s="4">
        <v>1</v>
      </c>
      <c r="M37" s="2" t="s">
        <v>38</v>
      </c>
      <c r="N37" s="4">
        <v>21</v>
      </c>
      <c r="O37" s="2" t="s">
        <v>71</v>
      </c>
      <c r="P37" s="4">
        <v>7886</v>
      </c>
      <c r="Q37" s="2" t="s">
        <v>106</v>
      </c>
      <c r="R37" s="4">
        <v>1</v>
      </c>
      <c r="S37" s="2" t="s">
        <v>35</v>
      </c>
      <c r="T37" s="2" t="s">
        <v>79</v>
      </c>
      <c r="U37" s="4">
        <v>3</v>
      </c>
      <c r="V37" s="2" t="s">
        <v>107</v>
      </c>
      <c r="W37" s="2">
        <v>0</v>
      </c>
      <c r="Y37" s="3">
        <v>0</v>
      </c>
      <c r="AA37" s="2">
        <v>10</v>
      </c>
      <c r="AB37" s="2">
        <v>19</v>
      </c>
      <c r="AC37" s="3">
        <v>39020390</v>
      </c>
      <c r="AD37" s="3">
        <v>2530200</v>
      </c>
    </row>
    <row r="38" spans="1:30" ht="30" x14ac:dyDescent="0.25">
      <c r="A38" s="4">
        <v>6</v>
      </c>
      <c r="B38" s="2" t="s">
        <v>30</v>
      </c>
      <c r="C38" s="4">
        <v>2020</v>
      </c>
      <c r="D38" s="4">
        <v>1</v>
      </c>
      <c r="E38" s="4">
        <v>119</v>
      </c>
      <c r="F38" s="4" t="s">
        <v>72</v>
      </c>
      <c r="G38" s="4">
        <v>93</v>
      </c>
      <c r="H38" s="2" t="s">
        <v>73</v>
      </c>
      <c r="I38" s="4">
        <v>77</v>
      </c>
      <c r="J38" s="2" t="s">
        <v>36</v>
      </c>
      <c r="K38" s="2" t="s">
        <v>32</v>
      </c>
      <c r="L38" s="4">
        <v>1</v>
      </c>
      <c r="M38" s="2" t="s">
        <v>38</v>
      </c>
      <c r="N38" s="4">
        <v>24</v>
      </c>
      <c r="O38" s="2" t="s">
        <v>69</v>
      </c>
      <c r="P38" s="4">
        <v>7881</v>
      </c>
      <c r="Q38" s="2" t="s">
        <v>108</v>
      </c>
      <c r="R38" s="4">
        <v>1</v>
      </c>
      <c r="S38" s="2" t="s">
        <v>35</v>
      </c>
      <c r="T38" s="2" t="s">
        <v>109</v>
      </c>
      <c r="U38" s="4">
        <v>1</v>
      </c>
      <c r="V38" s="2" t="s">
        <v>110</v>
      </c>
      <c r="W38" s="2">
        <v>0</v>
      </c>
      <c r="Y38" s="3">
        <v>0</v>
      </c>
      <c r="AA38" s="2">
        <v>1</v>
      </c>
      <c r="AB38" s="2">
        <v>0.33</v>
      </c>
      <c r="AC38" s="3">
        <v>132719202</v>
      </c>
      <c r="AD38" s="3">
        <v>20000000</v>
      </c>
    </row>
    <row r="39" spans="1:30" ht="30" x14ac:dyDescent="0.25">
      <c r="A39" s="4">
        <v>6</v>
      </c>
      <c r="B39" s="2" t="s">
        <v>30</v>
      </c>
      <c r="C39" s="4">
        <v>2020</v>
      </c>
      <c r="D39" s="4">
        <v>1</v>
      </c>
      <c r="E39" s="4">
        <v>119</v>
      </c>
      <c r="F39" s="4" t="s">
        <v>72</v>
      </c>
      <c r="G39" s="4">
        <v>93</v>
      </c>
      <c r="H39" s="2" t="s">
        <v>73</v>
      </c>
      <c r="I39" s="4">
        <v>77</v>
      </c>
      <c r="J39" s="2" t="s">
        <v>36</v>
      </c>
      <c r="K39" s="2" t="s">
        <v>32</v>
      </c>
      <c r="L39" s="4">
        <v>1</v>
      </c>
      <c r="M39" s="2" t="s">
        <v>38</v>
      </c>
      <c r="N39" s="4">
        <v>24</v>
      </c>
      <c r="O39" s="2" t="s">
        <v>69</v>
      </c>
      <c r="P39" s="4">
        <v>7881</v>
      </c>
      <c r="Q39" s="2" t="s">
        <v>108</v>
      </c>
      <c r="R39" s="4">
        <v>1</v>
      </c>
      <c r="S39" s="2" t="s">
        <v>35</v>
      </c>
      <c r="T39" s="2" t="s">
        <v>109</v>
      </c>
      <c r="U39" s="4">
        <v>2</v>
      </c>
      <c r="V39" s="2" t="s">
        <v>111</v>
      </c>
      <c r="W39" s="2">
        <v>0</v>
      </c>
      <c r="Y39" s="3">
        <v>0</v>
      </c>
      <c r="AA39" s="2">
        <v>1</v>
      </c>
      <c r="AB39" s="2">
        <v>0.4</v>
      </c>
      <c r="AC39" s="3">
        <v>922745100</v>
      </c>
      <c r="AD39" s="3">
        <v>65107845</v>
      </c>
    </row>
    <row r="40" spans="1:30" ht="30" x14ac:dyDescent="0.25">
      <c r="A40" s="4">
        <v>6</v>
      </c>
      <c r="B40" s="2" t="s">
        <v>30</v>
      </c>
      <c r="C40" s="4">
        <v>2020</v>
      </c>
      <c r="D40" s="4">
        <v>1</v>
      </c>
      <c r="E40" s="4">
        <v>119</v>
      </c>
      <c r="F40" s="4" t="s">
        <v>72</v>
      </c>
      <c r="G40" s="4">
        <v>93</v>
      </c>
      <c r="H40" s="2" t="s">
        <v>73</v>
      </c>
      <c r="I40" s="4">
        <v>77</v>
      </c>
      <c r="J40" s="2" t="s">
        <v>36</v>
      </c>
      <c r="K40" s="2" t="s">
        <v>32</v>
      </c>
      <c r="L40" s="4">
        <v>1</v>
      </c>
      <c r="M40" s="2" t="s">
        <v>38</v>
      </c>
      <c r="N40" s="4">
        <v>24</v>
      </c>
      <c r="O40" s="2" t="s">
        <v>69</v>
      </c>
      <c r="P40" s="4">
        <v>7881</v>
      </c>
      <c r="Q40" s="2" t="s">
        <v>108</v>
      </c>
      <c r="R40" s="4">
        <v>1</v>
      </c>
      <c r="S40" s="2" t="s">
        <v>35</v>
      </c>
      <c r="T40" s="2" t="s">
        <v>109</v>
      </c>
      <c r="U40" s="4">
        <v>3</v>
      </c>
      <c r="V40" s="2" t="s">
        <v>112</v>
      </c>
      <c r="W40" s="2">
        <v>0</v>
      </c>
      <c r="Y40" s="3">
        <v>0</v>
      </c>
      <c r="AA40" s="2">
        <v>1</v>
      </c>
      <c r="AB40" s="2">
        <v>0.22</v>
      </c>
      <c r="AC40" s="3">
        <v>80910698</v>
      </c>
      <c r="AD40" s="3">
        <v>27232788</v>
      </c>
    </row>
    <row r="41" spans="1:30" ht="30" x14ac:dyDescent="0.25">
      <c r="A41" s="4">
        <v>6</v>
      </c>
      <c r="B41" s="2" t="s">
        <v>30</v>
      </c>
      <c r="C41" s="4">
        <v>2020</v>
      </c>
      <c r="D41" s="4">
        <v>1</v>
      </c>
      <c r="E41" s="4">
        <v>119</v>
      </c>
      <c r="F41" s="4" t="s">
        <v>72</v>
      </c>
      <c r="G41" s="4">
        <v>93</v>
      </c>
      <c r="H41" s="2" t="s">
        <v>73</v>
      </c>
      <c r="I41" s="4">
        <v>77</v>
      </c>
      <c r="J41" s="2" t="s">
        <v>36</v>
      </c>
      <c r="K41" s="2" t="s">
        <v>32</v>
      </c>
      <c r="L41" s="4">
        <v>1</v>
      </c>
      <c r="M41" s="2" t="s">
        <v>38</v>
      </c>
      <c r="N41" s="4">
        <v>24</v>
      </c>
      <c r="O41" s="2" t="s">
        <v>69</v>
      </c>
      <c r="P41" s="4">
        <v>7887</v>
      </c>
      <c r="Q41" s="2" t="s">
        <v>113</v>
      </c>
      <c r="R41" s="4">
        <v>1</v>
      </c>
      <c r="S41" s="2" t="s">
        <v>35</v>
      </c>
      <c r="T41" s="2" t="s">
        <v>79</v>
      </c>
      <c r="U41" s="4">
        <v>1</v>
      </c>
      <c r="V41" s="2" t="s">
        <v>114</v>
      </c>
      <c r="W41" s="2">
        <v>0</v>
      </c>
      <c r="Y41" s="3">
        <v>0</v>
      </c>
      <c r="AA41" s="2">
        <v>0.13</v>
      </c>
      <c r="AB41" s="2">
        <v>0.04</v>
      </c>
      <c r="AC41" s="3">
        <v>26249379</v>
      </c>
      <c r="AD41" s="3">
        <v>0</v>
      </c>
    </row>
    <row r="42" spans="1:30" ht="30" x14ac:dyDescent="0.25">
      <c r="A42" s="4">
        <v>6</v>
      </c>
      <c r="B42" s="2" t="s">
        <v>30</v>
      </c>
      <c r="C42" s="4">
        <v>2020</v>
      </c>
      <c r="D42" s="4">
        <v>1</v>
      </c>
      <c r="E42" s="4">
        <v>119</v>
      </c>
      <c r="F42" s="4" t="s">
        <v>72</v>
      </c>
      <c r="G42" s="4">
        <v>93</v>
      </c>
      <c r="H42" s="2" t="s">
        <v>73</v>
      </c>
      <c r="I42" s="4">
        <v>77</v>
      </c>
      <c r="J42" s="2" t="s">
        <v>36</v>
      </c>
      <c r="K42" s="2" t="s">
        <v>32</v>
      </c>
      <c r="L42" s="4">
        <v>1</v>
      </c>
      <c r="M42" s="2" t="s">
        <v>38</v>
      </c>
      <c r="N42" s="4">
        <v>24</v>
      </c>
      <c r="O42" s="2" t="s">
        <v>69</v>
      </c>
      <c r="P42" s="4">
        <v>7887</v>
      </c>
      <c r="Q42" s="2" t="s">
        <v>113</v>
      </c>
      <c r="R42" s="4">
        <v>1</v>
      </c>
      <c r="S42" s="2" t="s">
        <v>35</v>
      </c>
      <c r="T42" s="2" t="s">
        <v>79</v>
      </c>
      <c r="U42" s="4">
        <v>2</v>
      </c>
      <c r="V42" s="2" t="s">
        <v>115</v>
      </c>
      <c r="W42" s="2">
        <v>0</v>
      </c>
      <c r="Y42" s="3">
        <v>0</v>
      </c>
      <c r="AA42" s="2">
        <v>1</v>
      </c>
      <c r="AB42" s="2">
        <v>1</v>
      </c>
      <c r="AC42" s="3">
        <v>107250857</v>
      </c>
      <c r="AD42" s="3">
        <v>22060128</v>
      </c>
    </row>
    <row r="43" spans="1:30" ht="60" x14ac:dyDescent="0.25">
      <c r="A43" s="4">
        <v>6</v>
      </c>
      <c r="B43" s="2" t="s">
        <v>30</v>
      </c>
      <c r="C43" s="4">
        <v>2020</v>
      </c>
      <c r="D43" s="4">
        <v>1</v>
      </c>
      <c r="E43" s="4">
        <v>119</v>
      </c>
      <c r="F43" s="4" t="s">
        <v>72</v>
      </c>
      <c r="G43" s="4">
        <v>93</v>
      </c>
      <c r="H43" s="2" t="s">
        <v>73</v>
      </c>
      <c r="I43" s="4">
        <v>77</v>
      </c>
      <c r="J43" s="2" t="s">
        <v>36</v>
      </c>
      <c r="K43" s="2" t="s">
        <v>32</v>
      </c>
      <c r="L43" s="4">
        <v>5</v>
      </c>
      <c r="M43" s="2" t="s">
        <v>33</v>
      </c>
      <c r="N43" s="4">
        <v>55</v>
      </c>
      <c r="O43" s="2" t="s">
        <v>116</v>
      </c>
      <c r="P43" s="4">
        <v>7879</v>
      </c>
      <c r="Q43" s="2" t="s">
        <v>117</v>
      </c>
      <c r="R43" s="4">
        <v>1</v>
      </c>
      <c r="S43" s="2" t="s">
        <v>35</v>
      </c>
      <c r="T43" s="2" t="s">
        <v>103</v>
      </c>
      <c r="U43" s="4">
        <v>1</v>
      </c>
      <c r="V43" s="2" t="s">
        <v>118</v>
      </c>
      <c r="W43" s="2">
        <v>0</v>
      </c>
      <c r="Y43" s="3">
        <v>0</v>
      </c>
      <c r="AA43" s="2">
        <v>1</v>
      </c>
      <c r="AB43" s="2">
        <v>0.2</v>
      </c>
      <c r="AC43" s="3">
        <v>7000000</v>
      </c>
      <c r="AD43" s="3">
        <v>0</v>
      </c>
    </row>
    <row r="44" spans="1:30" ht="30" x14ac:dyDescent="0.25">
      <c r="A44" s="4">
        <v>6</v>
      </c>
      <c r="B44" s="2" t="s">
        <v>30</v>
      </c>
      <c r="C44" s="4">
        <v>2020</v>
      </c>
      <c r="D44" s="4">
        <v>1</v>
      </c>
      <c r="E44" s="4">
        <v>119</v>
      </c>
      <c r="F44" s="4" t="s">
        <v>72</v>
      </c>
      <c r="G44" s="4">
        <v>93</v>
      </c>
      <c r="H44" s="2" t="s">
        <v>73</v>
      </c>
      <c r="I44" s="4">
        <v>77</v>
      </c>
      <c r="J44" s="2" t="s">
        <v>36</v>
      </c>
      <c r="K44" s="2" t="s">
        <v>32</v>
      </c>
      <c r="L44" s="4">
        <v>5</v>
      </c>
      <c r="M44" s="2" t="s">
        <v>33</v>
      </c>
      <c r="N44" s="4">
        <v>55</v>
      </c>
      <c r="O44" s="2" t="s">
        <v>116</v>
      </c>
      <c r="P44" s="4">
        <v>7879</v>
      </c>
      <c r="Q44" s="2" t="s">
        <v>117</v>
      </c>
      <c r="R44" s="4">
        <v>1</v>
      </c>
      <c r="S44" s="2" t="s">
        <v>35</v>
      </c>
      <c r="T44" s="2" t="s">
        <v>103</v>
      </c>
      <c r="U44" s="4">
        <v>2</v>
      </c>
      <c r="V44" s="2" t="s">
        <v>119</v>
      </c>
      <c r="W44" s="2">
        <v>0</v>
      </c>
      <c r="Y44" s="3">
        <v>0</v>
      </c>
      <c r="AA44" s="2">
        <v>3</v>
      </c>
      <c r="AB44" s="2">
        <v>0</v>
      </c>
      <c r="AC44" s="3">
        <v>2478365315</v>
      </c>
      <c r="AD44" s="3">
        <v>939803027</v>
      </c>
    </row>
    <row r="45" spans="1:30" ht="30" x14ac:dyDescent="0.25">
      <c r="A45" s="4">
        <v>6</v>
      </c>
      <c r="B45" s="2" t="s">
        <v>30</v>
      </c>
      <c r="C45" s="4">
        <v>2020</v>
      </c>
      <c r="D45" s="4">
        <v>1</v>
      </c>
      <c r="E45" s="4">
        <v>119</v>
      </c>
      <c r="F45" s="4" t="s">
        <v>72</v>
      </c>
      <c r="G45" s="4">
        <v>93</v>
      </c>
      <c r="H45" s="2" t="s">
        <v>73</v>
      </c>
      <c r="I45" s="4">
        <v>77</v>
      </c>
      <c r="J45" s="2" t="s">
        <v>36</v>
      </c>
      <c r="K45" s="2" t="s">
        <v>32</v>
      </c>
      <c r="L45" s="4">
        <v>5</v>
      </c>
      <c r="M45" s="2" t="s">
        <v>33</v>
      </c>
      <c r="N45" s="4">
        <v>55</v>
      </c>
      <c r="O45" s="2" t="s">
        <v>116</v>
      </c>
      <c r="P45" s="4">
        <v>7879</v>
      </c>
      <c r="Q45" s="2" t="s">
        <v>117</v>
      </c>
      <c r="R45" s="4">
        <v>1</v>
      </c>
      <c r="S45" s="2" t="s">
        <v>35</v>
      </c>
      <c r="T45" s="2" t="s">
        <v>103</v>
      </c>
      <c r="U45" s="4">
        <v>3</v>
      </c>
      <c r="V45" s="2" t="s">
        <v>120</v>
      </c>
      <c r="W45" s="2">
        <v>0</v>
      </c>
      <c r="Y45" s="3">
        <v>0</v>
      </c>
      <c r="AA45" s="2">
        <v>1</v>
      </c>
      <c r="AB45" s="2">
        <v>0.2</v>
      </c>
      <c r="AC45" s="3">
        <v>1120134685</v>
      </c>
      <c r="AD45" s="3">
        <v>28267045</v>
      </c>
    </row>
    <row r="46" spans="1:30" ht="30" x14ac:dyDescent="0.25">
      <c r="A46" s="4">
        <v>6</v>
      </c>
      <c r="B46" s="2" t="s">
        <v>30</v>
      </c>
      <c r="C46" s="4">
        <v>2020</v>
      </c>
      <c r="D46" s="4">
        <v>1</v>
      </c>
      <c r="E46" s="4">
        <v>119</v>
      </c>
      <c r="F46" s="4" t="s">
        <v>72</v>
      </c>
      <c r="G46" s="4">
        <v>93</v>
      </c>
      <c r="H46" s="2" t="s">
        <v>73</v>
      </c>
      <c r="I46" s="4">
        <v>77</v>
      </c>
      <c r="J46" s="2" t="s">
        <v>36</v>
      </c>
      <c r="K46" s="2" t="s">
        <v>32</v>
      </c>
      <c r="L46" s="4">
        <v>5</v>
      </c>
      <c r="M46" s="2" t="s">
        <v>33</v>
      </c>
      <c r="N46" s="4">
        <v>56</v>
      </c>
      <c r="O46" s="2" t="s">
        <v>34</v>
      </c>
      <c r="P46" s="4">
        <v>7646</v>
      </c>
      <c r="Q46" s="2" t="s">
        <v>121</v>
      </c>
      <c r="R46" s="4">
        <v>1</v>
      </c>
      <c r="S46" s="2" t="s">
        <v>35</v>
      </c>
      <c r="T46" s="2" t="s">
        <v>79</v>
      </c>
      <c r="U46" s="4">
        <v>1</v>
      </c>
      <c r="V46" s="2" t="s">
        <v>122</v>
      </c>
      <c r="W46" s="2">
        <v>0</v>
      </c>
      <c r="Y46" s="3">
        <v>0</v>
      </c>
      <c r="AA46" s="2">
        <v>1</v>
      </c>
      <c r="AB46" s="2">
        <v>0.1</v>
      </c>
      <c r="AC46" s="3">
        <v>687938118</v>
      </c>
      <c r="AD46" s="3">
        <v>48974068</v>
      </c>
    </row>
    <row r="47" spans="1:30" ht="30" x14ac:dyDescent="0.25">
      <c r="A47" s="4">
        <v>6</v>
      </c>
      <c r="B47" s="2" t="s">
        <v>30</v>
      </c>
      <c r="C47" s="4">
        <v>2020</v>
      </c>
      <c r="D47" s="4">
        <v>1</v>
      </c>
      <c r="E47" s="4">
        <v>119</v>
      </c>
      <c r="F47" s="4" t="s">
        <v>72</v>
      </c>
      <c r="G47" s="4">
        <v>93</v>
      </c>
      <c r="H47" s="2" t="s">
        <v>73</v>
      </c>
      <c r="I47" s="4">
        <v>77</v>
      </c>
      <c r="J47" s="2" t="s">
        <v>36</v>
      </c>
      <c r="K47" s="2" t="s">
        <v>32</v>
      </c>
      <c r="L47" s="4">
        <v>5</v>
      </c>
      <c r="M47" s="2" t="s">
        <v>33</v>
      </c>
      <c r="N47" s="4">
        <v>56</v>
      </c>
      <c r="O47" s="2" t="s">
        <v>34</v>
      </c>
      <c r="P47" s="4">
        <v>7646</v>
      </c>
      <c r="Q47" s="2" t="s">
        <v>121</v>
      </c>
      <c r="R47" s="4">
        <v>1</v>
      </c>
      <c r="S47" s="2" t="s">
        <v>35</v>
      </c>
      <c r="T47" s="2" t="s">
        <v>79</v>
      </c>
      <c r="U47" s="4">
        <v>2</v>
      </c>
      <c r="V47" s="2" t="s">
        <v>123</v>
      </c>
      <c r="W47" s="2">
        <v>0</v>
      </c>
      <c r="Y47" s="3">
        <v>0</v>
      </c>
      <c r="AA47" s="2">
        <v>0.2</v>
      </c>
      <c r="AB47" s="2">
        <v>0.06</v>
      </c>
      <c r="AC47" s="3">
        <v>50799466</v>
      </c>
      <c r="AD47" s="3">
        <v>0</v>
      </c>
    </row>
    <row r="48" spans="1:30" ht="30" x14ac:dyDescent="0.25">
      <c r="A48" s="4">
        <v>6</v>
      </c>
      <c r="B48" s="2" t="s">
        <v>30</v>
      </c>
      <c r="C48" s="4">
        <v>2020</v>
      </c>
      <c r="D48" s="4">
        <v>1</v>
      </c>
      <c r="E48" s="4">
        <v>119</v>
      </c>
      <c r="F48" s="4" t="s">
        <v>72</v>
      </c>
      <c r="G48" s="4">
        <v>93</v>
      </c>
      <c r="H48" s="2" t="s">
        <v>73</v>
      </c>
      <c r="I48" s="4">
        <v>77</v>
      </c>
      <c r="J48" s="2" t="s">
        <v>36</v>
      </c>
      <c r="K48" s="2" t="s">
        <v>32</v>
      </c>
      <c r="L48" s="4">
        <v>5</v>
      </c>
      <c r="M48" s="2" t="s">
        <v>33</v>
      </c>
      <c r="N48" s="4">
        <v>56</v>
      </c>
      <c r="O48" s="2" t="s">
        <v>34</v>
      </c>
      <c r="P48" s="4">
        <v>7646</v>
      </c>
      <c r="Q48" s="2" t="s">
        <v>121</v>
      </c>
      <c r="R48" s="4">
        <v>1</v>
      </c>
      <c r="S48" s="2" t="s">
        <v>35</v>
      </c>
      <c r="T48" s="2" t="s">
        <v>79</v>
      </c>
      <c r="U48" s="4">
        <v>3</v>
      </c>
      <c r="V48" s="2" t="s">
        <v>124</v>
      </c>
      <c r="W48" s="2">
        <v>0</v>
      </c>
      <c r="Y48" s="3">
        <v>0</v>
      </c>
      <c r="AA48" s="2">
        <v>1</v>
      </c>
      <c r="AB48" s="2">
        <v>0.5</v>
      </c>
      <c r="AC48" s="3">
        <v>177638865</v>
      </c>
      <c r="AD48" s="3">
        <v>177638865</v>
      </c>
    </row>
    <row r="49" spans="1:30" ht="30" x14ac:dyDescent="0.25">
      <c r="A49" s="4">
        <v>6</v>
      </c>
      <c r="B49" s="2" t="s">
        <v>30</v>
      </c>
      <c r="C49" s="4">
        <v>2020</v>
      </c>
      <c r="D49" s="4">
        <v>1</v>
      </c>
      <c r="E49" s="4">
        <v>119</v>
      </c>
      <c r="F49" s="4" t="s">
        <v>72</v>
      </c>
      <c r="G49" s="4">
        <v>93</v>
      </c>
      <c r="H49" s="2" t="s">
        <v>73</v>
      </c>
      <c r="I49" s="4">
        <v>77</v>
      </c>
      <c r="J49" s="2" t="s">
        <v>36</v>
      </c>
      <c r="K49" s="2" t="s">
        <v>32</v>
      </c>
      <c r="L49" s="4">
        <v>5</v>
      </c>
      <c r="M49" s="2" t="s">
        <v>33</v>
      </c>
      <c r="N49" s="4">
        <v>56</v>
      </c>
      <c r="O49" s="2" t="s">
        <v>34</v>
      </c>
      <c r="P49" s="4">
        <v>7646</v>
      </c>
      <c r="Q49" s="2" t="s">
        <v>121</v>
      </c>
      <c r="R49" s="4">
        <v>1</v>
      </c>
      <c r="S49" s="2" t="s">
        <v>35</v>
      </c>
      <c r="T49" s="2" t="s">
        <v>79</v>
      </c>
      <c r="U49" s="4">
        <v>4</v>
      </c>
      <c r="V49" s="2" t="s">
        <v>125</v>
      </c>
      <c r="W49" s="2">
        <v>0</v>
      </c>
      <c r="Y49" s="3">
        <v>0</v>
      </c>
      <c r="AA49" s="2">
        <v>0.2</v>
      </c>
      <c r="AB49" s="2">
        <v>0.11</v>
      </c>
      <c r="AC49" s="3">
        <v>222629067</v>
      </c>
      <c r="AD49" s="3">
        <v>66827902</v>
      </c>
    </row>
    <row r="50" spans="1:30" ht="30" x14ac:dyDescent="0.25">
      <c r="A50" s="4">
        <v>6</v>
      </c>
      <c r="B50" s="2" t="s">
        <v>30</v>
      </c>
      <c r="C50" s="4">
        <v>2020</v>
      </c>
      <c r="D50" s="4">
        <v>1</v>
      </c>
      <c r="E50" s="4">
        <v>119</v>
      </c>
      <c r="F50" s="4" t="s">
        <v>72</v>
      </c>
      <c r="G50" s="4">
        <v>93</v>
      </c>
      <c r="H50" s="2" t="s">
        <v>73</v>
      </c>
      <c r="I50" s="4">
        <v>77</v>
      </c>
      <c r="J50" s="2" t="s">
        <v>36</v>
      </c>
      <c r="K50" s="2" t="s">
        <v>32</v>
      </c>
      <c r="L50" s="4">
        <v>5</v>
      </c>
      <c r="M50" s="2" t="s">
        <v>33</v>
      </c>
      <c r="N50" s="4">
        <v>56</v>
      </c>
      <c r="O50" s="2" t="s">
        <v>34</v>
      </c>
      <c r="P50" s="4">
        <v>7646</v>
      </c>
      <c r="Q50" s="2" t="s">
        <v>121</v>
      </c>
      <c r="R50" s="4">
        <v>1</v>
      </c>
      <c r="S50" s="2" t="s">
        <v>35</v>
      </c>
      <c r="T50" s="2" t="s">
        <v>79</v>
      </c>
      <c r="U50" s="4">
        <v>5</v>
      </c>
      <c r="V50" s="2" t="s">
        <v>126</v>
      </c>
      <c r="W50" s="2">
        <v>0</v>
      </c>
      <c r="Y50" s="3">
        <v>0</v>
      </c>
      <c r="AA50" s="2">
        <v>0.2</v>
      </c>
      <c r="AB50" s="2">
        <v>0.13</v>
      </c>
      <c r="AC50" s="3">
        <v>101421731</v>
      </c>
      <c r="AD50" s="3">
        <v>89911600</v>
      </c>
    </row>
    <row r="51" spans="1:30" ht="45" x14ac:dyDescent="0.25">
      <c r="A51" s="4">
        <v>6</v>
      </c>
      <c r="B51" s="2" t="s">
        <v>30</v>
      </c>
      <c r="C51" s="4">
        <v>2020</v>
      </c>
      <c r="D51" s="4">
        <v>1</v>
      </c>
      <c r="E51" s="4">
        <v>119</v>
      </c>
      <c r="F51" s="4" t="s">
        <v>72</v>
      </c>
      <c r="G51" s="4">
        <v>93</v>
      </c>
      <c r="H51" s="2" t="s">
        <v>73</v>
      </c>
      <c r="I51" s="4">
        <v>77</v>
      </c>
      <c r="J51" s="2" t="s">
        <v>36</v>
      </c>
      <c r="K51" s="2" t="s">
        <v>32</v>
      </c>
      <c r="L51" s="4">
        <v>5</v>
      </c>
      <c r="M51" s="2" t="s">
        <v>33</v>
      </c>
      <c r="N51" s="4">
        <v>56</v>
      </c>
      <c r="O51" s="2" t="s">
        <v>34</v>
      </c>
      <c r="P51" s="4">
        <v>7646</v>
      </c>
      <c r="Q51" s="2" t="s">
        <v>121</v>
      </c>
      <c r="R51" s="4">
        <v>1</v>
      </c>
      <c r="S51" s="2" t="s">
        <v>35</v>
      </c>
      <c r="T51" s="2" t="s">
        <v>79</v>
      </c>
      <c r="U51" s="4">
        <v>6</v>
      </c>
      <c r="V51" s="2" t="s">
        <v>127</v>
      </c>
      <c r="W51" s="2">
        <v>0</v>
      </c>
      <c r="Y51" s="3">
        <v>0</v>
      </c>
      <c r="AA51" s="2">
        <v>0.2</v>
      </c>
      <c r="AB51" s="2">
        <v>0.08</v>
      </c>
      <c r="AC51" s="3">
        <v>345281733</v>
      </c>
      <c r="AD51" s="3">
        <v>157939273</v>
      </c>
    </row>
    <row r="52" spans="1:30" ht="30" x14ac:dyDescent="0.25">
      <c r="A52" s="4">
        <v>6</v>
      </c>
      <c r="B52" s="2" t="s">
        <v>30</v>
      </c>
      <c r="C52" s="4">
        <v>2020</v>
      </c>
      <c r="D52" s="4">
        <v>1</v>
      </c>
      <c r="E52" s="4">
        <v>119</v>
      </c>
      <c r="F52" s="4" t="s">
        <v>72</v>
      </c>
      <c r="G52" s="4">
        <v>93</v>
      </c>
      <c r="H52" s="2" t="s">
        <v>73</v>
      </c>
      <c r="I52" s="4">
        <v>77</v>
      </c>
      <c r="J52" s="2" t="s">
        <v>36</v>
      </c>
      <c r="K52" s="2" t="s">
        <v>32</v>
      </c>
      <c r="L52" s="4">
        <v>5</v>
      </c>
      <c r="M52" s="2" t="s">
        <v>33</v>
      </c>
      <c r="N52" s="4">
        <v>56</v>
      </c>
      <c r="O52" s="2" t="s">
        <v>34</v>
      </c>
      <c r="P52" s="4">
        <v>7646</v>
      </c>
      <c r="Q52" s="2" t="s">
        <v>121</v>
      </c>
      <c r="R52" s="4">
        <v>1</v>
      </c>
      <c r="S52" s="2" t="s">
        <v>35</v>
      </c>
      <c r="T52" s="2" t="s">
        <v>79</v>
      </c>
      <c r="U52" s="4">
        <v>7</v>
      </c>
      <c r="V52" s="2" t="s">
        <v>128</v>
      </c>
      <c r="W52" s="2">
        <v>0</v>
      </c>
      <c r="Y52" s="3">
        <v>0</v>
      </c>
      <c r="AA52" s="2">
        <v>0.2</v>
      </c>
      <c r="AB52" s="2">
        <v>0.09</v>
      </c>
      <c r="AC52" s="3">
        <v>918841369</v>
      </c>
      <c r="AD52" s="3">
        <v>373841369</v>
      </c>
    </row>
    <row r="53" spans="1:30" ht="45" x14ac:dyDescent="0.25">
      <c r="A53" s="4">
        <v>6</v>
      </c>
      <c r="B53" s="2" t="s">
        <v>30</v>
      </c>
      <c r="C53" s="4">
        <v>2020</v>
      </c>
      <c r="D53" s="4">
        <v>1</v>
      </c>
      <c r="E53" s="4">
        <v>211</v>
      </c>
      <c r="F53" s="4" t="s">
        <v>132</v>
      </c>
      <c r="G53" s="4">
        <v>93</v>
      </c>
      <c r="H53" s="2" t="s">
        <v>73</v>
      </c>
      <c r="I53" s="4">
        <v>1</v>
      </c>
      <c r="J53" s="2" t="s">
        <v>42</v>
      </c>
      <c r="K53" s="2" t="s">
        <v>43</v>
      </c>
      <c r="L53" s="4">
        <v>1</v>
      </c>
      <c r="M53" s="2" t="s">
        <v>38</v>
      </c>
      <c r="N53" s="4">
        <v>20</v>
      </c>
      <c r="O53" s="2" t="s">
        <v>86</v>
      </c>
      <c r="P53" s="4">
        <v>7853</v>
      </c>
      <c r="Q53" s="2" t="s">
        <v>133</v>
      </c>
      <c r="R53" s="4">
        <v>30006</v>
      </c>
      <c r="S53" s="2" t="s">
        <v>130</v>
      </c>
      <c r="T53" s="2" t="s">
        <v>134</v>
      </c>
      <c r="U53" s="4">
        <v>4</v>
      </c>
      <c r="V53" s="2" t="s">
        <v>135</v>
      </c>
      <c r="W53" s="2">
        <v>0</v>
      </c>
      <c r="Y53" s="3">
        <v>0</v>
      </c>
      <c r="AA53" s="2">
        <v>1</v>
      </c>
      <c r="AB53" s="2">
        <v>1</v>
      </c>
      <c r="AC53" s="3">
        <v>52118186</v>
      </c>
      <c r="AD53" s="3">
        <v>38419810</v>
      </c>
    </row>
    <row r="54" spans="1:30" ht="45" x14ac:dyDescent="0.25">
      <c r="A54" s="4">
        <v>6</v>
      </c>
      <c r="B54" s="2" t="s">
        <v>30</v>
      </c>
      <c r="C54" s="4">
        <v>2020</v>
      </c>
      <c r="D54" s="4">
        <v>1</v>
      </c>
      <c r="E54" s="4">
        <v>211</v>
      </c>
      <c r="F54" s="4" t="s">
        <v>132</v>
      </c>
      <c r="G54" s="4">
        <v>93</v>
      </c>
      <c r="H54" s="2" t="s">
        <v>73</v>
      </c>
      <c r="I54" s="4">
        <v>1</v>
      </c>
      <c r="J54" s="2" t="s">
        <v>42</v>
      </c>
      <c r="K54" s="2" t="s">
        <v>43</v>
      </c>
      <c r="L54" s="4">
        <v>1</v>
      </c>
      <c r="M54" s="2" t="s">
        <v>38</v>
      </c>
      <c r="N54" s="4">
        <v>20</v>
      </c>
      <c r="O54" s="2" t="s">
        <v>86</v>
      </c>
      <c r="P54" s="4">
        <v>7853</v>
      </c>
      <c r="Q54" s="2" t="s">
        <v>133</v>
      </c>
      <c r="R54" s="4">
        <v>30014</v>
      </c>
      <c r="S54" s="2" t="s">
        <v>130</v>
      </c>
      <c r="T54" s="2" t="s">
        <v>136</v>
      </c>
      <c r="U54" s="4">
        <v>4</v>
      </c>
      <c r="V54" s="2" t="s">
        <v>135</v>
      </c>
      <c r="W54" s="2">
        <v>0</v>
      </c>
      <c r="Y54" s="3">
        <v>0</v>
      </c>
      <c r="AA54" s="2">
        <v>1</v>
      </c>
      <c r="AB54" s="2">
        <v>1</v>
      </c>
      <c r="AC54" s="3">
        <v>242644980</v>
      </c>
      <c r="AD54" s="3">
        <v>178869886</v>
      </c>
    </row>
    <row r="55" spans="1:30" ht="45" x14ac:dyDescent="0.25">
      <c r="A55" s="4">
        <v>6</v>
      </c>
      <c r="B55" s="2" t="s">
        <v>30</v>
      </c>
      <c r="C55" s="4">
        <v>2020</v>
      </c>
      <c r="D55" s="4">
        <v>1</v>
      </c>
      <c r="E55" s="4">
        <v>211</v>
      </c>
      <c r="F55" s="4" t="s">
        <v>132</v>
      </c>
      <c r="G55" s="4">
        <v>93</v>
      </c>
      <c r="H55" s="2" t="s">
        <v>73</v>
      </c>
      <c r="I55" s="4">
        <v>1</v>
      </c>
      <c r="J55" s="2" t="s">
        <v>42</v>
      </c>
      <c r="K55" s="2" t="s">
        <v>43</v>
      </c>
      <c r="L55" s="4">
        <v>1</v>
      </c>
      <c r="M55" s="2" t="s">
        <v>38</v>
      </c>
      <c r="N55" s="4">
        <v>20</v>
      </c>
      <c r="O55" s="2" t="s">
        <v>86</v>
      </c>
      <c r="P55" s="4">
        <v>7853</v>
      </c>
      <c r="Q55" s="2" t="s">
        <v>133</v>
      </c>
      <c r="R55" s="4">
        <v>30041</v>
      </c>
      <c r="S55" s="2" t="s">
        <v>130</v>
      </c>
      <c r="T55" s="2" t="s">
        <v>137</v>
      </c>
      <c r="U55" s="4">
        <v>4</v>
      </c>
      <c r="V55" s="2" t="s">
        <v>135</v>
      </c>
      <c r="W55" s="2">
        <v>0</v>
      </c>
      <c r="Y55" s="3">
        <v>0</v>
      </c>
      <c r="AA55" s="2">
        <v>1</v>
      </c>
      <c r="AB55" s="2">
        <v>1</v>
      </c>
      <c r="AC55" s="3">
        <v>149122244</v>
      </c>
      <c r="AD55" s="3">
        <v>109928006</v>
      </c>
    </row>
    <row r="56" spans="1:30" ht="45" x14ac:dyDescent="0.25">
      <c r="A56" s="4">
        <v>6</v>
      </c>
      <c r="B56" s="2" t="s">
        <v>30</v>
      </c>
      <c r="C56" s="4">
        <v>2020</v>
      </c>
      <c r="D56" s="4">
        <v>1</v>
      </c>
      <c r="E56" s="4">
        <v>211</v>
      </c>
      <c r="F56" s="4" t="s">
        <v>132</v>
      </c>
      <c r="G56" s="4">
        <v>93</v>
      </c>
      <c r="H56" s="2" t="s">
        <v>73</v>
      </c>
      <c r="I56" s="4">
        <v>1</v>
      </c>
      <c r="J56" s="2" t="s">
        <v>42</v>
      </c>
      <c r="K56" s="2" t="s">
        <v>43</v>
      </c>
      <c r="L56" s="4">
        <v>1</v>
      </c>
      <c r="M56" s="2" t="s">
        <v>38</v>
      </c>
      <c r="N56" s="4">
        <v>20</v>
      </c>
      <c r="O56" s="2" t="s">
        <v>86</v>
      </c>
      <c r="P56" s="4">
        <v>7853</v>
      </c>
      <c r="Q56" s="2" t="s">
        <v>133</v>
      </c>
      <c r="R56" s="4">
        <v>30073</v>
      </c>
      <c r="S56" s="2" t="s">
        <v>130</v>
      </c>
      <c r="T56" s="2" t="s">
        <v>138</v>
      </c>
      <c r="U56" s="4">
        <v>4</v>
      </c>
      <c r="V56" s="2" t="s">
        <v>135</v>
      </c>
      <c r="W56" s="2">
        <v>0</v>
      </c>
      <c r="Y56" s="3">
        <v>0</v>
      </c>
      <c r="AA56" s="2">
        <v>1</v>
      </c>
      <c r="AB56" s="2">
        <v>1</v>
      </c>
      <c r="AC56" s="3">
        <v>140657856</v>
      </c>
      <c r="AD56" s="3">
        <v>103688338</v>
      </c>
    </row>
    <row r="57" spans="1:30" ht="45" x14ac:dyDescent="0.25">
      <c r="A57" s="4">
        <v>6</v>
      </c>
      <c r="B57" s="2" t="s">
        <v>30</v>
      </c>
      <c r="C57" s="4">
        <v>2020</v>
      </c>
      <c r="D57" s="4">
        <v>1</v>
      </c>
      <c r="E57" s="4">
        <v>211</v>
      </c>
      <c r="F57" s="4" t="s">
        <v>132</v>
      </c>
      <c r="G57" s="4">
        <v>93</v>
      </c>
      <c r="H57" s="2" t="s">
        <v>73</v>
      </c>
      <c r="I57" s="4">
        <v>1</v>
      </c>
      <c r="J57" s="2" t="s">
        <v>42</v>
      </c>
      <c r="K57" s="2" t="s">
        <v>43</v>
      </c>
      <c r="L57" s="4">
        <v>1</v>
      </c>
      <c r="M57" s="2" t="s">
        <v>38</v>
      </c>
      <c r="N57" s="4">
        <v>20</v>
      </c>
      <c r="O57" s="2" t="s">
        <v>86</v>
      </c>
      <c r="P57" s="4">
        <v>7853</v>
      </c>
      <c r="Q57" s="2" t="s">
        <v>133</v>
      </c>
      <c r="R57" s="4">
        <v>30104</v>
      </c>
      <c r="S57" s="2" t="s">
        <v>130</v>
      </c>
      <c r="T57" s="2" t="s">
        <v>139</v>
      </c>
      <c r="U57" s="4">
        <v>4</v>
      </c>
      <c r="V57" s="2" t="s">
        <v>135</v>
      </c>
      <c r="W57" s="2">
        <v>0</v>
      </c>
      <c r="Y57" s="3">
        <v>0</v>
      </c>
      <c r="AA57" s="2">
        <v>1</v>
      </c>
      <c r="AB57" s="2">
        <v>1</v>
      </c>
      <c r="AC57" s="3">
        <v>24417804</v>
      </c>
      <c r="AD57" s="3">
        <v>18000000</v>
      </c>
    </row>
    <row r="58" spans="1:30" ht="45" x14ac:dyDescent="0.25">
      <c r="A58" s="4">
        <v>6</v>
      </c>
      <c r="B58" s="2" t="s">
        <v>30</v>
      </c>
      <c r="C58" s="4">
        <v>2020</v>
      </c>
      <c r="D58" s="4">
        <v>1</v>
      </c>
      <c r="E58" s="4">
        <v>211</v>
      </c>
      <c r="F58" s="4" t="s">
        <v>132</v>
      </c>
      <c r="G58" s="4">
        <v>93</v>
      </c>
      <c r="H58" s="2" t="s">
        <v>73</v>
      </c>
      <c r="I58" s="4">
        <v>1</v>
      </c>
      <c r="J58" s="2" t="s">
        <v>42</v>
      </c>
      <c r="K58" s="2" t="s">
        <v>43</v>
      </c>
      <c r="L58" s="4">
        <v>1</v>
      </c>
      <c r="M58" s="2" t="s">
        <v>38</v>
      </c>
      <c r="N58" s="4">
        <v>20</v>
      </c>
      <c r="O58" s="2" t="s">
        <v>86</v>
      </c>
      <c r="P58" s="4">
        <v>7854</v>
      </c>
      <c r="Q58" s="2" t="s">
        <v>140</v>
      </c>
      <c r="R58" s="4">
        <v>1</v>
      </c>
      <c r="S58" s="2" t="s">
        <v>35</v>
      </c>
      <c r="T58" s="2" t="s">
        <v>141</v>
      </c>
      <c r="U58" s="4">
        <v>1</v>
      </c>
      <c r="V58" s="2" t="s">
        <v>142</v>
      </c>
      <c r="W58" s="2">
        <v>0</v>
      </c>
      <c r="Y58" s="3">
        <v>0</v>
      </c>
      <c r="AA58" s="2">
        <v>240</v>
      </c>
      <c r="AB58" s="2">
        <v>247</v>
      </c>
      <c r="AC58" s="3">
        <v>125353800</v>
      </c>
      <c r="AD58" s="3">
        <v>29720073</v>
      </c>
    </row>
    <row r="59" spans="1:30" ht="45" x14ac:dyDescent="0.25">
      <c r="A59" s="4">
        <v>6</v>
      </c>
      <c r="B59" s="2" t="s">
        <v>30</v>
      </c>
      <c r="C59" s="4">
        <v>2020</v>
      </c>
      <c r="D59" s="4">
        <v>1</v>
      </c>
      <c r="E59" s="4">
        <v>211</v>
      </c>
      <c r="F59" s="4" t="s">
        <v>132</v>
      </c>
      <c r="G59" s="4">
        <v>93</v>
      </c>
      <c r="H59" s="2" t="s">
        <v>73</v>
      </c>
      <c r="I59" s="4">
        <v>2</v>
      </c>
      <c r="J59" s="2" t="s">
        <v>45</v>
      </c>
      <c r="K59" s="2" t="s">
        <v>43</v>
      </c>
      <c r="L59" s="4">
        <v>1</v>
      </c>
      <c r="M59" s="2" t="s">
        <v>38</v>
      </c>
      <c r="N59" s="4">
        <v>20</v>
      </c>
      <c r="O59" s="2" t="s">
        <v>86</v>
      </c>
      <c r="P59" s="4">
        <v>7851</v>
      </c>
      <c r="Q59" s="2" t="s">
        <v>143</v>
      </c>
      <c r="R59" s="4">
        <v>1</v>
      </c>
      <c r="S59" s="2" t="s">
        <v>35</v>
      </c>
      <c r="T59" s="2" t="s">
        <v>144</v>
      </c>
      <c r="U59" s="4">
        <v>1</v>
      </c>
      <c r="V59" s="2" t="s">
        <v>145</v>
      </c>
      <c r="W59" s="2">
        <v>0</v>
      </c>
      <c r="Y59" s="3">
        <v>0</v>
      </c>
      <c r="AA59" s="2">
        <v>80</v>
      </c>
      <c r="AB59" s="2">
        <v>77</v>
      </c>
      <c r="AC59" s="3">
        <v>27327036</v>
      </c>
      <c r="AD59" s="3">
        <v>7096023</v>
      </c>
    </row>
    <row r="60" spans="1:30" ht="45" x14ac:dyDescent="0.25">
      <c r="A60" s="4">
        <v>6</v>
      </c>
      <c r="B60" s="2" t="s">
        <v>30</v>
      </c>
      <c r="C60" s="4">
        <v>2020</v>
      </c>
      <c r="D60" s="4">
        <v>1</v>
      </c>
      <c r="E60" s="4">
        <v>211</v>
      </c>
      <c r="F60" s="4" t="s">
        <v>132</v>
      </c>
      <c r="G60" s="4">
        <v>93</v>
      </c>
      <c r="H60" s="2" t="s">
        <v>73</v>
      </c>
      <c r="I60" s="4">
        <v>2</v>
      </c>
      <c r="J60" s="2" t="s">
        <v>45</v>
      </c>
      <c r="K60" s="2" t="s">
        <v>43</v>
      </c>
      <c r="L60" s="4">
        <v>1</v>
      </c>
      <c r="M60" s="2" t="s">
        <v>38</v>
      </c>
      <c r="N60" s="4">
        <v>20</v>
      </c>
      <c r="O60" s="2" t="s">
        <v>86</v>
      </c>
      <c r="P60" s="4">
        <v>7853</v>
      </c>
      <c r="Q60" s="2" t="s">
        <v>133</v>
      </c>
      <c r="R60" s="4">
        <v>30050</v>
      </c>
      <c r="S60" s="2" t="s">
        <v>130</v>
      </c>
      <c r="T60" s="2" t="s">
        <v>146</v>
      </c>
      <c r="U60" s="4">
        <v>4</v>
      </c>
      <c r="V60" s="2" t="s">
        <v>135</v>
      </c>
      <c r="W60" s="2">
        <v>0</v>
      </c>
      <c r="Y60" s="3">
        <v>0</v>
      </c>
      <c r="AA60" s="2">
        <v>1</v>
      </c>
      <c r="AB60" s="2">
        <v>1</v>
      </c>
      <c r="AC60" s="3">
        <v>37237158</v>
      </c>
      <c r="AD60" s="3">
        <v>27450005</v>
      </c>
    </row>
    <row r="61" spans="1:30" ht="45" x14ac:dyDescent="0.25">
      <c r="A61" s="4">
        <v>6</v>
      </c>
      <c r="B61" s="2" t="s">
        <v>30</v>
      </c>
      <c r="C61" s="4">
        <v>2020</v>
      </c>
      <c r="D61" s="4">
        <v>1</v>
      </c>
      <c r="E61" s="4">
        <v>211</v>
      </c>
      <c r="F61" s="4" t="s">
        <v>132</v>
      </c>
      <c r="G61" s="4">
        <v>93</v>
      </c>
      <c r="H61" s="2" t="s">
        <v>73</v>
      </c>
      <c r="I61" s="4">
        <v>2</v>
      </c>
      <c r="J61" s="2" t="s">
        <v>45</v>
      </c>
      <c r="K61" s="2" t="s">
        <v>43</v>
      </c>
      <c r="L61" s="4">
        <v>1</v>
      </c>
      <c r="M61" s="2" t="s">
        <v>38</v>
      </c>
      <c r="N61" s="4">
        <v>20</v>
      </c>
      <c r="O61" s="2" t="s">
        <v>86</v>
      </c>
      <c r="P61" s="4">
        <v>7853</v>
      </c>
      <c r="Q61" s="2" t="s">
        <v>133</v>
      </c>
      <c r="R61" s="4">
        <v>30072</v>
      </c>
      <c r="S61" s="2" t="s">
        <v>130</v>
      </c>
      <c r="T61" s="2" t="s">
        <v>147</v>
      </c>
      <c r="U61" s="4">
        <v>4</v>
      </c>
      <c r="V61" s="2" t="s">
        <v>135</v>
      </c>
      <c r="W61" s="2">
        <v>0</v>
      </c>
      <c r="Y61" s="3">
        <v>0</v>
      </c>
      <c r="AA61" s="2">
        <v>1</v>
      </c>
      <c r="AB61" s="2">
        <v>1</v>
      </c>
      <c r="AC61" s="3">
        <v>54261786</v>
      </c>
      <c r="AD61" s="3">
        <v>40000000</v>
      </c>
    </row>
    <row r="62" spans="1:30" ht="45" x14ac:dyDescent="0.25">
      <c r="A62" s="4">
        <v>6</v>
      </c>
      <c r="B62" s="2" t="s">
        <v>30</v>
      </c>
      <c r="C62" s="4">
        <v>2020</v>
      </c>
      <c r="D62" s="4">
        <v>1</v>
      </c>
      <c r="E62" s="4">
        <v>211</v>
      </c>
      <c r="F62" s="4" t="s">
        <v>132</v>
      </c>
      <c r="G62" s="4">
        <v>93</v>
      </c>
      <c r="H62" s="2" t="s">
        <v>73</v>
      </c>
      <c r="I62" s="4">
        <v>2</v>
      </c>
      <c r="J62" s="2" t="s">
        <v>45</v>
      </c>
      <c r="K62" s="2" t="s">
        <v>43</v>
      </c>
      <c r="L62" s="4">
        <v>1</v>
      </c>
      <c r="M62" s="2" t="s">
        <v>38</v>
      </c>
      <c r="N62" s="4">
        <v>20</v>
      </c>
      <c r="O62" s="2" t="s">
        <v>86</v>
      </c>
      <c r="P62" s="4">
        <v>7853</v>
      </c>
      <c r="Q62" s="2" t="s">
        <v>133</v>
      </c>
      <c r="R62" s="4">
        <v>30101</v>
      </c>
      <c r="S62" s="2" t="s">
        <v>130</v>
      </c>
      <c r="T62" s="2" t="s">
        <v>148</v>
      </c>
      <c r="U62" s="4">
        <v>4</v>
      </c>
      <c r="V62" s="2" t="s">
        <v>135</v>
      </c>
      <c r="W62" s="2">
        <v>0</v>
      </c>
      <c r="Y62" s="3">
        <v>0</v>
      </c>
      <c r="AA62" s="2">
        <v>1</v>
      </c>
      <c r="AC62" s="3">
        <v>18991626</v>
      </c>
    </row>
    <row r="63" spans="1:30" ht="45" x14ac:dyDescent="0.25">
      <c r="A63" s="4">
        <v>6</v>
      </c>
      <c r="B63" s="2" t="s">
        <v>30</v>
      </c>
      <c r="C63" s="4">
        <v>2020</v>
      </c>
      <c r="D63" s="4">
        <v>1</v>
      </c>
      <c r="E63" s="4">
        <v>211</v>
      </c>
      <c r="F63" s="4" t="s">
        <v>132</v>
      </c>
      <c r="G63" s="4">
        <v>93</v>
      </c>
      <c r="H63" s="2" t="s">
        <v>73</v>
      </c>
      <c r="I63" s="4">
        <v>2</v>
      </c>
      <c r="J63" s="2" t="s">
        <v>45</v>
      </c>
      <c r="K63" s="2" t="s">
        <v>43</v>
      </c>
      <c r="L63" s="4">
        <v>1</v>
      </c>
      <c r="M63" s="2" t="s">
        <v>38</v>
      </c>
      <c r="N63" s="4">
        <v>20</v>
      </c>
      <c r="O63" s="2" t="s">
        <v>86</v>
      </c>
      <c r="P63" s="4">
        <v>7854</v>
      </c>
      <c r="Q63" s="2" t="s">
        <v>140</v>
      </c>
      <c r="R63" s="4">
        <v>1</v>
      </c>
      <c r="S63" s="2" t="s">
        <v>35</v>
      </c>
      <c r="T63" s="2" t="s">
        <v>149</v>
      </c>
      <c r="U63" s="4">
        <v>1</v>
      </c>
      <c r="V63" s="2" t="s">
        <v>142</v>
      </c>
      <c r="W63" s="2">
        <v>0</v>
      </c>
      <c r="Y63" s="3">
        <v>0</v>
      </c>
      <c r="AA63" s="2">
        <v>435</v>
      </c>
      <c r="AB63" s="2">
        <v>469</v>
      </c>
      <c r="AC63" s="3">
        <v>151469200</v>
      </c>
      <c r="AD63" s="3">
        <v>56432042</v>
      </c>
    </row>
    <row r="64" spans="1:30" ht="45" x14ac:dyDescent="0.25">
      <c r="A64" s="4">
        <v>6</v>
      </c>
      <c r="B64" s="2" t="s">
        <v>30</v>
      </c>
      <c r="C64" s="4">
        <v>2020</v>
      </c>
      <c r="D64" s="4">
        <v>1</v>
      </c>
      <c r="E64" s="4">
        <v>211</v>
      </c>
      <c r="F64" s="4" t="s">
        <v>132</v>
      </c>
      <c r="G64" s="4">
        <v>93</v>
      </c>
      <c r="H64" s="2" t="s">
        <v>73</v>
      </c>
      <c r="I64" s="4">
        <v>3</v>
      </c>
      <c r="J64" s="2" t="s">
        <v>46</v>
      </c>
      <c r="K64" s="2" t="s">
        <v>43</v>
      </c>
      <c r="L64" s="4">
        <v>1</v>
      </c>
      <c r="M64" s="2" t="s">
        <v>38</v>
      </c>
      <c r="N64" s="4">
        <v>20</v>
      </c>
      <c r="O64" s="2" t="s">
        <v>86</v>
      </c>
      <c r="P64" s="4">
        <v>7851</v>
      </c>
      <c r="Q64" s="2" t="s">
        <v>143</v>
      </c>
      <c r="R64" s="4">
        <v>1</v>
      </c>
      <c r="S64" s="2" t="s">
        <v>35</v>
      </c>
      <c r="T64" s="2" t="s">
        <v>150</v>
      </c>
      <c r="U64" s="4">
        <v>1</v>
      </c>
      <c r="V64" s="2" t="s">
        <v>145</v>
      </c>
      <c r="W64" s="2">
        <v>0</v>
      </c>
      <c r="Y64" s="3">
        <v>0</v>
      </c>
      <c r="AA64" s="2">
        <v>200</v>
      </c>
      <c r="AB64" s="2">
        <v>84</v>
      </c>
      <c r="AC64" s="3">
        <v>68317589</v>
      </c>
      <c r="AD64" s="3">
        <v>7741116</v>
      </c>
    </row>
    <row r="65" spans="1:30" ht="45" x14ac:dyDescent="0.25">
      <c r="A65" s="4">
        <v>6</v>
      </c>
      <c r="B65" s="2" t="s">
        <v>30</v>
      </c>
      <c r="C65" s="4">
        <v>2020</v>
      </c>
      <c r="D65" s="4">
        <v>1</v>
      </c>
      <c r="E65" s="4">
        <v>211</v>
      </c>
      <c r="F65" s="4" t="s">
        <v>132</v>
      </c>
      <c r="G65" s="4">
        <v>93</v>
      </c>
      <c r="H65" s="2" t="s">
        <v>73</v>
      </c>
      <c r="I65" s="4">
        <v>3</v>
      </c>
      <c r="J65" s="2" t="s">
        <v>46</v>
      </c>
      <c r="K65" s="2" t="s">
        <v>43</v>
      </c>
      <c r="L65" s="4">
        <v>1</v>
      </c>
      <c r="M65" s="2" t="s">
        <v>38</v>
      </c>
      <c r="N65" s="4">
        <v>20</v>
      </c>
      <c r="O65" s="2" t="s">
        <v>86</v>
      </c>
      <c r="P65" s="4">
        <v>7853</v>
      </c>
      <c r="Q65" s="2" t="s">
        <v>133</v>
      </c>
      <c r="R65" s="4">
        <v>30022</v>
      </c>
      <c r="S65" s="2" t="s">
        <v>130</v>
      </c>
      <c r="T65" s="2" t="s">
        <v>151</v>
      </c>
      <c r="U65" s="4">
        <v>4</v>
      </c>
      <c r="V65" s="2" t="s">
        <v>135</v>
      </c>
      <c r="W65" s="2">
        <v>0</v>
      </c>
      <c r="Y65" s="3">
        <v>0</v>
      </c>
      <c r="AA65" s="2">
        <v>1</v>
      </c>
      <c r="AB65" s="2">
        <v>1</v>
      </c>
      <c r="AC65" s="3">
        <v>145590900</v>
      </c>
      <c r="AD65" s="3">
        <v>107324815</v>
      </c>
    </row>
    <row r="66" spans="1:30" ht="45" x14ac:dyDescent="0.25">
      <c r="A66" s="4">
        <v>6</v>
      </c>
      <c r="B66" s="2" t="s">
        <v>30</v>
      </c>
      <c r="C66" s="4">
        <v>2020</v>
      </c>
      <c r="D66" s="4">
        <v>1</v>
      </c>
      <c r="E66" s="4">
        <v>211</v>
      </c>
      <c r="F66" s="4" t="s">
        <v>132</v>
      </c>
      <c r="G66" s="4">
        <v>93</v>
      </c>
      <c r="H66" s="2" t="s">
        <v>73</v>
      </c>
      <c r="I66" s="4">
        <v>3</v>
      </c>
      <c r="J66" s="2" t="s">
        <v>46</v>
      </c>
      <c r="K66" s="2" t="s">
        <v>43</v>
      </c>
      <c r="L66" s="4">
        <v>1</v>
      </c>
      <c r="M66" s="2" t="s">
        <v>38</v>
      </c>
      <c r="N66" s="4">
        <v>20</v>
      </c>
      <c r="O66" s="2" t="s">
        <v>86</v>
      </c>
      <c r="P66" s="4">
        <v>7853</v>
      </c>
      <c r="Q66" s="2" t="s">
        <v>133</v>
      </c>
      <c r="R66" s="4">
        <v>30023</v>
      </c>
      <c r="S66" s="2" t="s">
        <v>130</v>
      </c>
      <c r="T66" s="2" t="s">
        <v>152</v>
      </c>
      <c r="U66" s="4">
        <v>4</v>
      </c>
      <c r="V66" s="2" t="s">
        <v>135</v>
      </c>
      <c r="W66" s="2">
        <v>0</v>
      </c>
      <c r="Y66" s="3">
        <v>0</v>
      </c>
      <c r="AA66" s="2">
        <v>1</v>
      </c>
      <c r="AB66" s="2">
        <v>1</v>
      </c>
      <c r="AC66" s="3">
        <v>195375052</v>
      </c>
      <c r="AD66" s="3">
        <v>144024053</v>
      </c>
    </row>
    <row r="67" spans="1:30" ht="45" x14ac:dyDescent="0.25">
      <c r="A67" s="4">
        <v>6</v>
      </c>
      <c r="B67" s="2" t="s">
        <v>30</v>
      </c>
      <c r="C67" s="4">
        <v>2020</v>
      </c>
      <c r="D67" s="4">
        <v>1</v>
      </c>
      <c r="E67" s="4">
        <v>211</v>
      </c>
      <c r="F67" s="4" t="s">
        <v>132</v>
      </c>
      <c r="G67" s="4">
        <v>93</v>
      </c>
      <c r="H67" s="2" t="s">
        <v>73</v>
      </c>
      <c r="I67" s="4">
        <v>3</v>
      </c>
      <c r="J67" s="2" t="s">
        <v>46</v>
      </c>
      <c r="K67" s="2" t="s">
        <v>43</v>
      </c>
      <c r="L67" s="4">
        <v>1</v>
      </c>
      <c r="M67" s="2" t="s">
        <v>38</v>
      </c>
      <c r="N67" s="4">
        <v>20</v>
      </c>
      <c r="O67" s="2" t="s">
        <v>86</v>
      </c>
      <c r="P67" s="4">
        <v>7853</v>
      </c>
      <c r="Q67" s="2" t="s">
        <v>133</v>
      </c>
      <c r="R67" s="4">
        <v>30058</v>
      </c>
      <c r="S67" s="2" t="s">
        <v>130</v>
      </c>
      <c r="T67" s="2" t="s">
        <v>153</v>
      </c>
      <c r="U67" s="4">
        <v>4</v>
      </c>
      <c r="V67" s="2" t="s">
        <v>135</v>
      </c>
      <c r="W67" s="2">
        <v>0</v>
      </c>
      <c r="Y67" s="3">
        <v>0</v>
      </c>
      <c r="AA67" s="2">
        <v>1</v>
      </c>
      <c r="AB67" s="2">
        <v>1</v>
      </c>
      <c r="AC67" s="3">
        <v>203385410</v>
      </c>
      <c r="AD67" s="3">
        <v>149929024</v>
      </c>
    </row>
    <row r="68" spans="1:30" ht="45" x14ac:dyDescent="0.25">
      <c r="A68" s="4">
        <v>6</v>
      </c>
      <c r="B68" s="2" t="s">
        <v>30</v>
      </c>
      <c r="C68" s="4">
        <v>2020</v>
      </c>
      <c r="D68" s="4">
        <v>1</v>
      </c>
      <c r="E68" s="4">
        <v>211</v>
      </c>
      <c r="F68" s="4" t="s">
        <v>132</v>
      </c>
      <c r="G68" s="4">
        <v>93</v>
      </c>
      <c r="H68" s="2" t="s">
        <v>73</v>
      </c>
      <c r="I68" s="4">
        <v>3</v>
      </c>
      <c r="J68" s="2" t="s">
        <v>46</v>
      </c>
      <c r="K68" s="2" t="s">
        <v>43</v>
      </c>
      <c r="L68" s="4">
        <v>1</v>
      </c>
      <c r="M68" s="2" t="s">
        <v>38</v>
      </c>
      <c r="N68" s="4">
        <v>20</v>
      </c>
      <c r="O68" s="2" t="s">
        <v>86</v>
      </c>
      <c r="P68" s="4">
        <v>7853</v>
      </c>
      <c r="Q68" s="2" t="s">
        <v>133</v>
      </c>
      <c r="R68" s="4">
        <v>30099</v>
      </c>
      <c r="S68" s="2" t="s">
        <v>130</v>
      </c>
      <c r="T68" s="2" t="s">
        <v>154</v>
      </c>
      <c r="U68" s="4">
        <v>4</v>
      </c>
      <c r="V68" s="2" t="s">
        <v>135</v>
      </c>
      <c r="W68" s="2">
        <v>0</v>
      </c>
      <c r="Y68" s="3">
        <v>0</v>
      </c>
      <c r="AA68" s="2">
        <v>1</v>
      </c>
      <c r="AB68" s="2">
        <v>1</v>
      </c>
      <c r="AC68" s="3">
        <v>686641078</v>
      </c>
      <c r="AD68" s="3">
        <v>506169186</v>
      </c>
    </row>
    <row r="69" spans="1:30" ht="45" x14ac:dyDescent="0.25">
      <c r="A69" s="4">
        <v>6</v>
      </c>
      <c r="B69" s="2" t="s">
        <v>30</v>
      </c>
      <c r="C69" s="4">
        <v>2020</v>
      </c>
      <c r="D69" s="4">
        <v>1</v>
      </c>
      <c r="E69" s="4">
        <v>211</v>
      </c>
      <c r="F69" s="4" t="s">
        <v>132</v>
      </c>
      <c r="G69" s="4">
        <v>93</v>
      </c>
      <c r="H69" s="2" t="s">
        <v>73</v>
      </c>
      <c r="I69" s="4">
        <v>3</v>
      </c>
      <c r="J69" s="2" t="s">
        <v>46</v>
      </c>
      <c r="K69" s="2" t="s">
        <v>43</v>
      </c>
      <c r="L69" s="4">
        <v>1</v>
      </c>
      <c r="M69" s="2" t="s">
        <v>38</v>
      </c>
      <c r="N69" s="4">
        <v>20</v>
      </c>
      <c r="O69" s="2" t="s">
        <v>86</v>
      </c>
      <c r="P69" s="4">
        <v>7853</v>
      </c>
      <c r="Q69" s="2" t="s">
        <v>133</v>
      </c>
      <c r="R69" s="4">
        <v>30103</v>
      </c>
      <c r="S69" s="2" t="s">
        <v>130</v>
      </c>
      <c r="T69" s="2" t="s">
        <v>155</v>
      </c>
      <c r="U69" s="4">
        <v>4</v>
      </c>
      <c r="V69" s="2" t="s">
        <v>135</v>
      </c>
      <c r="W69" s="2">
        <v>0</v>
      </c>
      <c r="Y69" s="3">
        <v>0</v>
      </c>
      <c r="AA69" s="2">
        <v>1</v>
      </c>
      <c r="AB69" s="2">
        <v>1</v>
      </c>
      <c r="AC69" s="3">
        <v>53606290</v>
      </c>
      <c r="AD69" s="3">
        <v>39516790</v>
      </c>
    </row>
    <row r="70" spans="1:30" ht="45" x14ac:dyDescent="0.25">
      <c r="A70" s="4">
        <v>6</v>
      </c>
      <c r="B70" s="2" t="s">
        <v>30</v>
      </c>
      <c r="C70" s="4">
        <v>2020</v>
      </c>
      <c r="D70" s="4">
        <v>1</v>
      </c>
      <c r="E70" s="4">
        <v>211</v>
      </c>
      <c r="F70" s="4" t="s">
        <v>132</v>
      </c>
      <c r="G70" s="4">
        <v>93</v>
      </c>
      <c r="H70" s="2" t="s">
        <v>73</v>
      </c>
      <c r="I70" s="4">
        <v>3</v>
      </c>
      <c r="J70" s="2" t="s">
        <v>46</v>
      </c>
      <c r="K70" s="2" t="s">
        <v>43</v>
      </c>
      <c r="L70" s="4">
        <v>1</v>
      </c>
      <c r="M70" s="2" t="s">
        <v>38</v>
      </c>
      <c r="N70" s="4">
        <v>20</v>
      </c>
      <c r="O70" s="2" t="s">
        <v>86</v>
      </c>
      <c r="P70" s="4">
        <v>7854</v>
      </c>
      <c r="Q70" s="2" t="s">
        <v>140</v>
      </c>
      <c r="R70" s="4">
        <v>1</v>
      </c>
      <c r="S70" s="2" t="s">
        <v>35</v>
      </c>
      <c r="T70" s="2" t="s">
        <v>156</v>
      </c>
      <c r="U70" s="4">
        <v>1</v>
      </c>
      <c r="V70" s="2" t="s">
        <v>142</v>
      </c>
      <c r="W70" s="2">
        <v>0</v>
      </c>
      <c r="Y70" s="3">
        <v>0</v>
      </c>
      <c r="AA70" s="2">
        <v>410</v>
      </c>
      <c r="AB70" s="2">
        <v>416</v>
      </c>
      <c r="AC70" s="3">
        <v>142764100</v>
      </c>
      <c r="AD70" s="3">
        <v>50054861</v>
      </c>
    </row>
    <row r="71" spans="1:30" ht="45" x14ac:dyDescent="0.25">
      <c r="A71" s="4">
        <v>6</v>
      </c>
      <c r="B71" s="2" t="s">
        <v>30</v>
      </c>
      <c r="C71" s="4">
        <v>2020</v>
      </c>
      <c r="D71" s="4">
        <v>1</v>
      </c>
      <c r="E71" s="4">
        <v>211</v>
      </c>
      <c r="F71" s="4" t="s">
        <v>132</v>
      </c>
      <c r="G71" s="4">
        <v>93</v>
      </c>
      <c r="H71" s="2" t="s">
        <v>73</v>
      </c>
      <c r="I71" s="4">
        <v>4</v>
      </c>
      <c r="J71" s="2" t="s">
        <v>47</v>
      </c>
      <c r="K71" s="2" t="s">
        <v>43</v>
      </c>
      <c r="L71" s="4">
        <v>1</v>
      </c>
      <c r="M71" s="2" t="s">
        <v>38</v>
      </c>
      <c r="N71" s="4">
        <v>20</v>
      </c>
      <c r="O71" s="2" t="s">
        <v>86</v>
      </c>
      <c r="P71" s="4">
        <v>7851</v>
      </c>
      <c r="Q71" s="2" t="s">
        <v>143</v>
      </c>
      <c r="R71" s="4">
        <v>1</v>
      </c>
      <c r="S71" s="2" t="s">
        <v>35</v>
      </c>
      <c r="T71" s="2" t="s">
        <v>157</v>
      </c>
      <c r="U71" s="4">
        <v>1</v>
      </c>
      <c r="V71" s="2" t="s">
        <v>145</v>
      </c>
      <c r="W71" s="2">
        <v>0</v>
      </c>
      <c r="Y71" s="3">
        <v>0</v>
      </c>
      <c r="AA71" s="2">
        <v>500</v>
      </c>
      <c r="AB71" s="2">
        <v>251</v>
      </c>
      <c r="AC71" s="3">
        <v>170793973</v>
      </c>
      <c r="AD71" s="3">
        <v>23131191</v>
      </c>
    </row>
    <row r="72" spans="1:30" ht="45" x14ac:dyDescent="0.25">
      <c r="A72" s="4">
        <v>6</v>
      </c>
      <c r="B72" s="2" t="s">
        <v>30</v>
      </c>
      <c r="C72" s="4">
        <v>2020</v>
      </c>
      <c r="D72" s="4">
        <v>1</v>
      </c>
      <c r="E72" s="4">
        <v>211</v>
      </c>
      <c r="F72" s="4" t="s">
        <v>132</v>
      </c>
      <c r="G72" s="4">
        <v>93</v>
      </c>
      <c r="H72" s="2" t="s">
        <v>73</v>
      </c>
      <c r="I72" s="4">
        <v>4</v>
      </c>
      <c r="J72" s="2" t="s">
        <v>47</v>
      </c>
      <c r="K72" s="2" t="s">
        <v>43</v>
      </c>
      <c r="L72" s="4">
        <v>1</v>
      </c>
      <c r="M72" s="2" t="s">
        <v>38</v>
      </c>
      <c r="N72" s="4">
        <v>20</v>
      </c>
      <c r="O72" s="2" t="s">
        <v>86</v>
      </c>
      <c r="P72" s="4">
        <v>7853</v>
      </c>
      <c r="Q72" s="2" t="s">
        <v>133</v>
      </c>
      <c r="R72" s="4">
        <v>30035</v>
      </c>
      <c r="S72" s="2" t="s">
        <v>130</v>
      </c>
      <c r="T72" s="2" t="s">
        <v>158</v>
      </c>
      <c r="U72" s="4">
        <v>4</v>
      </c>
      <c r="V72" s="2" t="s">
        <v>135</v>
      </c>
      <c r="W72" s="2">
        <v>0</v>
      </c>
      <c r="Y72" s="3">
        <v>0</v>
      </c>
      <c r="AA72" s="2">
        <v>1</v>
      </c>
      <c r="AB72" s="2">
        <v>1</v>
      </c>
      <c r="AC72" s="3">
        <v>303167008</v>
      </c>
      <c r="AD72" s="3">
        <v>223484732</v>
      </c>
    </row>
    <row r="73" spans="1:30" ht="45" x14ac:dyDescent="0.25">
      <c r="A73" s="4">
        <v>6</v>
      </c>
      <c r="B73" s="2" t="s">
        <v>30</v>
      </c>
      <c r="C73" s="4">
        <v>2020</v>
      </c>
      <c r="D73" s="4">
        <v>1</v>
      </c>
      <c r="E73" s="4">
        <v>211</v>
      </c>
      <c r="F73" s="4" t="s">
        <v>132</v>
      </c>
      <c r="G73" s="4">
        <v>93</v>
      </c>
      <c r="H73" s="2" t="s">
        <v>73</v>
      </c>
      <c r="I73" s="4">
        <v>4</v>
      </c>
      <c r="J73" s="2" t="s">
        <v>47</v>
      </c>
      <c r="K73" s="2" t="s">
        <v>43</v>
      </c>
      <c r="L73" s="4">
        <v>1</v>
      </c>
      <c r="M73" s="2" t="s">
        <v>38</v>
      </c>
      <c r="N73" s="4">
        <v>20</v>
      </c>
      <c r="O73" s="2" t="s">
        <v>86</v>
      </c>
      <c r="P73" s="4">
        <v>7853</v>
      </c>
      <c r="Q73" s="2" t="s">
        <v>133</v>
      </c>
      <c r="R73" s="4">
        <v>30095</v>
      </c>
      <c r="S73" s="2" t="s">
        <v>130</v>
      </c>
      <c r="T73" s="2" t="s">
        <v>159</v>
      </c>
      <c r="U73" s="4">
        <v>4</v>
      </c>
      <c r="V73" s="2" t="s">
        <v>135</v>
      </c>
      <c r="W73" s="2">
        <v>0</v>
      </c>
      <c r="Y73" s="3">
        <v>0</v>
      </c>
      <c r="AA73" s="2">
        <v>1</v>
      </c>
      <c r="AB73" s="2">
        <v>1</v>
      </c>
      <c r="AC73" s="3">
        <v>154363570</v>
      </c>
      <c r="AD73" s="3">
        <v>113791739</v>
      </c>
    </row>
    <row r="74" spans="1:30" ht="45" x14ac:dyDescent="0.25">
      <c r="A74" s="4">
        <v>6</v>
      </c>
      <c r="B74" s="2" t="s">
        <v>30</v>
      </c>
      <c r="C74" s="4">
        <v>2020</v>
      </c>
      <c r="D74" s="4">
        <v>1</v>
      </c>
      <c r="E74" s="4">
        <v>211</v>
      </c>
      <c r="F74" s="4" t="s">
        <v>132</v>
      </c>
      <c r="G74" s="4">
        <v>93</v>
      </c>
      <c r="H74" s="2" t="s">
        <v>73</v>
      </c>
      <c r="I74" s="4">
        <v>4</v>
      </c>
      <c r="J74" s="2" t="s">
        <v>47</v>
      </c>
      <c r="K74" s="2" t="s">
        <v>43</v>
      </c>
      <c r="L74" s="4">
        <v>1</v>
      </c>
      <c r="M74" s="2" t="s">
        <v>38</v>
      </c>
      <c r="N74" s="4">
        <v>20</v>
      </c>
      <c r="O74" s="2" t="s">
        <v>86</v>
      </c>
      <c r="P74" s="4">
        <v>7853</v>
      </c>
      <c r="Q74" s="2" t="s">
        <v>133</v>
      </c>
      <c r="R74" s="4">
        <v>30096</v>
      </c>
      <c r="S74" s="2" t="s">
        <v>130</v>
      </c>
      <c r="T74" s="2" t="s">
        <v>160</v>
      </c>
      <c r="U74" s="4">
        <v>4</v>
      </c>
      <c r="V74" s="2" t="s">
        <v>135</v>
      </c>
      <c r="W74" s="2">
        <v>0</v>
      </c>
      <c r="Y74" s="3">
        <v>0</v>
      </c>
      <c r="AA74" s="2">
        <v>1</v>
      </c>
      <c r="AB74" s="2">
        <v>1</v>
      </c>
      <c r="AC74" s="3">
        <v>307968022</v>
      </c>
      <c r="AD74" s="3">
        <v>227023882</v>
      </c>
    </row>
    <row r="75" spans="1:30" ht="45" x14ac:dyDescent="0.25">
      <c r="A75" s="4">
        <v>6</v>
      </c>
      <c r="B75" s="2" t="s">
        <v>30</v>
      </c>
      <c r="C75" s="4">
        <v>2020</v>
      </c>
      <c r="D75" s="4">
        <v>1</v>
      </c>
      <c r="E75" s="4">
        <v>211</v>
      </c>
      <c r="F75" s="4" t="s">
        <v>132</v>
      </c>
      <c r="G75" s="4">
        <v>93</v>
      </c>
      <c r="H75" s="2" t="s">
        <v>73</v>
      </c>
      <c r="I75" s="4">
        <v>4</v>
      </c>
      <c r="J75" s="2" t="s">
        <v>47</v>
      </c>
      <c r="K75" s="2" t="s">
        <v>43</v>
      </c>
      <c r="L75" s="4">
        <v>1</v>
      </c>
      <c r="M75" s="2" t="s">
        <v>38</v>
      </c>
      <c r="N75" s="4">
        <v>20</v>
      </c>
      <c r="O75" s="2" t="s">
        <v>86</v>
      </c>
      <c r="P75" s="4">
        <v>7853</v>
      </c>
      <c r="Q75" s="2" t="s">
        <v>133</v>
      </c>
      <c r="R75" s="4">
        <v>30097</v>
      </c>
      <c r="S75" s="2" t="s">
        <v>130</v>
      </c>
      <c r="T75" s="2" t="s">
        <v>161</v>
      </c>
      <c r="U75" s="4">
        <v>4</v>
      </c>
      <c r="V75" s="2" t="s">
        <v>135</v>
      </c>
      <c r="W75" s="2">
        <v>0</v>
      </c>
      <c r="Y75" s="3">
        <v>0</v>
      </c>
      <c r="AA75" s="2">
        <v>1</v>
      </c>
      <c r="AC75" s="3">
        <v>18991626</v>
      </c>
    </row>
    <row r="76" spans="1:30" ht="45" x14ac:dyDescent="0.25">
      <c r="A76" s="4">
        <v>6</v>
      </c>
      <c r="B76" s="2" t="s">
        <v>30</v>
      </c>
      <c r="C76" s="4">
        <v>2020</v>
      </c>
      <c r="D76" s="4">
        <v>1</v>
      </c>
      <c r="E76" s="4">
        <v>211</v>
      </c>
      <c r="F76" s="4" t="s">
        <v>132</v>
      </c>
      <c r="G76" s="4">
        <v>93</v>
      </c>
      <c r="H76" s="2" t="s">
        <v>73</v>
      </c>
      <c r="I76" s="4">
        <v>4</v>
      </c>
      <c r="J76" s="2" t="s">
        <v>47</v>
      </c>
      <c r="K76" s="2" t="s">
        <v>43</v>
      </c>
      <c r="L76" s="4">
        <v>1</v>
      </c>
      <c r="M76" s="2" t="s">
        <v>38</v>
      </c>
      <c r="N76" s="4">
        <v>20</v>
      </c>
      <c r="O76" s="2" t="s">
        <v>86</v>
      </c>
      <c r="P76" s="4">
        <v>7853</v>
      </c>
      <c r="Q76" s="2" t="s">
        <v>133</v>
      </c>
      <c r="R76" s="4">
        <v>30098</v>
      </c>
      <c r="S76" s="2" t="s">
        <v>130</v>
      </c>
      <c r="T76" s="2" t="s">
        <v>162</v>
      </c>
      <c r="U76" s="4">
        <v>4</v>
      </c>
      <c r="V76" s="2" t="s">
        <v>135</v>
      </c>
      <c r="W76" s="2">
        <v>0</v>
      </c>
      <c r="Y76" s="3">
        <v>0</v>
      </c>
      <c r="AA76" s="2">
        <v>1</v>
      </c>
      <c r="AB76" s="2">
        <v>1</v>
      </c>
      <c r="AC76" s="3">
        <v>480941738</v>
      </c>
      <c r="AD76" s="3">
        <v>354534408</v>
      </c>
    </row>
    <row r="77" spans="1:30" ht="45" x14ac:dyDescent="0.25">
      <c r="A77" s="4">
        <v>6</v>
      </c>
      <c r="B77" s="2" t="s">
        <v>30</v>
      </c>
      <c r="C77" s="4">
        <v>2020</v>
      </c>
      <c r="D77" s="4">
        <v>1</v>
      </c>
      <c r="E77" s="4">
        <v>211</v>
      </c>
      <c r="F77" s="4" t="s">
        <v>132</v>
      </c>
      <c r="G77" s="4">
        <v>93</v>
      </c>
      <c r="H77" s="2" t="s">
        <v>73</v>
      </c>
      <c r="I77" s="4">
        <v>4</v>
      </c>
      <c r="J77" s="2" t="s">
        <v>47</v>
      </c>
      <c r="K77" s="2" t="s">
        <v>43</v>
      </c>
      <c r="L77" s="4">
        <v>1</v>
      </c>
      <c r="M77" s="2" t="s">
        <v>38</v>
      </c>
      <c r="N77" s="4">
        <v>20</v>
      </c>
      <c r="O77" s="2" t="s">
        <v>86</v>
      </c>
      <c r="P77" s="4">
        <v>7853</v>
      </c>
      <c r="Q77" s="2" t="s">
        <v>133</v>
      </c>
      <c r="R77" s="4">
        <v>30108</v>
      </c>
      <c r="S77" s="2" t="s">
        <v>130</v>
      </c>
      <c r="T77" s="2" t="s">
        <v>163</v>
      </c>
      <c r="U77" s="4">
        <v>4</v>
      </c>
      <c r="V77" s="2" t="s">
        <v>135</v>
      </c>
      <c r="W77" s="2">
        <v>0</v>
      </c>
      <c r="Y77" s="3">
        <v>0</v>
      </c>
      <c r="AA77" s="2">
        <v>1</v>
      </c>
      <c r="AB77" s="2">
        <v>1</v>
      </c>
      <c r="AC77" s="3">
        <v>288894386</v>
      </c>
      <c r="AD77" s="3">
        <v>212963426</v>
      </c>
    </row>
    <row r="78" spans="1:30" ht="45" x14ac:dyDescent="0.25">
      <c r="A78" s="4">
        <v>6</v>
      </c>
      <c r="B78" s="2" t="s">
        <v>30</v>
      </c>
      <c r="C78" s="4">
        <v>2020</v>
      </c>
      <c r="D78" s="4">
        <v>1</v>
      </c>
      <c r="E78" s="4">
        <v>211</v>
      </c>
      <c r="F78" s="4" t="s">
        <v>132</v>
      </c>
      <c r="G78" s="4">
        <v>93</v>
      </c>
      <c r="H78" s="2" t="s">
        <v>73</v>
      </c>
      <c r="I78" s="4">
        <v>4</v>
      </c>
      <c r="J78" s="2" t="s">
        <v>47</v>
      </c>
      <c r="K78" s="2" t="s">
        <v>43</v>
      </c>
      <c r="L78" s="4">
        <v>1</v>
      </c>
      <c r="M78" s="2" t="s">
        <v>38</v>
      </c>
      <c r="N78" s="4">
        <v>20</v>
      </c>
      <c r="O78" s="2" t="s">
        <v>86</v>
      </c>
      <c r="P78" s="4">
        <v>7854</v>
      </c>
      <c r="Q78" s="2" t="s">
        <v>140</v>
      </c>
      <c r="R78" s="4">
        <v>1</v>
      </c>
      <c r="S78" s="2" t="s">
        <v>35</v>
      </c>
      <c r="T78" s="2" t="s">
        <v>164</v>
      </c>
      <c r="U78" s="4">
        <v>1</v>
      </c>
      <c r="V78" s="2" t="s">
        <v>142</v>
      </c>
      <c r="W78" s="2">
        <v>0</v>
      </c>
      <c r="Y78" s="3">
        <v>0</v>
      </c>
      <c r="AA78" s="2">
        <v>1900</v>
      </c>
      <c r="AB78" s="2">
        <v>1649</v>
      </c>
      <c r="AC78" s="3">
        <v>661589600</v>
      </c>
      <c r="AD78" s="3">
        <v>198414580</v>
      </c>
    </row>
    <row r="79" spans="1:30" ht="45" x14ac:dyDescent="0.25">
      <c r="A79" s="4">
        <v>6</v>
      </c>
      <c r="B79" s="2" t="s">
        <v>30</v>
      </c>
      <c r="C79" s="4">
        <v>2020</v>
      </c>
      <c r="D79" s="4">
        <v>1</v>
      </c>
      <c r="E79" s="4">
        <v>211</v>
      </c>
      <c r="F79" s="4" t="s">
        <v>132</v>
      </c>
      <c r="G79" s="4">
        <v>93</v>
      </c>
      <c r="H79" s="2" t="s">
        <v>73</v>
      </c>
      <c r="I79" s="4">
        <v>5</v>
      </c>
      <c r="J79" s="2" t="s">
        <v>48</v>
      </c>
      <c r="K79" s="2" t="s">
        <v>43</v>
      </c>
      <c r="L79" s="4">
        <v>1</v>
      </c>
      <c r="M79" s="2" t="s">
        <v>38</v>
      </c>
      <c r="N79" s="4">
        <v>20</v>
      </c>
      <c r="O79" s="2" t="s">
        <v>86</v>
      </c>
      <c r="P79" s="4">
        <v>7851</v>
      </c>
      <c r="Q79" s="2" t="s">
        <v>143</v>
      </c>
      <c r="R79" s="4">
        <v>1</v>
      </c>
      <c r="S79" s="2" t="s">
        <v>35</v>
      </c>
      <c r="T79" s="2" t="s">
        <v>165</v>
      </c>
      <c r="U79" s="4">
        <v>1</v>
      </c>
      <c r="V79" s="2" t="s">
        <v>145</v>
      </c>
      <c r="W79" s="2">
        <v>0</v>
      </c>
      <c r="Y79" s="3">
        <v>0</v>
      </c>
      <c r="AA79" s="2">
        <v>550</v>
      </c>
      <c r="AB79" s="2">
        <v>218</v>
      </c>
      <c r="AC79" s="3">
        <v>187873370</v>
      </c>
      <c r="AD79" s="3">
        <v>20090038</v>
      </c>
    </row>
    <row r="80" spans="1:30" ht="45" x14ac:dyDescent="0.25">
      <c r="A80" s="4">
        <v>6</v>
      </c>
      <c r="B80" s="2" t="s">
        <v>30</v>
      </c>
      <c r="C80" s="4">
        <v>2020</v>
      </c>
      <c r="D80" s="4">
        <v>1</v>
      </c>
      <c r="E80" s="4">
        <v>211</v>
      </c>
      <c r="F80" s="4" t="s">
        <v>132</v>
      </c>
      <c r="G80" s="4">
        <v>93</v>
      </c>
      <c r="H80" s="2" t="s">
        <v>73</v>
      </c>
      <c r="I80" s="4">
        <v>5</v>
      </c>
      <c r="J80" s="2" t="s">
        <v>48</v>
      </c>
      <c r="K80" s="2" t="s">
        <v>43</v>
      </c>
      <c r="L80" s="4">
        <v>1</v>
      </c>
      <c r="M80" s="2" t="s">
        <v>38</v>
      </c>
      <c r="N80" s="4">
        <v>20</v>
      </c>
      <c r="O80" s="2" t="s">
        <v>86</v>
      </c>
      <c r="P80" s="4">
        <v>7853</v>
      </c>
      <c r="Q80" s="2" t="s">
        <v>133</v>
      </c>
      <c r="R80" s="4">
        <v>30008</v>
      </c>
      <c r="S80" s="2" t="s">
        <v>130</v>
      </c>
      <c r="T80" s="2" t="s">
        <v>166</v>
      </c>
      <c r="U80" s="4">
        <v>4</v>
      </c>
      <c r="V80" s="2" t="s">
        <v>135</v>
      </c>
      <c r="W80" s="2">
        <v>0</v>
      </c>
      <c r="Y80" s="3">
        <v>0</v>
      </c>
      <c r="AA80" s="2">
        <v>1</v>
      </c>
      <c r="AB80" s="2">
        <v>1</v>
      </c>
      <c r="AC80" s="3">
        <v>174834058</v>
      </c>
      <c r="AD80" s="3">
        <v>128881909</v>
      </c>
    </row>
    <row r="81" spans="1:30" ht="45" x14ac:dyDescent="0.25">
      <c r="A81" s="4">
        <v>6</v>
      </c>
      <c r="B81" s="2" t="s">
        <v>30</v>
      </c>
      <c r="C81" s="4">
        <v>2020</v>
      </c>
      <c r="D81" s="4">
        <v>1</v>
      </c>
      <c r="E81" s="4">
        <v>211</v>
      </c>
      <c r="F81" s="4" t="s">
        <v>132</v>
      </c>
      <c r="G81" s="4">
        <v>93</v>
      </c>
      <c r="H81" s="2" t="s">
        <v>73</v>
      </c>
      <c r="I81" s="4">
        <v>5</v>
      </c>
      <c r="J81" s="2" t="s">
        <v>48</v>
      </c>
      <c r="K81" s="2" t="s">
        <v>43</v>
      </c>
      <c r="L81" s="4">
        <v>1</v>
      </c>
      <c r="M81" s="2" t="s">
        <v>38</v>
      </c>
      <c r="N81" s="4">
        <v>20</v>
      </c>
      <c r="O81" s="2" t="s">
        <v>86</v>
      </c>
      <c r="P81" s="4">
        <v>7853</v>
      </c>
      <c r="Q81" s="2" t="s">
        <v>133</v>
      </c>
      <c r="R81" s="4">
        <v>30013</v>
      </c>
      <c r="S81" s="2" t="s">
        <v>130</v>
      </c>
      <c r="T81" s="2" t="s">
        <v>167</v>
      </c>
      <c r="U81" s="4">
        <v>4</v>
      </c>
      <c r="V81" s="2" t="s">
        <v>135</v>
      </c>
      <c r="W81" s="2">
        <v>0</v>
      </c>
      <c r="Y81" s="3">
        <v>0</v>
      </c>
      <c r="AA81" s="2">
        <v>1</v>
      </c>
      <c r="AB81" s="2">
        <v>1</v>
      </c>
      <c r="AC81" s="3">
        <v>381524358</v>
      </c>
      <c r="AD81" s="3">
        <v>281247189</v>
      </c>
    </row>
    <row r="82" spans="1:30" ht="45" x14ac:dyDescent="0.25">
      <c r="A82" s="4">
        <v>6</v>
      </c>
      <c r="B82" s="2" t="s">
        <v>30</v>
      </c>
      <c r="C82" s="4">
        <v>2020</v>
      </c>
      <c r="D82" s="4">
        <v>1</v>
      </c>
      <c r="E82" s="4">
        <v>211</v>
      </c>
      <c r="F82" s="4" t="s">
        <v>132</v>
      </c>
      <c r="G82" s="4">
        <v>93</v>
      </c>
      <c r="H82" s="2" t="s">
        <v>73</v>
      </c>
      <c r="I82" s="4">
        <v>5</v>
      </c>
      <c r="J82" s="2" t="s">
        <v>48</v>
      </c>
      <c r="K82" s="2" t="s">
        <v>43</v>
      </c>
      <c r="L82" s="4">
        <v>1</v>
      </c>
      <c r="M82" s="2" t="s">
        <v>38</v>
      </c>
      <c r="N82" s="4">
        <v>20</v>
      </c>
      <c r="O82" s="2" t="s">
        <v>86</v>
      </c>
      <c r="P82" s="4">
        <v>7853</v>
      </c>
      <c r="Q82" s="2" t="s">
        <v>133</v>
      </c>
      <c r="R82" s="4">
        <v>30043</v>
      </c>
      <c r="S82" s="2" t="s">
        <v>130</v>
      </c>
      <c r="T82" s="2" t="s">
        <v>168</v>
      </c>
      <c r="U82" s="4">
        <v>4</v>
      </c>
      <c r="V82" s="2" t="s">
        <v>135</v>
      </c>
      <c r="W82" s="2">
        <v>0</v>
      </c>
      <c r="Y82" s="3">
        <v>0</v>
      </c>
      <c r="AA82" s="2">
        <v>1</v>
      </c>
      <c r="AB82" s="2">
        <v>1</v>
      </c>
      <c r="AC82" s="3">
        <v>150176858</v>
      </c>
      <c r="AD82" s="3">
        <v>110705433</v>
      </c>
    </row>
    <row r="83" spans="1:30" ht="45" x14ac:dyDescent="0.25">
      <c r="A83" s="4">
        <v>6</v>
      </c>
      <c r="B83" s="2" t="s">
        <v>30</v>
      </c>
      <c r="C83" s="4">
        <v>2020</v>
      </c>
      <c r="D83" s="4">
        <v>1</v>
      </c>
      <c r="E83" s="4">
        <v>211</v>
      </c>
      <c r="F83" s="4" t="s">
        <v>132</v>
      </c>
      <c r="G83" s="4">
        <v>93</v>
      </c>
      <c r="H83" s="2" t="s">
        <v>73</v>
      </c>
      <c r="I83" s="4">
        <v>5</v>
      </c>
      <c r="J83" s="2" t="s">
        <v>48</v>
      </c>
      <c r="K83" s="2" t="s">
        <v>43</v>
      </c>
      <c r="L83" s="4">
        <v>1</v>
      </c>
      <c r="M83" s="2" t="s">
        <v>38</v>
      </c>
      <c r="N83" s="4">
        <v>20</v>
      </c>
      <c r="O83" s="2" t="s">
        <v>86</v>
      </c>
      <c r="P83" s="4">
        <v>7853</v>
      </c>
      <c r="Q83" s="2" t="s">
        <v>133</v>
      </c>
      <c r="R83" s="4">
        <v>30094</v>
      </c>
      <c r="S83" s="2" t="s">
        <v>130</v>
      </c>
      <c r="T83" s="2" t="s">
        <v>169</v>
      </c>
      <c r="U83" s="4">
        <v>4</v>
      </c>
      <c r="V83" s="2" t="s">
        <v>135</v>
      </c>
      <c r="W83" s="2">
        <v>0</v>
      </c>
      <c r="Y83" s="3">
        <v>0</v>
      </c>
      <c r="AA83" s="2">
        <v>1</v>
      </c>
      <c r="AB83" s="2">
        <v>1</v>
      </c>
      <c r="AC83" s="3">
        <v>144923452</v>
      </c>
      <c r="AD83" s="3">
        <v>106832794</v>
      </c>
    </row>
    <row r="84" spans="1:30" ht="45" x14ac:dyDescent="0.25">
      <c r="A84" s="4">
        <v>6</v>
      </c>
      <c r="B84" s="2" t="s">
        <v>30</v>
      </c>
      <c r="C84" s="4">
        <v>2020</v>
      </c>
      <c r="D84" s="4">
        <v>1</v>
      </c>
      <c r="E84" s="4">
        <v>211</v>
      </c>
      <c r="F84" s="4" t="s">
        <v>132</v>
      </c>
      <c r="G84" s="4">
        <v>93</v>
      </c>
      <c r="H84" s="2" t="s">
        <v>73</v>
      </c>
      <c r="I84" s="4">
        <v>5</v>
      </c>
      <c r="J84" s="2" t="s">
        <v>48</v>
      </c>
      <c r="K84" s="2" t="s">
        <v>43</v>
      </c>
      <c r="L84" s="4">
        <v>1</v>
      </c>
      <c r="M84" s="2" t="s">
        <v>38</v>
      </c>
      <c r="N84" s="4">
        <v>20</v>
      </c>
      <c r="O84" s="2" t="s">
        <v>86</v>
      </c>
      <c r="P84" s="4">
        <v>7853</v>
      </c>
      <c r="Q84" s="2" t="s">
        <v>133</v>
      </c>
      <c r="R84" s="4">
        <v>30107</v>
      </c>
      <c r="S84" s="2" t="s">
        <v>130</v>
      </c>
      <c r="T84" s="2" t="s">
        <v>170</v>
      </c>
      <c r="U84" s="4">
        <v>1</v>
      </c>
      <c r="V84" s="2" t="s">
        <v>171</v>
      </c>
      <c r="W84" s="2">
        <v>0</v>
      </c>
      <c r="Y84" s="3">
        <v>0</v>
      </c>
      <c r="AA84" s="2">
        <v>1</v>
      </c>
      <c r="AB84" s="2">
        <v>0</v>
      </c>
      <c r="AC84" s="3">
        <v>17182982</v>
      </c>
      <c r="AD84" s="3">
        <v>11936884</v>
      </c>
    </row>
    <row r="85" spans="1:30" ht="45" x14ac:dyDescent="0.25">
      <c r="A85" s="4">
        <v>6</v>
      </c>
      <c r="B85" s="2" t="s">
        <v>30</v>
      </c>
      <c r="C85" s="4">
        <v>2020</v>
      </c>
      <c r="D85" s="4">
        <v>1</v>
      </c>
      <c r="E85" s="4">
        <v>211</v>
      </c>
      <c r="F85" s="4" t="s">
        <v>132</v>
      </c>
      <c r="G85" s="4">
        <v>93</v>
      </c>
      <c r="H85" s="2" t="s">
        <v>73</v>
      </c>
      <c r="I85" s="4">
        <v>5</v>
      </c>
      <c r="J85" s="2" t="s">
        <v>48</v>
      </c>
      <c r="K85" s="2" t="s">
        <v>43</v>
      </c>
      <c r="L85" s="4">
        <v>1</v>
      </c>
      <c r="M85" s="2" t="s">
        <v>38</v>
      </c>
      <c r="N85" s="4">
        <v>20</v>
      </c>
      <c r="O85" s="2" t="s">
        <v>86</v>
      </c>
      <c r="P85" s="4">
        <v>7853</v>
      </c>
      <c r="Q85" s="2" t="s">
        <v>133</v>
      </c>
      <c r="R85" s="4">
        <v>30107</v>
      </c>
      <c r="S85" s="2" t="s">
        <v>130</v>
      </c>
      <c r="T85" s="2" t="s">
        <v>170</v>
      </c>
      <c r="U85" s="4">
        <v>4</v>
      </c>
      <c r="V85" s="2" t="s">
        <v>135</v>
      </c>
      <c r="W85" s="2">
        <v>0</v>
      </c>
      <c r="Y85" s="3">
        <v>0</v>
      </c>
      <c r="AA85" s="2">
        <v>1</v>
      </c>
      <c r="AB85" s="2">
        <v>1</v>
      </c>
      <c r="AC85" s="3">
        <v>190293000</v>
      </c>
      <c r="AD85" s="3">
        <v>140277731</v>
      </c>
    </row>
    <row r="86" spans="1:30" ht="45" x14ac:dyDescent="0.25">
      <c r="A86" s="4">
        <v>6</v>
      </c>
      <c r="B86" s="2" t="s">
        <v>30</v>
      </c>
      <c r="C86" s="4">
        <v>2020</v>
      </c>
      <c r="D86" s="4">
        <v>1</v>
      </c>
      <c r="E86" s="4">
        <v>211</v>
      </c>
      <c r="F86" s="4" t="s">
        <v>132</v>
      </c>
      <c r="G86" s="4">
        <v>93</v>
      </c>
      <c r="H86" s="2" t="s">
        <v>73</v>
      </c>
      <c r="I86" s="4">
        <v>5</v>
      </c>
      <c r="J86" s="2" t="s">
        <v>48</v>
      </c>
      <c r="K86" s="2" t="s">
        <v>43</v>
      </c>
      <c r="L86" s="4">
        <v>1</v>
      </c>
      <c r="M86" s="2" t="s">
        <v>38</v>
      </c>
      <c r="N86" s="4">
        <v>20</v>
      </c>
      <c r="O86" s="2" t="s">
        <v>86</v>
      </c>
      <c r="P86" s="4">
        <v>7854</v>
      </c>
      <c r="Q86" s="2" t="s">
        <v>140</v>
      </c>
      <c r="R86" s="4">
        <v>1</v>
      </c>
      <c r="S86" s="2" t="s">
        <v>35</v>
      </c>
      <c r="T86" s="2" t="s">
        <v>172</v>
      </c>
      <c r="U86" s="4">
        <v>1</v>
      </c>
      <c r="V86" s="2" t="s">
        <v>142</v>
      </c>
      <c r="W86" s="2">
        <v>0</v>
      </c>
      <c r="Y86" s="3">
        <v>0</v>
      </c>
      <c r="AA86" s="2">
        <v>1970</v>
      </c>
      <c r="AB86" s="2">
        <v>3065</v>
      </c>
      <c r="AC86" s="3">
        <v>713820300</v>
      </c>
      <c r="AD86" s="3">
        <v>368793624</v>
      </c>
    </row>
    <row r="87" spans="1:30" ht="45" x14ac:dyDescent="0.25">
      <c r="A87" s="4">
        <v>6</v>
      </c>
      <c r="B87" s="2" t="s">
        <v>30</v>
      </c>
      <c r="C87" s="4">
        <v>2020</v>
      </c>
      <c r="D87" s="4">
        <v>1</v>
      </c>
      <c r="E87" s="4">
        <v>211</v>
      </c>
      <c r="F87" s="4" t="s">
        <v>132</v>
      </c>
      <c r="G87" s="4">
        <v>93</v>
      </c>
      <c r="H87" s="2" t="s">
        <v>73</v>
      </c>
      <c r="I87" s="4">
        <v>6</v>
      </c>
      <c r="J87" s="2" t="s">
        <v>49</v>
      </c>
      <c r="K87" s="2" t="s">
        <v>43</v>
      </c>
      <c r="L87" s="4">
        <v>1</v>
      </c>
      <c r="M87" s="2" t="s">
        <v>38</v>
      </c>
      <c r="N87" s="4">
        <v>20</v>
      </c>
      <c r="O87" s="2" t="s">
        <v>86</v>
      </c>
      <c r="P87" s="4">
        <v>7851</v>
      </c>
      <c r="Q87" s="2" t="s">
        <v>143</v>
      </c>
      <c r="R87" s="4">
        <v>1</v>
      </c>
      <c r="S87" s="2" t="s">
        <v>35</v>
      </c>
      <c r="T87" s="2" t="s">
        <v>173</v>
      </c>
      <c r="U87" s="4">
        <v>1</v>
      </c>
      <c r="V87" s="2" t="s">
        <v>145</v>
      </c>
      <c r="W87" s="2">
        <v>0</v>
      </c>
      <c r="Y87" s="3">
        <v>0</v>
      </c>
      <c r="AA87" s="2">
        <v>200</v>
      </c>
      <c r="AB87" s="2">
        <v>99</v>
      </c>
      <c r="AC87" s="3">
        <v>68317589</v>
      </c>
      <c r="AD87" s="3">
        <v>9123458</v>
      </c>
    </row>
    <row r="88" spans="1:30" ht="45" x14ac:dyDescent="0.25">
      <c r="A88" s="4">
        <v>6</v>
      </c>
      <c r="B88" s="2" t="s">
        <v>30</v>
      </c>
      <c r="C88" s="4">
        <v>2020</v>
      </c>
      <c r="D88" s="4">
        <v>1</v>
      </c>
      <c r="E88" s="4">
        <v>211</v>
      </c>
      <c r="F88" s="4" t="s">
        <v>132</v>
      </c>
      <c r="G88" s="4">
        <v>93</v>
      </c>
      <c r="H88" s="2" t="s">
        <v>73</v>
      </c>
      <c r="I88" s="4">
        <v>6</v>
      </c>
      <c r="J88" s="2" t="s">
        <v>49</v>
      </c>
      <c r="K88" s="2" t="s">
        <v>43</v>
      </c>
      <c r="L88" s="4">
        <v>1</v>
      </c>
      <c r="M88" s="2" t="s">
        <v>38</v>
      </c>
      <c r="N88" s="4">
        <v>20</v>
      </c>
      <c r="O88" s="2" t="s">
        <v>86</v>
      </c>
      <c r="P88" s="4">
        <v>7853</v>
      </c>
      <c r="Q88" s="2" t="s">
        <v>133</v>
      </c>
      <c r="R88" s="4">
        <v>30011</v>
      </c>
      <c r="S88" s="2" t="s">
        <v>130</v>
      </c>
      <c r="T88" s="2" t="s">
        <v>174</v>
      </c>
      <c r="U88" s="4">
        <v>4</v>
      </c>
      <c r="V88" s="2" t="s">
        <v>135</v>
      </c>
      <c r="W88" s="2">
        <v>0</v>
      </c>
      <c r="Y88" s="3">
        <v>0</v>
      </c>
      <c r="AA88" s="2">
        <v>1</v>
      </c>
      <c r="AB88" s="2">
        <v>1</v>
      </c>
      <c r="AC88" s="3">
        <v>163196890</v>
      </c>
      <c r="AD88" s="3">
        <v>120303372</v>
      </c>
    </row>
    <row r="89" spans="1:30" ht="45" x14ac:dyDescent="0.25">
      <c r="A89" s="4">
        <v>6</v>
      </c>
      <c r="B89" s="2" t="s">
        <v>30</v>
      </c>
      <c r="C89" s="4">
        <v>2020</v>
      </c>
      <c r="D89" s="4">
        <v>1</v>
      </c>
      <c r="E89" s="4">
        <v>211</v>
      </c>
      <c r="F89" s="4" t="s">
        <v>132</v>
      </c>
      <c r="G89" s="4">
        <v>93</v>
      </c>
      <c r="H89" s="2" t="s">
        <v>73</v>
      </c>
      <c r="I89" s="4">
        <v>6</v>
      </c>
      <c r="J89" s="2" t="s">
        <v>49</v>
      </c>
      <c r="K89" s="2" t="s">
        <v>43</v>
      </c>
      <c r="L89" s="4">
        <v>1</v>
      </c>
      <c r="M89" s="2" t="s">
        <v>38</v>
      </c>
      <c r="N89" s="4">
        <v>20</v>
      </c>
      <c r="O89" s="2" t="s">
        <v>86</v>
      </c>
      <c r="P89" s="4">
        <v>7853</v>
      </c>
      <c r="Q89" s="2" t="s">
        <v>133</v>
      </c>
      <c r="R89" s="4">
        <v>30093</v>
      </c>
      <c r="S89" s="2" t="s">
        <v>130</v>
      </c>
      <c r="T89" s="2" t="s">
        <v>175</v>
      </c>
      <c r="U89" s="4">
        <v>1</v>
      </c>
      <c r="V89" s="2" t="s">
        <v>171</v>
      </c>
      <c r="W89" s="2">
        <v>0</v>
      </c>
      <c r="Y89" s="3">
        <v>0</v>
      </c>
      <c r="AA89" s="2">
        <v>1</v>
      </c>
      <c r="AB89" s="2">
        <v>0</v>
      </c>
      <c r="AC89" s="3">
        <v>64848196</v>
      </c>
      <c r="AD89" s="3">
        <v>45049541</v>
      </c>
    </row>
    <row r="90" spans="1:30" ht="45" x14ac:dyDescent="0.25">
      <c r="A90" s="4">
        <v>6</v>
      </c>
      <c r="B90" s="2" t="s">
        <v>30</v>
      </c>
      <c r="C90" s="4">
        <v>2020</v>
      </c>
      <c r="D90" s="4">
        <v>1</v>
      </c>
      <c r="E90" s="4">
        <v>211</v>
      </c>
      <c r="F90" s="4" t="s">
        <v>132</v>
      </c>
      <c r="G90" s="4">
        <v>93</v>
      </c>
      <c r="H90" s="2" t="s">
        <v>73</v>
      </c>
      <c r="I90" s="4">
        <v>6</v>
      </c>
      <c r="J90" s="2" t="s">
        <v>49</v>
      </c>
      <c r="K90" s="2" t="s">
        <v>43</v>
      </c>
      <c r="L90" s="4">
        <v>1</v>
      </c>
      <c r="M90" s="2" t="s">
        <v>38</v>
      </c>
      <c r="N90" s="4">
        <v>20</v>
      </c>
      <c r="O90" s="2" t="s">
        <v>86</v>
      </c>
      <c r="P90" s="4">
        <v>7853</v>
      </c>
      <c r="Q90" s="2" t="s">
        <v>133</v>
      </c>
      <c r="R90" s="4">
        <v>30093</v>
      </c>
      <c r="S90" s="2" t="s">
        <v>130</v>
      </c>
      <c r="T90" s="2" t="s">
        <v>175</v>
      </c>
      <c r="U90" s="4">
        <v>4</v>
      </c>
      <c r="V90" s="2" t="s">
        <v>135</v>
      </c>
      <c r="W90" s="2">
        <v>0</v>
      </c>
      <c r="Y90" s="3">
        <v>0</v>
      </c>
      <c r="AA90" s="2">
        <v>1</v>
      </c>
      <c r="AB90" s="2">
        <v>1</v>
      </c>
      <c r="AC90" s="3">
        <v>2398345926</v>
      </c>
      <c r="AD90" s="3">
        <v>1767981622</v>
      </c>
    </row>
    <row r="91" spans="1:30" ht="45" x14ac:dyDescent="0.25">
      <c r="A91" s="4">
        <v>6</v>
      </c>
      <c r="B91" s="2" t="s">
        <v>30</v>
      </c>
      <c r="C91" s="4">
        <v>2020</v>
      </c>
      <c r="D91" s="4">
        <v>1</v>
      </c>
      <c r="E91" s="4">
        <v>211</v>
      </c>
      <c r="F91" s="4" t="s">
        <v>132</v>
      </c>
      <c r="G91" s="4">
        <v>93</v>
      </c>
      <c r="H91" s="2" t="s">
        <v>73</v>
      </c>
      <c r="I91" s="4">
        <v>6</v>
      </c>
      <c r="J91" s="2" t="s">
        <v>49</v>
      </c>
      <c r="K91" s="2" t="s">
        <v>43</v>
      </c>
      <c r="L91" s="4">
        <v>1</v>
      </c>
      <c r="M91" s="2" t="s">
        <v>38</v>
      </c>
      <c r="N91" s="4">
        <v>20</v>
      </c>
      <c r="O91" s="2" t="s">
        <v>86</v>
      </c>
      <c r="P91" s="4">
        <v>7854</v>
      </c>
      <c r="Q91" s="2" t="s">
        <v>140</v>
      </c>
      <c r="R91" s="4">
        <v>1</v>
      </c>
      <c r="S91" s="2" t="s">
        <v>35</v>
      </c>
      <c r="T91" s="2" t="s">
        <v>176</v>
      </c>
      <c r="U91" s="4">
        <v>1</v>
      </c>
      <c r="V91" s="2" t="s">
        <v>142</v>
      </c>
      <c r="W91" s="2">
        <v>0</v>
      </c>
      <c r="Y91" s="3">
        <v>0</v>
      </c>
      <c r="AA91" s="2">
        <v>1590</v>
      </c>
      <c r="AB91" s="2">
        <v>1873</v>
      </c>
      <c r="AC91" s="3">
        <v>553646000</v>
      </c>
      <c r="AD91" s="3">
        <v>225367197</v>
      </c>
    </row>
    <row r="92" spans="1:30" ht="45" x14ac:dyDescent="0.25">
      <c r="A92" s="4">
        <v>6</v>
      </c>
      <c r="B92" s="2" t="s">
        <v>30</v>
      </c>
      <c r="C92" s="4">
        <v>2020</v>
      </c>
      <c r="D92" s="4">
        <v>1</v>
      </c>
      <c r="E92" s="4">
        <v>211</v>
      </c>
      <c r="F92" s="4" t="s">
        <v>132</v>
      </c>
      <c r="G92" s="4">
        <v>93</v>
      </c>
      <c r="H92" s="2" t="s">
        <v>73</v>
      </c>
      <c r="I92" s="4">
        <v>7</v>
      </c>
      <c r="J92" s="2" t="s">
        <v>50</v>
      </c>
      <c r="K92" s="2" t="s">
        <v>43</v>
      </c>
      <c r="L92" s="4">
        <v>1</v>
      </c>
      <c r="M92" s="2" t="s">
        <v>38</v>
      </c>
      <c r="N92" s="4">
        <v>20</v>
      </c>
      <c r="O92" s="2" t="s">
        <v>86</v>
      </c>
      <c r="P92" s="4">
        <v>7851</v>
      </c>
      <c r="Q92" s="2" t="s">
        <v>143</v>
      </c>
      <c r="R92" s="4">
        <v>1</v>
      </c>
      <c r="S92" s="2" t="s">
        <v>35</v>
      </c>
      <c r="T92" s="2" t="s">
        <v>177</v>
      </c>
      <c r="U92" s="4">
        <v>1</v>
      </c>
      <c r="V92" s="2" t="s">
        <v>145</v>
      </c>
      <c r="W92" s="2">
        <v>0</v>
      </c>
      <c r="Y92" s="3">
        <v>0</v>
      </c>
      <c r="AA92" s="2">
        <v>300</v>
      </c>
      <c r="AB92" s="2">
        <v>153</v>
      </c>
      <c r="AC92" s="3">
        <v>102476383</v>
      </c>
      <c r="AD92" s="3">
        <v>14099889</v>
      </c>
    </row>
    <row r="93" spans="1:30" ht="45" x14ac:dyDescent="0.25">
      <c r="A93" s="4">
        <v>6</v>
      </c>
      <c r="B93" s="2" t="s">
        <v>30</v>
      </c>
      <c r="C93" s="4">
        <v>2020</v>
      </c>
      <c r="D93" s="4">
        <v>1</v>
      </c>
      <c r="E93" s="4">
        <v>211</v>
      </c>
      <c r="F93" s="4" t="s">
        <v>132</v>
      </c>
      <c r="G93" s="4">
        <v>93</v>
      </c>
      <c r="H93" s="2" t="s">
        <v>73</v>
      </c>
      <c r="I93" s="4">
        <v>7</v>
      </c>
      <c r="J93" s="2" t="s">
        <v>50</v>
      </c>
      <c r="K93" s="2" t="s">
        <v>43</v>
      </c>
      <c r="L93" s="4">
        <v>1</v>
      </c>
      <c r="M93" s="2" t="s">
        <v>38</v>
      </c>
      <c r="N93" s="4">
        <v>20</v>
      </c>
      <c r="O93" s="2" t="s">
        <v>86</v>
      </c>
      <c r="P93" s="4">
        <v>7853</v>
      </c>
      <c r="Q93" s="2" t="s">
        <v>133</v>
      </c>
      <c r="R93" s="4">
        <v>30016</v>
      </c>
      <c r="S93" s="2" t="s">
        <v>130</v>
      </c>
      <c r="T93" s="2" t="s">
        <v>178</v>
      </c>
      <c r="U93" s="4">
        <v>4</v>
      </c>
      <c r="V93" s="2" t="s">
        <v>135</v>
      </c>
      <c r="W93" s="2">
        <v>0</v>
      </c>
      <c r="Y93" s="3">
        <v>0</v>
      </c>
      <c r="AA93" s="2">
        <v>1</v>
      </c>
      <c r="AB93" s="2">
        <v>1</v>
      </c>
      <c r="AC93" s="3">
        <v>422320334</v>
      </c>
      <c r="AD93" s="3">
        <v>311320640</v>
      </c>
    </row>
    <row r="94" spans="1:30" ht="45" x14ac:dyDescent="0.25">
      <c r="A94" s="4">
        <v>6</v>
      </c>
      <c r="B94" s="2" t="s">
        <v>30</v>
      </c>
      <c r="C94" s="4">
        <v>2020</v>
      </c>
      <c r="D94" s="4">
        <v>1</v>
      </c>
      <c r="E94" s="4">
        <v>211</v>
      </c>
      <c r="F94" s="4" t="s">
        <v>132</v>
      </c>
      <c r="G94" s="4">
        <v>93</v>
      </c>
      <c r="H94" s="2" t="s">
        <v>73</v>
      </c>
      <c r="I94" s="4">
        <v>7</v>
      </c>
      <c r="J94" s="2" t="s">
        <v>50</v>
      </c>
      <c r="K94" s="2" t="s">
        <v>43</v>
      </c>
      <c r="L94" s="4">
        <v>1</v>
      </c>
      <c r="M94" s="2" t="s">
        <v>38</v>
      </c>
      <c r="N94" s="4">
        <v>20</v>
      </c>
      <c r="O94" s="2" t="s">
        <v>86</v>
      </c>
      <c r="P94" s="4">
        <v>7853</v>
      </c>
      <c r="Q94" s="2" t="s">
        <v>133</v>
      </c>
      <c r="R94" s="4">
        <v>30048</v>
      </c>
      <c r="S94" s="2" t="s">
        <v>130</v>
      </c>
      <c r="T94" s="2" t="s">
        <v>179</v>
      </c>
      <c r="U94" s="4">
        <v>4</v>
      </c>
      <c r="V94" s="2" t="s">
        <v>135</v>
      </c>
      <c r="W94" s="2">
        <v>0</v>
      </c>
      <c r="Y94" s="3">
        <v>0</v>
      </c>
      <c r="AA94" s="2">
        <v>1</v>
      </c>
      <c r="AB94" s="2">
        <v>1</v>
      </c>
      <c r="AC94" s="3">
        <v>365526622</v>
      </c>
      <c r="AD94" s="3">
        <v>269454185</v>
      </c>
    </row>
    <row r="95" spans="1:30" ht="45" x14ac:dyDescent="0.25">
      <c r="A95" s="4">
        <v>6</v>
      </c>
      <c r="B95" s="2" t="s">
        <v>30</v>
      </c>
      <c r="C95" s="4">
        <v>2020</v>
      </c>
      <c r="D95" s="4">
        <v>1</v>
      </c>
      <c r="E95" s="4">
        <v>211</v>
      </c>
      <c r="F95" s="4" t="s">
        <v>132</v>
      </c>
      <c r="G95" s="4">
        <v>93</v>
      </c>
      <c r="H95" s="2" t="s">
        <v>73</v>
      </c>
      <c r="I95" s="4">
        <v>7</v>
      </c>
      <c r="J95" s="2" t="s">
        <v>50</v>
      </c>
      <c r="K95" s="2" t="s">
        <v>43</v>
      </c>
      <c r="L95" s="4">
        <v>1</v>
      </c>
      <c r="M95" s="2" t="s">
        <v>38</v>
      </c>
      <c r="N95" s="4">
        <v>20</v>
      </c>
      <c r="O95" s="2" t="s">
        <v>86</v>
      </c>
      <c r="P95" s="4">
        <v>7853</v>
      </c>
      <c r="Q95" s="2" t="s">
        <v>133</v>
      </c>
      <c r="R95" s="4">
        <v>30052</v>
      </c>
      <c r="S95" s="2" t="s">
        <v>130</v>
      </c>
      <c r="T95" s="2" t="s">
        <v>180</v>
      </c>
      <c r="U95" s="4">
        <v>4</v>
      </c>
      <c r="V95" s="2" t="s">
        <v>135</v>
      </c>
      <c r="W95" s="2">
        <v>0</v>
      </c>
      <c r="Y95" s="3">
        <v>0</v>
      </c>
      <c r="AA95" s="2">
        <v>1</v>
      </c>
      <c r="AB95" s="2">
        <v>1</v>
      </c>
      <c r="AC95" s="3">
        <v>221945812</v>
      </c>
      <c r="AD95" s="3">
        <v>163611142</v>
      </c>
    </row>
    <row r="96" spans="1:30" ht="45" x14ac:dyDescent="0.25">
      <c r="A96" s="4">
        <v>6</v>
      </c>
      <c r="B96" s="2" t="s">
        <v>30</v>
      </c>
      <c r="C96" s="4">
        <v>2020</v>
      </c>
      <c r="D96" s="4">
        <v>1</v>
      </c>
      <c r="E96" s="4">
        <v>211</v>
      </c>
      <c r="F96" s="4" t="s">
        <v>132</v>
      </c>
      <c r="G96" s="4">
        <v>93</v>
      </c>
      <c r="H96" s="2" t="s">
        <v>73</v>
      </c>
      <c r="I96" s="4">
        <v>7</v>
      </c>
      <c r="J96" s="2" t="s">
        <v>50</v>
      </c>
      <c r="K96" s="2" t="s">
        <v>43</v>
      </c>
      <c r="L96" s="4">
        <v>1</v>
      </c>
      <c r="M96" s="2" t="s">
        <v>38</v>
      </c>
      <c r="N96" s="4">
        <v>20</v>
      </c>
      <c r="O96" s="2" t="s">
        <v>86</v>
      </c>
      <c r="P96" s="4">
        <v>7853</v>
      </c>
      <c r="Q96" s="2" t="s">
        <v>133</v>
      </c>
      <c r="R96" s="4">
        <v>30053</v>
      </c>
      <c r="S96" s="2" t="s">
        <v>130</v>
      </c>
      <c r="T96" s="2" t="s">
        <v>181</v>
      </c>
      <c r="U96" s="4">
        <v>4</v>
      </c>
      <c r="V96" s="2" t="s">
        <v>135</v>
      </c>
      <c r="W96" s="2">
        <v>0</v>
      </c>
      <c r="Y96" s="3">
        <v>0</v>
      </c>
      <c r="AA96" s="2">
        <v>1</v>
      </c>
      <c r="AB96" s="2">
        <v>1</v>
      </c>
      <c r="AC96" s="3">
        <v>258404592</v>
      </c>
      <c r="AD96" s="3">
        <v>190487354</v>
      </c>
    </row>
    <row r="97" spans="1:30" ht="45" x14ac:dyDescent="0.25">
      <c r="A97" s="4">
        <v>6</v>
      </c>
      <c r="B97" s="2" t="s">
        <v>30</v>
      </c>
      <c r="C97" s="4">
        <v>2020</v>
      </c>
      <c r="D97" s="4">
        <v>1</v>
      </c>
      <c r="E97" s="4">
        <v>211</v>
      </c>
      <c r="F97" s="4" t="s">
        <v>132</v>
      </c>
      <c r="G97" s="4">
        <v>93</v>
      </c>
      <c r="H97" s="2" t="s">
        <v>73</v>
      </c>
      <c r="I97" s="4">
        <v>7</v>
      </c>
      <c r="J97" s="2" t="s">
        <v>50</v>
      </c>
      <c r="K97" s="2" t="s">
        <v>43</v>
      </c>
      <c r="L97" s="4">
        <v>1</v>
      </c>
      <c r="M97" s="2" t="s">
        <v>38</v>
      </c>
      <c r="N97" s="4">
        <v>20</v>
      </c>
      <c r="O97" s="2" t="s">
        <v>86</v>
      </c>
      <c r="P97" s="4">
        <v>7853</v>
      </c>
      <c r="Q97" s="2" t="s">
        <v>133</v>
      </c>
      <c r="R97" s="4">
        <v>30088</v>
      </c>
      <c r="S97" s="2" t="s">
        <v>130</v>
      </c>
      <c r="T97" s="2" t="s">
        <v>182</v>
      </c>
      <c r="U97" s="4">
        <v>4</v>
      </c>
      <c r="V97" s="2" t="s">
        <v>135</v>
      </c>
      <c r="W97" s="2">
        <v>0</v>
      </c>
      <c r="Y97" s="3">
        <v>0</v>
      </c>
      <c r="AA97" s="2">
        <v>1</v>
      </c>
      <c r="AB97" s="2">
        <v>1</v>
      </c>
      <c r="AC97" s="3">
        <v>210323324</v>
      </c>
      <c r="AD97" s="3">
        <v>155043426</v>
      </c>
    </row>
    <row r="98" spans="1:30" ht="45" x14ac:dyDescent="0.25">
      <c r="A98" s="4">
        <v>6</v>
      </c>
      <c r="B98" s="2" t="s">
        <v>30</v>
      </c>
      <c r="C98" s="4">
        <v>2020</v>
      </c>
      <c r="D98" s="4">
        <v>1</v>
      </c>
      <c r="E98" s="4">
        <v>211</v>
      </c>
      <c r="F98" s="4" t="s">
        <v>132</v>
      </c>
      <c r="G98" s="4">
        <v>93</v>
      </c>
      <c r="H98" s="2" t="s">
        <v>73</v>
      </c>
      <c r="I98" s="4">
        <v>7</v>
      </c>
      <c r="J98" s="2" t="s">
        <v>50</v>
      </c>
      <c r="K98" s="2" t="s">
        <v>43</v>
      </c>
      <c r="L98" s="4">
        <v>1</v>
      </c>
      <c r="M98" s="2" t="s">
        <v>38</v>
      </c>
      <c r="N98" s="4">
        <v>20</v>
      </c>
      <c r="O98" s="2" t="s">
        <v>86</v>
      </c>
      <c r="P98" s="4">
        <v>7853</v>
      </c>
      <c r="Q98" s="2" t="s">
        <v>133</v>
      </c>
      <c r="R98" s="4">
        <v>30089</v>
      </c>
      <c r="S98" s="2" t="s">
        <v>130</v>
      </c>
      <c r="T98" s="2" t="s">
        <v>183</v>
      </c>
      <c r="U98" s="4">
        <v>4</v>
      </c>
      <c r="V98" s="2" t="s">
        <v>135</v>
      </c>
      <c r="W98" s="2">
        <v>0</v>
      </c>
      <c r="Y98" s="3">
        <v>0</v>
      </c>
      <c r="AA98" s="2">
        <v>1</v>
      </c>
      <c r="AB98" s="2">
        <v>1</v>
      </c>
      <c r="AC98" s="3">
        <v>147624350</v>
      </c>
      <c r="AD98" s="3">
        <v>108823808</v>
      </c>
    </row>
    <row r="99" spans="1:30" ht="45" x14ac:dyDescent="0.25">
      <c r="A99" s="4">
        <v>6</v>
      </c>
      <c r="B99" s="2" t="s">
        <v>30</v>
      </c>
      <c r="C99" s="4">
        <v>2020</v>
      </c>
      <c r="D99" s="4">
        <v>1</v>
      </c>
      <c r="E99" s="4">
        <v>211</v>
      </c>
      <c r="F99" s="4" t="s">
        <v>132</v>
      </c>
      <c r="G99" s="4">
        <v>93</v>
      </c>
      <c r="H99" s="2" t="s">
        <v>73</v>
      </c>
      <c r="I99" s="4">
        <v>7</v>
      </c>
      <c r="J99" s="2" t="s">
        <v>50</v>
      </c>
      <c r="K99" s="2" t="s">
        <v>43</v>
      </c>
      <c r="L99" s="4">
        <v>1</v>
      </c>
      <c r="M99" s="2" t="s">
        <v>38</v>
      </c>
      <c r="N99" s="4">
        <v>20</v>
      </c>
      <c r="O99" s="2" t="s">
        <v>86</v>
      </c>
      <c r="P99" s="4">
        <v>7853</v>
      </c>
      <c r="Q99" s="2" t="s">
        <v>133</v>
      </c>
      <c r="R99" s="4">
        <v>30090</v>
      </c>
      <c r="S99" s="2" t="s">
        <v>130</v>
      </c>
      <c r="T99" s="2" t="s">
        <v>184</v>
      </c>
      <c r="U99" s="4">
        <v>4</v>
      </c>
      <c r="V99" s="2" t="s">
        <v>135</v>
      </c>
      <c r="W99" s="2">
        <v>0</v>
      </c>
      <c r="Y99" s="3">
        <v>0</v>
      </c>
      <c r="AA99" s="2">
        <v>1</v>
      </c>
      <c r="AB99" s="2">
        <v>1</v>
      </c>
      <c r="AC99" s="3">
        <v>151676380</v>
      </c>
      <c r="AD99" s="3">
        <v>111810831</v>
      </c>
    </row>
    <row r="100" spans="1:30" ht="45" x14ac:dyDescent="0.25">
      <c r="A100" s="4">
        <v>6</v>
      </c>
      <c r="B100" s="2" t="s">
        <v>30</v>
      </c>
      <c r="C100" s="4">
        <v>2020</v>
      </c>
      <c r="D100" s="4">
        <v>1</v>
      </c>
      <c r="E100" s="4">
        <v>211</v>
      </c>
      <c r="F100" s="4" t="s">
        <v>132</v>
      </c>
      <c r="G100" s="4">
        <v>93</v>
      </c>
      <c r="H100" s="2" t="s">
        <v>73</v>
      </c>
      <c r="I100" s="4">
        <v>7</v>
      </c>
      <c r="J100" s="2" t="s">
        <v>50</v>
      </c>
      <c r="K100" s="2" t="s">
        <v>43</v>
      </c>
      <c r="L100" s="4">
        <v>1</v>
      </c>
      <c r="M100" s="2" t="s">
        <v>38</v>
      </c>
      <c r="N100" s="4">
        <v>20</v>
      </c>
      <c r="O100" s="2" t="s">
        <v>86</v>
      </c>
      <c r="P100" s="4">
        <v>7853</v>
      </c>
      <c r="Q100" s="2" t="s">
        <v>133</v>
      </c>
      <c r="R100" s="4">
        <v>30091</v>
      </c>
      <c r="S100" s="2" t="s">
        <v>130</v>
      </c>
      <c r="T100" s="2" t="s">
        <v>185</v>
      </c>
      <c r="U100" s="4">
        <v>4</v>
      </c>
      <c r="V100" s="2" t="s">
        <v>135</v>
      </c>
      <c r="W100" s="2">
        <v>0</v>
      </c>
      <c r="Y100" s="3">
        <v>0</v>
      </c>
      <c r="AA100" s="2">
        <v>1</v>
      </c>
      <c r="AB100" s="2">
        <v>1</v>
      </c>
      <c r="AC100" s="3">
        <v>162111340</v>
      </c>
      <c r="AD100" s="3">
        <v>119503140</v>
      </c>
    </row>
    <row r="101" spans="1:30" ht="45" x14ac:dyDescent="0.25">
      <c r="A101" s="4">
        <v>6</v>
      </c>
      <c r="B101" s="2" t="s">
        <v>30</v>
      </c>
      <c r="C101" s="4">
        <v>2020</v>
      </c>
      <c r="D101" s="4">
        <v>1</v>
      </c>
      <c r="E101" s="4">
        <v>211</v>
      </c>
      <c r="F101" s="4" t="s">
        <v>132</v>
      </c>
      <c r="G101" s="4">
        <v>93</v>
      </c>
      <c r="H101" s="2" t="s">
        <v>73</v>
      </c>
      <c r="I101" s="4">
        <v>7</v>
      </c>
      <c r="J101" s="2" t="s">
        <v>50</v>
      </c>
      <c r="K101" s="2" t="s">
        <v>43</v>
      </c>
      <c r="L101" s="4">
        <v>1</v>
      </c>
      <c r="M101" s="2" t="s">
        <v>38</v>
      </c>
      <c r="N101" s="4">
        <v>20</v>
      </c>
      <c r="O101" s="2" t="s">
        <v>86</v>
      </c>
      <c r="P101" s="4">
        <v>7853</v>
      </c>
      <c r="Q101" s="2" t="s">
        <v>133</v>
      </c>
      <c r="R101" s="4">
        <v>30092</v>
      </c>
      <c r="S101" s="2" t="s">
        <v>130</v>
      </c>
      <c r="T101" s="2" t="s">
        <v>186</v>
      </c>
      <c r="U101" s="4">
        <v>4</v>
      </c>
      <c r="V101" s="2" t="s">
        <v>135</v>
      </c>
      <c r="W101" s="2">
        <v>0</v>
      </c>
      <c r="Y101" s="3">
        <v>0</v>
      </c>
      <c r="AA101" s="2">
        <v>1</v>
      </c>
      <c r="AB101" s="2">
        <v>1</v>
      </c>
      <c r="AC101" s="3">
        <v>160790248</v>
      </c>
      <c r="AD101" s="3">
        <v>118529274</v>
      </c>
    </row>
    <row r="102" spans="1:30" ht="45" x14ac:dyDescent="0.25">
      <c r="A102" s="4">
        <v>6</v>
      </c>
      <c r="B102" s="2" t="s">
        <v>30</v>
      </c>
      <c r="C102" s="4">
        <v>2020</v>
      </c>
      <c r="D102" s="4">
        <v>1</v>
      </c>
      <c r="E102" s="4">
        <v>211</v>
      </c>
      <c r="F102" s="4" t="s">
        <v>132</v>
      </c>
      <c r="G102" s="4">
        <v>93</v>
      </c>
      <c r="H102" s="2" t="s">
        <v>73</v>
      </c>
      <c r="I102" s="4">
        <v>7</v>
      </c>
      <c r="J102" s="2" t="s">
        <v>50</v>
      </c>
      <c r="K102" s="2" t="s">
        <v>43</v>
      </c>
      <c r="L102" s="4">
        <v>1</v>
      </c>
      <c r="M102" s="2" t="s">
        <v>38</v>
      </c>
      <c r="N102" s="4">
        <v>20</v>
      </c>
      <c r="O102" s="2" t="s">
        <v>86</v>
      </c>
      <c r="P102" s="4">
        <v>7853</v>
      </c>
      <c r="Q102" s="2" t="s">
        <v>133</v>
      </c>
      <c r="R102" s="4">
        <v>30122</v>
      </c>
      <c r="S102" s="2" t="s">
        <v>130</v>
      </c>
      <c r="T102" s="2" t="s">
        <v>187</v>
      </c>
      <c r="U102" s="4">
        <v>4</v>
      </c>
      <c r="V102" s="2" t="s">
        <v>135</v>
      </c>
      <c r="W102" s="2">
        <v>0</v>
      </c>
      <c r="Y102" s="3">
        <v>0</v>
      </c>
      <c r="AA102" s="2">
        <v>1</v>
      </c>
      <c r="AB102" s="2">
        <v>1</v>
      </c>
      <c r="AC102" s="3">
        <v>244886606</v>
      </c>
      <c r="AD102" s="3">
        <v>180522339</v>
      </c>
    </row>
    <row r="103" spans="1:30" ht="45" x14ac:dyDescent="0.25">
      <c r="A103" s="4">
        <v>6</v>
      </c>
      <c r="B103" s="2" t="s">
        <v>30</v>
      </c>
      <c r="C103" s="4">
        <v>2020</v>
      </c>
      <c r="D103" s="4">
        <v>1</v>
      </c>
      <c r="E103" s="4">
        <v>211</v>
      </c>
      <c r="F103" s="4" t="s">
        <v>132</v>
      </c>
      <c r="G103" s="4">
        <v>93</v>
      </c>
      <c r="H103" s="2" t="s">
        <v>73</v>
      </c>
      <c r="I103" s="4">
        <v>7</v>
      </c>
      <c r="J103" s="2" t="s">
        <v>50</v>
      </c>
      <c r="K103" s="2" t="s">
        <v>43</v>
      </c>
      <c r="L103" s="4">
        <v>1</v>
      </c>
      <c r="M103" s="2" t="s">
        <v>38</v>
      </c>
      <c r="N103" s="4">
        <v>20</v>
      </c>
      <c r="O103" s="2" t="s">
        <v>86</v>
      </c>
      <c r="P103" s="4">
        <v>7854</v>
      </c>
      <c r="Q103" s="2" t="s">
        <v>140</v>
      </c>
      <c r="R103" s="4">
        <v>1</v>
      </c>
      <c r="S103" s="2" t="s">
        <v>35</v>
      </c>
      <c r="T103" s="2" t="s">
        <v>188</v>
      </c>
      <c r="U103" s="4">
        <v>1</v>
      </c>
      <c r="V103" s="2" t="s">
        <v>142</v>
      </c>
      <c r="W103" s="2">
        <v>0</v>
      </c>
      <c r="Y103" s="3">
        <v>0</v>
      </c>
      <c r="AA103" s="2">
        <v>5180</v>
      </c>
      <c r="AB103" s="2">
        <v>4532</v>
      </c>
      <c r="AC103" s="3">
        <v>1838522600</v>
      </c>
      <c r="AD103" s="3">
        <v>545309203</v>
      </c>
    </row>
    <row r="104" spans="1:30" ht="45" x14ac:dyDescent="0.25">
      <c r="A104" s="4">
        <v>6</v>
      </c>
      <c r="B104" s="2" t="s">
        <v>30</v>
      </c>
      <c r="C104" s="4">
        <v>2020</v>
      </c>
      <c r="D104" s="4">
        <v>1</v>
      </c>
      <c r="E104" s="4">
        <v>211</v>
      </c>
      <c r="F104" s="4" t="s">
        <v>132</v>
      </c>
      <c r="G104" s="4">
        <v>93</v>
      </c>
      <c r="H104" s="2" t="s">
        <v>73</v>
      </c>
      <c r="I104" s="4">
        <v>8</v>
      </c>
      <c r="J104" s="2" t="s">
        <v>51</v>
      </c>
      <c r="K104" s="2" t="s">
        <v>43</v>
      </c>
      <c r="L104" s="4">
        <v>1</v>
      </c>
      <c r="M104" s="2" t="s">
        <v>38</v>
      </c>
      <c r="N104" s="4">
        <v>20</v>
      </c>
      <c r="O104" s="2" t="s">
        <v>86</v>
      </c>
      <c r="P104" s="4">
        <v>7851</v>
      </c>
      <c r="Q104" s="2" t="s">
        <v>143</v>
      </c>
      <c r="R104" s="4">
        <v>1</v>
      </c>
      <c r="S104" s="2" t="s">
        <v>35</v>
      </c>
      <c r="T104" s="2" t="s">
        <v>189</v>
      </c>
      <c r="U104" s="4">
        <v>1</v>
      </c>
      <c r="V104" s="2" t="s">
        <v>145</v>
      </c>
      <c r="W104" s="2">
        <v>0</v>
      </c>
      <c r="Y104" s="3">
        <v>0</v>
      </c>
      <c r="AA104" s="2">
        <v>500</v>
      </c>
      <c r="AB104" s="2">
        <v>380</v>
      </c>
      <c r="AC104" s="3">
        <v>170793972</v>
      </c>
      <c r="AD104" s="3">
        <v>35019333</v>
      </c>
    </row>
    <row r="105" spans="1:30" ht="45" x14ac:dyDescent="0.25">
      <c r="A105" s="4">
        <v>6</v>
      </c>
      <c r="B105" s="2" t="s">
        <v>30</v>
      </c>
      <c r="C105" s="4">
        <v>2020</v>
      </c>
      <c r="D105" s="4">
        <v>1</v>
      </c>
      <c r="E105" s="4">
        <v>211</v>
      </c>
      <c r="F105" s="4" t="s">
        <v>132</v>
      </c>
      <c r="G105" s="4">
        <v>93</v>
      </c>
      <c r="H105" s="2" t="s">
        <v>73</v>
      </c>
      <c r="I105" s="4">
        <v>8</v>
      </c>
      <c r="J105" s="2" t="s">
        <v>51</v>
      </c>
      <c r="K105" s="2" t="s">
        <v>43</v>
      </c>
      <c r="L105" s="4">
        <v>1</v>
      </c>
      <c r="M105" s="2" t="s">
        <v>38</v>
      </c>
      <c r="N105" s="4">
        <v>20</v>
      </c>
      <c r="O105" s="2" t="s">
        <v>86</v>
      </c>
      <c r="P105" s="4">
        <v>7853</v>
      </c>
      <c r="Q105" s="2" t="s">
        <v>133</v>
      </c>
      <c r="R105" s="4">
        <v>30004</v>
      </c>
      <c r="S105" s="2" t="s">
        <v>130</v>
      </c>
      <c r="T105" s="2" t="s">
        <v>190</v>
      </c>
      <c r="U105" s="4">
        <v>4</v>
      </c>
      <c r="V105" s="2" t="s">
        <v>135</v>
      </c>
      <c r="W105" s="2">
        <v>0</v>
      </c>
      <c r="Y105" s="3">
        <v>0</v>
      </c>
      <c r="AA105" s="2">
        <v>1</v>
      </c>
      <c r="AB105" s="2">
        <v>1</v>
      </c>
      <c r="AC105" s="3">
        <v>108933774</v>
      </c>
      <c r="AD105" s="3">
        <v>80302389</v>
      </c>
    </row>
    <row r="106" spans="1:30" ht="45" x14ac:dyDescent="0.25">
      <c r="A106" s="4">
        <v>6</v>
      </c>
      <c r="B106" s="2" t="s">
        <v>30</v>
      </c>
      <c r="C106" s="4">
        <v>2020</v>
      </c>
      <c r="D106" s="4">
        <v>1</v>
      </c>
      <c r="E106" s="4">
        <v>211</v>
      </c>
      <c r="F106" s="4" t="s">
        <v>132</v>
      </c>
      <c r="G106" s="4">
        <v>93</v>
      </c>
      <c r="H106" s="2" t="s">
        <v>73</v>
      </c>
      <c r="I106" s="4">
        <v>8</v>
      </c>
      <c r="J106" s="2" t="s">
        <v>51</v>
      </c>
      <c r="K106" s="2" t="s">
        <v>43</v>
      </c>
      <c r="L106" s="4">
        <v>1</v>
      </c>
      <c r="M106" s="2" t="s">
        <v>38</v>
      </c>
      <c r="N106" s="4">
        <v>20</v>
      </c>
      <c r="O106" s="2" t="s">
        <v>86</v>
      </c>
      <c r="P106" s="4">
        <v>7853</v>
      </c>
      <c r="Q106" s="2" t="s">
        <v>133</v>
      </c>
      <c r="R106" s="4">
        <v>30010</v>
      </c>
      <c r="S106" s="2" t="s">
        <v>130</v>
      </c>
      <c r="T106" s="2" t="s">
        <v>191</v>
      </c>
      <c r="U106" s="4">
        <v>1</v>
      </c>
      <c r="V106" s="2" t="s">
        <v>171</v>
      </c>
      <c r="W106" s="2">
        <v>0</v>
      </c>
      <c r="Y106" s="3">
        <v>0</v>
      </c>
      <c r="AA106" s="2">
        <v>1</v>
      </c>
      <c r="AB106" s="2">
        <v>0</v>
      </c>
      <c r="AC106" s="3">
        <v>14370380</v>
      </c>
      <c r="AD106" s="3">
        <v>9982992</v>
      </c>
    </row>
    <row r="107" spans="1:30" ht="45" x14ac:dyDescent="0.25">
      <c r="A107" s="4">
        <v>6</v>
      </c>
      <c r="B107" s="2" t="s">
        <v>30</v>
      </c>
      <c r="C107" s="4">
        <v>2020</v>
      </c>
      <c r="D107" s="4">
        <v>1</v>
      </c>
      <c r="E107" s="4">
        <v>211</v>
      </c>
      <c r="F107" s="4" t="s">
        <v>132</v>
      </c>
      <c r="G107" s="4">
        <v>93</v>
      </c>
      <c r="H107" s="2" t="s">
        <v>73</v>
      </c>
      <c r="I107" s="4">
        <v>8</v>
      </c>
      <c r="J107" s="2" t="s">
        <v>51</v>
      </c>
      <c r="K107" s="2" t="s">
        <v>43</v>
      </c>
      <c r="L107" s="4">
        <v>1</v>
      </c>
      <c r="M107" s="2" t="s">
        <v>38</v>
      </c>
      <c r="N107" s="4">
        <v>20</v>
      </c>
      <c r="O107" s="2" t="s">
        <v>86</v>
      </c>
      <c r="P107" s="4">
        <v>7853</v>
      </c>
      <c r="Q107" s="2" t="s">
        <v>133</v>
      </c>
      <c r="R107" s="4">
        <v>30010</v>
      </c>
      <c r="S107" s="2" t="s">
        <v>130</v>
      </c>
      <c r="T107" s="2" t="s">
        <v>191</v>
      </c>
      <c r="U107" s="4">
        <v>4</v>
      </c>
      <c r="V107" s="2" t="s">
        <v>135</v>
      </c>
      <c r="W107" s="2">
        <v>0</v>
      </c>
      <c r="Y107" s="3">
        <v>0</v>
      </c>
      <c r="AA107" s="2">
        <v>1</v>
      </c>
      <c r="AB107" s="2">
        <v>1</v>
      </c>
      <c r="AC107" s="3">
        <v>768090708</v>
      </c>
      <c r="AD107" s="3">
        <v>566211170</v>
      </c>
    </row>
    <row r="108" spans="1:30" ht="45" x14ac:dyDescent="0.25">
      <c r="A108" s="4">
        <v>6</v>
      </c>
      <c r="B108" s="2" t="s">
        <v>30</v>
      </c>
      <c r="C108" s="4">
        <v>2020</v>
      </c>
      <c r="D108" s="4">
        <v>1</v>
      </c>
      <c r="E108" s="4">
        <v>211</v>
      </c>
      <c r="F108" s="4" t="s">
        <v>132</v>
      </c>
      <c r="G108" s="4">
        <v>93</v>
      </c>
      <c r="H108" s="2" t="s">
        <v>73</v>
      </c>
      <c r="I108" s="4">
        <v>8</v>
      </c>
      <c r="J108" s="2" t="s">
        <v>51</v>
      </c>
      <c r="K108" s="2" t="s">
        <v>43</v>
      </c>
      <c r="L108" s="4">
        <v>1</v>
      </c>
      <c r="M108" s="2" t="s">
        <v>38</v>
      </c>
      <c r="N108" s="4">
        <v>20</v>
      </c>
      <c r="O108" s="2" t="s">
        <v>86</v>
      </c>
      <c r="P108" s="4">
        <v>7853</v>
      </c>
      <c r="Q108" s="2" t="s">
        <v>133</v>
      </c>
      <c r="R108" s="4">
        <v>30019</v>
      </c>
      <c r="S108" s="2" t="s">
        <v>130</v>
      </c>
      <c r="T108" s="2" t="s">
        <v>192</v>
      </c>
      <c r="U108" s="4">
        <v>4</v>
      </c>
      <c r="V108" s="2" t="s">
        <v>135</v>
      </c>
      <c r="W108" s="2">
        <v>0</v>
      </c>
      <c r="Y108" s="3">
        <v>0</v>
      </c>
      <c r="AA108" s="2">
        <v>1</v>
      </c>
      <c r="AB108" s="2">
        <v>1</v>
      </c>
      <c r="AC108" s="3">
        <v>132958750</v>
      </c>
      <c r="AD108" s="3">
        <v>98012810</v>
      </c>
    </row>
    <row r="109" spans="1:30" ht="45" x14ac:dyDescent="0.25">
      <c r="A109" s="4">
        <v>6</v>
      </c>
      <c r="B109" s="2" t="s">
        <v>30</v>
      </c>
      <c r="C109" s="4">
        <v>2020</v>
      </c>
      <c r="D109" s="4">
        <v>1</v>
      </c>
      <c r="E109" s="4">
        <v>211</v>
      </c>
      <c r="F109" s="4" t="s">
        <v>132</v>
      </c>
      <c r="G109" s="4">
        <v>93</v>
      </c>
      <c r="H109" s="2" t="s">
        <v>73</v>
      </c>
      <c r="I109" s="4">
        <v>8</v>
      </c>
      <c r="J109" s="2" t="s">
        <v>51</v>
      </c>
      <c r="K109" s="2" t="s">
        <v>43</v>
      </c>
      <c r="L109" s="4">
        <v>1</v>
      </c>
      <c r="M109" s="2" t="s">
        <v>38</v>
      </c>
      <c r="N109" s="4">
        <v>20</v>
      </c>
      <c r="O109" s="2" t="s">
        <v>86</v>
      </c>
      <c r="P109" s="4">
        <v>7853</v>
      </c>
      <c r="Q109" s="2" t="s">
        <v>133</v>
      </c>
      <c r="R109" s="4">
        <v>30020</v>
      </c>
      <c r="S109" s="2" t="s">
        <v>130</v>
      </c>
      <c r="T109" s="2" t="s">
        <v>193</v>
      </c>
      <c r="U109" s="4">
        <v>1</v>
      </c>
      <c r="V109" s="2" t="s">
        <v>171</v>
      </c>
      <c r="W109" s="2">
        <v>0</v>
      </c>
      <c r="Y109" s="3">
        <v>0</v>
      </c>
      <c r="AA109" s="2">
        <v>1</v>
      </c>
      <c r="AB109" s="2">
        <v>0</v>
      </c>
      <c r="AC109" s="3">
        <v>32079564</v>
      </c>
      <c r="AD109" s="3">
        <v>22285425</v>
      </c>
    </row>
    <row r="110" spans="1:30" ht="45" x14ac:dyDescent="0.25">
      <c r="A110" s="4">
        <v>6</v>
      </c>
      <c r="B110" s="2" t="s">
        <v>30</v>
      </c>
      <c r="C110" s="4">
        <v>2020</v>
      </c>
      <c r="D110" s="4">
        <v>1</v>
      </c>
      <c r="E110" s="4">
        <v>211</v>
      </c>
      <c r="F110" s="4" t="s">
        <v>132</v>
      </c>
      <c r="G110" s="4">
        <v>93</v>
      </c>
      <c r="H110" s="2" t="s">
        <v>73</v>
      </c>
      <c r="I110" s="4">
        <v>8</v>
      </c>
      <c r="J110" s="2" t="s">
        <v>51</v>
      </c>
      <c r="K110" s="2" t="s">
        <v>43</v>
      </c>
      <c r="L110" s="4">
        <v>1</v>
      </c>
      <c r="M110" s="2" t="s">
        <v>38</v>
      </c>
      <c r="N110" s="4">
        <v>20</v>
      </c>
      <c r="O110" s="2" t="s">
        <v>86</v>
      </c>
      <c r="P110" s="4">
        <v>7853</v>
      </c>
      <c r="Q110" s="2" t="s">
        <v>133</v>
      </c>
      <c r="R110" s="4">
        <v>30020</v>
      </c>
      <c r="S110" s="2" t="s">
        <v>130</v>
      </c>
      <c r="T110" s="2" t="s">
        <v>193</v>
      </c>
      <c r="U110" s="4">
        <v>4</v>
      </c>
      <c r="V110" s="2" t="s">
        <v>135</v>
      </c>
      <c r="W110" s="2">
        <v>0</v>
      </c>
      <c r="Y110" s="3">
        <v>0</v>
      </c>
      <c r="AA110" s="2">
        <v>1</v>
      </c>
      <c r="AB110" s="2">
        <v>1</v>
      </c>
      <c r="AC110" s="3">
        <v>358195506</v>
      </c>
      <c r="AD110" s="3">
        <v>264049929</v>
      </c>
    </row>
    <row r="111" spans="1:30" ht="45" x14ac:dyDescent="0.25">
      <c r="A111" s="4">
        <v>6</v>
      </c>
      <c r="B111" s="2" t="s">
        <v>30</v>
      </c>
      <c r="C111" s="4">
        <v>2020</v>
      </c>
      <c r="D111" s="4">
        <v>1</v>
      </c>
      <c r="E111" s="4">
        <v>211</v>
      </c>
      <c r="F111" s="4" t="s">
        <v>132</v>
      </c>
      <c r="G111" s="4">
        <v>93</v>
      </c>
      <c r="H111" s="2" t="s">
        <v>73</v>
      </c>
      <c r="I111" s="4">
        <v>8</v>
      </c>
      <c r="J111" s="2" t="s">
        <v>51</v>
      </c>
      <c r="K111" s="2" t="s">
        <v>43</v>
      </c>
      <c r="L111" s="4">
        <v>1</v>
      </c>
      <c r="M111" s="2" t="s">
        <v>38</v>
      </c>
      <c r="N111" s="4">
        <v>20</v>
      </c>
      <c r="O111" s="2" t="s">
        <v>86</v>
      </c>
      <c r="P111" s="4">
        <v>7853</v>
      </c>
      <c r="Q111" s="2" t="s">
        <v>133</v>
      </c>
      <c r="R111" s="4">
        <v>30036</v>
      </c>
      <c r="S111" s="2" t="s">
        <v>130</v>
      </c>
      <c r="T111" s="2" t="s">
        <v>194</v>
      </c>
      <c r="U111" s="4">
        <v>4</v>
      </c>
      <c r="V111" s="2" t="s">
        <v>135</v>
      </c>
      <c r="W111" s="2">
        <v>0</v>
      </c>
      <c r="Y111" s="3">
        <v>0</v>
      </c>
      <c r="AA111" s="2">
        <v>1</v>
      </c>
      <c r="AB111" s="2">
        <v>1</v>
      </c>
      <c r="AC111" s="3">
        <v>304826916</v>
      </c>
      <c r="AD111" s="3">
        <v>224708362</v>
      </c>
    </row>
    <row r="112" spans="1:30" ht="45" x14ac:dyDescent="0.25">
      <c r="A112" s="4">
        <v>6</v>
      </c>
      <c r="B112" s="2" t="s">
        <v>30</v>
      </c>
      <c r="C112" s="4">
        <v>2020</v>
      </c>
      <c r="D112" s="4">
        <v>1</v>
      </c>
      <c r="E112" s="4">
        <v>211</v>
      </c>
      <c r="F112" s="4" t="s">
        <v>132</v>
      </c>
      <c r="G112" s="4">
        <v>93</v>
      </c>
      <c r="H112" s="2" t="s">
        <v>73</v>
      </c>
      <c r="I112" s="4">
        <v>8</v>
      </c>
      <c r="J112" s="2" t="s">
        <v>51</v>
      </c>
      <c r="K112" s="2" t="s">
        <v>43</v>
      </c>
      <c r="L112" s="4">
        <v>1</v>
      </c>
      <c r="M112" s="2" t="s">
        <v>38</v>
      </c>
      <c r="N112" s="4">
        <v>20</v>
      </c>
      <c r="O112" s="2" t="s">
        <v>86</v>
      </c>
      <c r="P112" s="4">
        <v>7853</v>
      </c>
      <c r="Q112" s="2" t="s">
        <v>133</v>
      </c>
      <c r="R112" s="4">
        <v>30054</v>
      </c>
      <c r="S112" s="2" t="s">
        <v>130</v>
      </c>
      <c r="T112" s="2" t="s">
        <v>195</v>
      </c>
      <c r="U112" s="4">
        <v>4</v>
      </c>
      <c r="V112" s="2" t="s">
        <v>135</v>
      </c>
      <c r="W112" s="2">
        <v>0</v>
      </c>
      <c r="Y112" s="3">
        <v>0</v>
      </c>
      <c r="AA112" s="2">
        <v>1</v>
      </c>
      <c r="AB112" s="2">
        <v>1</v>
      </c>
      <c r="AC112" s="3">
        <v>147946792</v>
      </c>
      <c r="AD112" s="3">
        <v>109061502</v>
      </c>
    </row>
    <row r="113" spans="1:30" ht="45" x14ac:dyDescent="0.25">
      <c r="A113" s="4">
        <v>6</v>
      </c>
      <c r="B113" s="2" t="s">
        <v>30</v>
      </c>
      <c r="C113" s="4">
        <v>2020</v>
      </c>
      <c r="D113" s="4">
        <v>1</v>
      </c>
      <c r="E113" s="4">
        <v>211</v>
      </c>
      <c r="F113" s="4" t="s">
        <v>132</v>
      </c>
      <c r="G113" s="4">
        <v>93</v>
      </c>
      <c r="H113" s="2" t="s">
        <v>73</v>
      </c>
      <c r="I113" s="4">
        <v>8</v>
      </c>
      <c r="J113" s="2" t="s">
        <v>51</v>
      </c>
      <c r="K113" s="2" t="s">
        <v>43</v>
      </c>
      <c r="L113" s="4">
        <v>1</v>
      </c>
      <c r="M113" s="2" t="s">
        <v>38</v>
      </c>
      <c r="N113" s="4">
        <v>20</v>
      </c>
      <c r="O113" s="2" t="s">
        <v>86</v>
      </c>
      <c r="P113" s="4">
        <v>7853</v>
      </c>
      <c r="Q113" s="2" t="s">
        <v>133</v>
      </c>
      <c r="R113" s="4">
        <v>30064</v>
      </c>
      <c r="S113" s="2" t="s">
        <v>130</v>
      </c>
      <c r="T113" s="2" t="s">
        <v>196</v>
      </c>
      <c r="U113" s="4">
        <v>4</v>
      </c>
      <c r="V113" s="2" t="s">
        <v>135</v>
      </c>
      <c r="W113" s="2">
        <v>0</v>
      </c>
      <c r="Y113" s="3">
        <v>0</v>
      </c>
      <c r="AA113" s="2">
        <v>1</v>
      </c>
      <c r="AB113" s="2">
        <v>1</v>
      </c>
      <c r="AC113" s="3">
        <v>112590442</v>
      </c>
      <c r="AD113" s="3">
        <v>82997964</v>
      </c>
    </row>
    <row r="114" spans="1:30" ht="45" x14ac:dyDescent="0.25">
      <c r="A114" s="4">
        <v>6</v>
      </c>
      <c r="B114" s="2" t="s">
        <v>30</v>
      </c>
      <c r="C114" s="4">
        <v>2020</v>
      </c>
      <c r="D114" s="4">
        <v>1</v>
      </c>
      <c r="E114" s="4">
        <v>211</v>
      </c>
      <c r="F114" s="4" t="s">
        <v>132</v>
      </c>
      <c r="G114" s="4">
        <v>93</v>
      </c>
      <c r="H114" s="2" t="s">
        <v>73</v>
      </c>
      <c r="I114" s="4">
        <v>8</v>
      </c>
      <c r="J114" s="2" t="s">
        <v>51</v>
      </c>
      <c r="K114" s="2" t="s">
        <v>43</v>
      </c>
      <c r="L114" s="4">
        <v>1</v>
      </c>
      <c r="M114" s="2" t="s">
        <v>38</v>
      </c>
      <c r="N114" s="4">
        <v>20</v>
      </c>
      <c r="O114" s="2" t="s">
        <v>86</v>
      </c>
      <c r="P114" s="4">
        <v>7853</v>
      </c>
      <c r="Q114" s="2" t="s">
        <v>133</v>
      </c>
      <c r="R114" s="4">
        <v>30069</v>
      </c>
      <c r="S114" s="2" t="s">
        <v>130</v>
      </c>
      <c r="T114" s="2" t="s">
        <v>197</v>
      </c>
      <c r="U114" s="4">
        <v>4</v>
      </c>
      <c r="V114" s="2" t="s">
        <v>135</v>
      </c>
      <c r="W114" s="2">
        <v>0</v>
      </c>
      <c r="Y114" s="3">
        <v>0</v>
      </c>
      <c r="AA114" s="2">
        <v>1</v>
      </c>
      <c r="AB114" s="2">
        <v>1</v>
      </c>
      <c r="AC114" s="3">
        <v>192725168</v>
      </c>
      <c r="AD114" s="3">
        <v>142070645</v>
      </c>
    </row>
    <row r="115" spans="1:30" ht="45" x14ac:dyDescent="0.25">
      <c r="A115" s="4">
        <v>6</v>
      </c>
      <c r="B115" s="2" t="s">
        <v>30</v>
      </c>
      <c r="C115" s="4">
        <v>2020</v>
      </c>
      <c r="D115" s="4">
        <v>1</v>
      </c>
      <c r="E115" s="4">
        <v>211</v>
      </c>
      <c r="F115" s="4" t="s">
        <v>132</v>
      </c>
      <c r="G115" s="4">
        <v>93</v>
      </c>
      <c r="H115" s="2" t="s">
        <v>73</v>
      </c>
      <c r="I115" s="4">
        <v>8</v>
      </c>
      <c r="J115" s="2" t="s">
        <v>51</v>
      </c>
      <c r="K115" s="2" t="s">
        <v>43</v>
      </c>
      <c r="L115" s="4">
        <v>1</v>
      </c>
      <c r="M115" s="2" t="s">
        <v>38</v>
      </c>
      <c r="N115" s="4">
        <v>20</v>
      </c>
      <c r="O115" s="2" t="s">
        <v>86</v>
      </c>
      <c r="P115" s="4">
        <v>7853</v>
      </c>
      <c r="Q115" s="2" t="s">
        <v>133</v>
      </c>
      <c r="R115" s="4">
        <v>30075</v>
      </c>
      <c r="S115" s="2" t="s">
        <v>130</v>
      </c>
      <c r="T115" s="2" t="s">
        <v>198</v>
      </c>
      <c r="U115" s="4">
        <v>4</v>
      </c>
      <c r="V115" s="2" t="s">
        <v>135</v>
      </c>
      <c r="W115" s="2">
        <v>0</v>
      </c>
      <c r="Y115" s="3">
        <v>0</v>
      </c>
      <c r="AA115" s="2">
        <v>1</v>
      </c>
      <c r="AB115" s="2">
        <v>1</v>
      </c>
      <c r="AC115" s="3">
        <v>530569382</v>
      </c>
      <c r="AD115" s="3">
        <v>391118272</v>
      </c>
    </row>
    <row r="116" spans="1:30" ht="45" x14ac:dyDescent="0.25">
      <c r="A116" s="4">
        <v>6</v>
      </c>
      <c r="B116" s="2" t="s">
        <v>30</v>
      </c>
      <c r="C116" s="4">
        <v>2020</v>
      </c>
      <c r="D116" s="4">
        <v>1</v>
      </c>
      <c r="E116" s="4">
        <v>211</v>
      </c>
      <c r="F116" s="4" t="s">
        <v>132</v>
      </c>
      <c r="G116" s="4">
        <v>93</v>
      </c>
      <c r="H116" s="2" t="s">
        <v>73</v>
      </c>
      <c r="I116" s="4">
        <v>8</v>
      </c>
      <c r="J116" s="2" t="s">
        <v>51</v>
      </c>
      <c r="K116" s="2" t="s">
        <v>43</v>
      </c>
      <c r="L116" s="4">
        <v>1</v>
      </c>
      <c r="M116" s="2" t="s">
        <v>38</v>
      </c>
      <c r="N116" s="4">
        <v>20</v>
      </c>
      <c r="O116" s="2" t="s">
        <v>86</v>
      </c>
      <c r="P116" s="4">
        <v>7853</v>
      </c>
      <c r="Q116" s="2" t="s">
        <v>133</v>
      </c>
      <c r="R116" s="4">
        <v>30077</v>
      </c>
      <c r="S116" s="2" t="s">
        <v>130</v>
      </c>
      <c r="T116" s="2" t="s">
        <v>199</v>
      </c>
      <c r="U116" s="4">
        <v>4</v>
      </c>
      <c r="V116" s="2" t="s">
        <v>135</v>
      </c>
      <c r="W116" s="2">
        <v>0</v>
      </c>
      <c r="Y116" s="3">
        <v>0</v>
      </c>
      <c r="AA116" s="2">
        <v>1</v>
      </c>
      <c r="AB116" s="2">
        <v>1</v>
      </c>
      <c r="AC116" s="3">
        <v>130687326</v>
      </c>
      <c r="AD116" s="3">
        <v>96338392</v>
      </c>
    </row>
    <row r="117" spans="1:30" ht="45" x14ac:dyDescent="0.25">
      <c r="A117" s="4">
        <v>6</v>
      </c>
      <c r="B117" s="2" t="s">
        <v>30</v>
      </c>
      <c r="C117" s="4">
        <v>2020</v>
      </c>
      <c r="D117" s="4">
        <v>1</v>
      </c>
      <c r="E117" s="4">
        <v>211</v>
      </c>
      <c r="F117" s="4" t="s">
        <v>132</v>
      </c>
      <c r="G117" s="4">
        <v>93</v>
      </c>
      <c r="H117" s="2" t="s">
        <v>73</v>
      </c>
      <c r="I117" s="4">
        <v>8</v>
      </c>
      <c r="J117" s="2" t="s">
        <v>51</v>
      </c>
      <c r="K117" s="2" t="s">
        <v>43</v>
      </c>
      <c r="L117" s="4">
        <v>1</v>
      </c>
      <c r="M117" s="2" t="s">
        <v>38</v>
      </c>
      <c r="N117" s="4">
        <v>20</v>
      </c>
      <c r="O117" s="2" t="s">
        <v>86</v>
      </c>
      <c r="P117" s="4">
        <v>7853</v>
      </c>
      <c r="Q117" s="2" t="s">
        <v>133</v>
      </c>
      <c r="R117" s="4">
        <v>30087</v>
      </c>
      <c r="S117" s="2" t="s">
        <v>130</v>
      </c>
      <c r="T117" s="2" t="s">
        <v>200</v>
      </c>
      <c r="U117" s="4">
        <v>4</v>
      </c>
      <c r="V117" s="2" t="s">
        <v>135</v>
      </c>
      <c r="W117" s="2">
        <v>0</v>
      </c>
      <c r="Y117" s="3">
        <v>0</v>
      </c>
      <c r="AA117" s="2">
        <v>1</v>
      </c>
      <c r="AB117" s="2">
        <v>1</v>
      </c>
      <c r="AC117" s="3">
        <v>717207642</v>
      </c>
      <c r="AD117" s="3">
        <v>528701850</v>
      </c>
    </row>
    <row r="118" spans="1:30" ht="45" x14ac:dyDescent="0.25">
      <c r="A118" s="4">
        <v>6</v>
      </c>
      <c r="B118" s="2" t="s">
        <v>30</v>
      </c>
      <c r="C118" s="4">
        <v>2020</v>
      </c>
      <c r="D118" s="4">
        <v>1</v>
      </c>
      <c r="E118" s="4">
        <v>211</v>
      </c>
      <c r="F118" s="4" t="s">
        <v>132</v>
      </c>
      <c r="G118" s="4">
        <v>93</v>
      </c>
      <c r="H118" s="2" t="s">
        <v>73</v>
      </c>
      <c r="I118" s="4">
        <v>8</v>
      </c>
      <c r="J118" s="2" t="s">
        <v>51</v>
      </c>
      <c r="K118" s="2" t="s">
        <v>43</v>
      </c>
      <c r="L118" s="4">
        <v>1</v>
      </c>
      <c r="M118" s="2" t="s">
        <v>38</v>
      </c>
      <c r="N118" s="4">
        <v>20</v>
      </c>
      <c r="O118" s="2" t="s">
        <v>86</v>
      </c>
      <c r="P118" s="4">
        <v>7854</v>
      </c>
      <c r="Q118" s="2" t="s">
        <v>140</v>
      </c>
      <c r="R118" s="4">
        <v>1</v>
      </c>
      <c r="S118" s="2" t="s">
        <v>35</v>
      </c>
      <c r="T118" s="2" t="s">
        <v>201</v>
      </c>
      <c r="U118" s="4">
        <v>1</v>
      </c>
      <c r="V118" s="2" t="s">
        <v>142</v>
      </c>
      <c r="W118" s="2">
        <v>0</v>
      </c>
      <c r="Y118" s="3">
        <v>0</v>
      </c>
      <c r="AA118" s="2">
        <v>2800</v>
      </c>
      <c r="AB118" s="2">
        <v>879</v>
      </c>
      <c r="AC118" s="3">
        <v>908815100</v>
      </c>
      <c r="AD118" s="3">
        <v>105764958</v>
      </c>
    </row>
    <row r="119" spans="1:30" ht="45" x14ac:dyDescent="0.25">
      <c r="A119" s="4">
        <v>6</v>
      </c>
      <c r="B119" s="2" t="s">
        <v>30</v>
      </c>
      <c r="C119" s="4">
        <v>2020</v>
      </c>
      <c r="D119" s="4">
        <v>1</v>
      </c>
      <c r="E119" s="4">
        <v>211</v>
      </c>
      <c r="F119" s="4" t="s">
        <v>132</v>
      </c>
      <c r="G119" s="4">
        <v>93</v>
      </c>
      <c r="H119" s="2" t="s">
        <v>73</v>
      </c>
      <c r="I119" s="4">
        <v>9</v>
      </c>
      <c r="J119" s="2" t="s">
        <v>52</v>
      </c>
      <c r="K119" s="2" t="s">
        <v>43</v>
      </c>
      <c r="L119" s="4">
        <v>1</v>
      </c>
      <c r="M119" s="2" t="s">
        <v>38</v>
      </c>
      <c r="N119" s="4">
        <v>20</v>
      </c>
      <c r="O119" s="2" t="s">
        <v>86</v>
      </c>
      <c r="P119" s="4">
        <v>7851</v>
      </c>
      <c r="Q119" s="2" t="s">
        <v>143</v>
      </c>
      <c r="R119" s="4">
        <v>1</v>
      </c>
      <c r="S119" s="2" t="s">
        <v>35</v>
      </c>
      <c r="T119" s="2" t="s">
        <v>202</v>
      </c>
      <c r="U119" s="4">
        <v>1</v>
      </c>
      <c r="V119" s="2" t="s">
        <v>145</v>
      </c>
      <c r="W119" s="2">
        <v>0</v>
      </c>
      <c r="Y119" s="3">
        <v>0</v>
      </c>
      <c r="AA119" s="2">
        <v>75</v>
      </c>
      <c r="AB119" s="2">
        <v>62</v>
      </c>
      <c r="AC119" s="3">
        <v>25619096</v>
      </c>
      <c r="AD119" s="3">
        <v>5713681</v>
      </c>
    </row>
    <row r="120" spans="1:30" ht="45" x14ac:dyDescent="0.25">
      <c r="A120" s="4">
        <v>6</v>
      </c>
      <c r="B120" s="2" t="s">
        <v>30</v>
      </c>
      <c r="C120" s="4">
        <v>2020</v>
      </c>
      <c r="D120" s="4">
        <v>1</v>
      </c>
      <c r="E120" s="4">
        <v>211</v>
      </c>
      <c r="F120" s="4" t="s">
        <v>132</v>
      </c>
      <c r="G120" s="4">
        <v>93</v>
      </c>
      <c r="H120" s="2" t="s">
        <v>73</v>
      </c>
      <c r="I120" s="4">
        <v>9</v>
      </c>
      <c r="J120" s="2" t="s">
        <v>52</v>
      </c>
      <c r="K120" s="2" t="s">
        <v>43</v>
      </c>
      <c r="L120" s="4">
        <v>1</v>
      </c>
      <c r="M120" s="2" t="s">
        <v>38</v>
      </c>
      <c r="N120" s="4">
        <v>20</v>
      </c>
      <c r="O120" s="2" t="s">
        <v>86</v>
      </c>
      <c r="P120" s="4">
        <v>7853</v>
      </c>
      <c r="Q120" s="2" t="s">
        <v>133</v>
      </c>
      <c r="R120" s="4">
        <v>30009</v>
      </c>
      <c r="S120" s="2" t="s">
        <v>130</v>
      </c>
      <c r="T120" s="2" t="s">
        <v>203</v>
      </c>
      <c r="U120" s="4">
        <v>4</v>
      </c>
      <c r="V120" s="2" t="s">
        <v>135</v>
      </c>
      <c r="W120" s="2">
        <v>0</v>
      </c>
      <c r="Y120" s="3">
        <v>0</v>
      </c>
      <c r="AA120" s="2">
        <v>1</v>
      </c>
      <c r="AB120" s="2">
        <v>1</v>
      </c>
      <c r="AC120" s="3">
        <v>61064928</v>
      </c>
      <c r="AD120" s="3">
        <v>45015053</v>
      </c>
    </row>
    <row r="121" spans="1:30" ht="45" x14ac:dyDescent="0.25">
      <c r="A121" s="4">
        <v>6</v>
      </c>
      <c r="B121" s="2" t="s">
        <v>30</v>
      </c>
      <c r="C121" s="4">
        <v>2020</v>
      </c>
      <c r="D121" s="4">
        <v>1</v>
      </c>
      <c r="E121" s="4">
        <v>211</v>
      </c>
      <c r="F121" s="4" t="s">
        <v>132</v>
      </c>
      <c r="G121" s="4">
        <v>93</v>
      </c>
      <c r="H121" s="2" t="s">
        <v>73</v>
      </c>
      <c r="I121" s="4">
        <v>9</v>
      </c>
      <c r="J121" s="2" t="s">
        <v>52</v>
      </c>
      <c r="K121" s="2" t="s">
        <v>43</v>
      </c>
      <c r="L121" s="4">
        <v>1</v>
      </c>
      <c r="M121" s="2" t="s">
        <v>38</v>
      </c>
      <c r="N121" s="4">
        <v>20</v>
      </c>
      <c r="O121" s="2" t="s">
        <v>86</v>
      </c>
      <c r="P121" s="4">
        <v>7853</v>
      </c>
      <c r="Q121" s="2" t="s">
        <v>133</v>
      </c>
      <c r="R121" s="4">
        <v>30030</v>
      </c>
      <c r="S121" s="2" t="s">
        <v>130</v>
      </c>
      <c r="T121" s="2" t="s">
        <v>204</v>
      </c>
      <c r="U121" s="4">
        <v>4</v>
      </c>
      <c r="V121" s="2" t="s">
        <v>135</v>
      </c>
      <c r="W121" s="2">
        <v>0</v>
      </c>
      <c r="Y121" s="3">
        <v>0</v>
      </c>
      <c r="AA121" s="2">
        <v>1</v>
      </c>
      <c r="AB121" s="2">
        <v>1</v>
      </c>
      <c r="AC121" s="3">
        <v>297284302</v>
      </c>
      <c r="AD121" s="3">
        <v>219148195</v>
      </c>
    </row>
    <row r="122" spans="1:30" ht="45" x14ac:dyDescent="0.25">
      <c r="A122" s="4">
        <v>6</v>
      </c>
      <c r="B122" s="2" t="s">
        <v>30</v>
      </c>
      <c r="C122" s="4">
        <v>2020</v>
      </c>
      <c r="D122" s="4">
        <v>1</v>
      </c>
      <c r="E122" s="4">
        <v>211</v>
      </c>
      <c r="F122" s="4" t="s">
        <v>132</v>
      </c>
      <c r="G122" s="4">
        <v>93</v>
      </c>
      <c r="H122" s="2" t="s">
        <v>73</v>
      </c>
      <c r="I122" s="4">
        <v>9</v>
      </c>
      <c r="J122" s="2" t="s">
        <v>52</v>
      </c>
      <c r="K122" s="2" t="s">
        <v>43</v>
      </c>
      <c r="L122" s="4">
        <v>1</v>
      </c>
      <c r="M122" s="2" t="s">
        <v>38</v>
      </c>
      <c r="N122" s="4">
        <v>20</v>
      </c>
      <c r="O122" s="2" t="s">
        <v>86</v>
      </c>
      <c r="P122" s="4">
        <v>7853</v>
      </c>
      <c r="Q122" s="2" t="s">
        <v>133</v>
      </c>
      <c r="R122" s="4">
        <v>30032</v>
      </c>
      <c r="S122" s="2" t="s">
        <v>130</v>
      </c>
      <c r="T122" s="2" t="s">
        <v>205</v>
      </c>
      <c r="U122" s="4">
        <v>4</v>
      </c>
      <c r="V122" s="2" t="s">
        <v>135</v>
      </c>
      <c r="W122" s="2">
        <v>0</v>
      </c>
      <c r="Y122" s="3">
        <v>0</v>
      </c>
      <c r="AA122" s="2">
        <v>1</v>
      </c>
      <c r="AB122" s="2">
        <v>1</v>
      </c>
      <c r="AC122" s="3">
        <v>273349000</v>
      </c>
      <c r="AD122" s="3">
        <v>201503879</v>
      </c>
    </row>
    <row r="123" spans="1:30" ht="45" x14ac:dyDescent="0.25">
      <c r="A123" s="4">
        <v>6</v>
      </c>
      <c r="B123" s="2" t="s">
        <v>30</v>
      </c>
      <c r="C123" s="4">
        <v>2020</v>
      </c>
      <c r="D123" s="4">
        <v>1</v>
      </c>
      <c r="E123" s="4">
        <v>211</v>
      </c>
      <c r="F123" s="4" t="s">
        <v>132</v>
      </c>
      <c r="G123" s="4">
        <v>93</v>
      </c>
      <c r="H123" s="2" t="s">
        <v>73</v>
      </c>
      <c r="I123" s="4">
        <v>9</v>
      </c>
      <c r="J123" s="2" t="s">
        <v>52</v>
      </c>
      <c r="K123" s="2" t="s">
        <v>43</v>
      </c>
      <c r="L123" s="4">
        <v>1</v>
      </c>
      <c r="M123" s="2" t="s">
        <v>38</v>
      </c>
      <c r="N123" s="4">
        <v>20</v>
      </c>
      <c r="O123" s="2" t="s">
        <v>86</v>
      </c>
      <c r="P123" s="4">
        <v>7853</v>
      </c>
      <c r="Q123" s="2" t="s">
        <v>133</v>
      </c>
      <c r="R123" s="4">
        <v>30059</v>
      </c>
      <c r="S123" s="2" t="s">
        <v>130</v>
      </c>
      <c r="T123" s="2" t="s">
        <v>206</v>
      </c>
      <c r="U123" s="4">
        <v>4</v>
      </c>
      <c r="V123" s="2" t="s">
        <v>135</v>
      </c>
      <c r="W123" s="2">
        <v>0</v>
      </c>
      <c r="Y123" s="3">
        <v>0</v>
      </c>
      <c r="AA123" s="2">
        <v>1</v>
      </c>
      <c r="AB123" s="2">
        <v>1</v>
      </c>
      <c r="AC123" s="3">
        <v>439458634</v>
      </c>
      <c r="AD123" s="3">
        <v>323954430</v>
      </c>
    </row>
    <row r="124" spans="1:30" ht="45" x14ac:dyDescent="0.25">
      <c r="A124" s="4">
        <v>6</v>
      </c>
      <c r="B124" s="2" t="s">
        <v>30</v>
      </c>
      <c r="C124" s="4">
        <v>2020</v>
      </c>
      <c r="D124" s="4">
        <v>1</v>
      </c>
      <c r="E124" s="4">
        <v>211</v>
      </c>
      <c r="F124" s="4" t="s">
        <v>132</v>
      </c>
      <c r="G124" s="4">
        <v>93</v>
      </c>
      <c r="H124" s="2" t="s">
        <v>73</v>
      </c>
      <c r="I124" s="4">
        <v>9</v>
      </c>
      <c r="J124" s="2" t="s">
        <v>52</v>
      </c>
      <c r="K124" s="2" t="s">
        <v>43</v>
      </c>
      <c r="L124" s="4">
        <v>1</v>
      </c>
      <c r="M124" s="2" t="s">
        <v>38</v>
      </c>
      <c r="N124" s="4">
        <v>20</v>
      </c>
      <c r="O124" s="2" t="s">
        <v>86</v>
      </c>
      <c r="P124" s="4">
        <v>7853</v>
      </c>
      <c r="Q124" s="2" t="s">
        <v>133</v>
      </c>
      <c r="R124" s="4">
        <v>30071</v>
      </c>
      <c r="S124" s="2" t="s">
        <v>130</v>
      </c>
      <c r="T124" s="2" t="s">
        <v>207</v>
      </c>
      <c r="U124" s="4">
        <v>4</v>
      </c>
      <c r="V124" s="2" t="s">
        <v>135</v>
      </c>
      <c r="W124" s="2">
        <v>0</v>
      </c>
      <c r="Y124" s="3">
        <v>0</v>
      </c>
      <c r="AA124" s="2">
        <v>1</v>
      </c>
      <c r="AC124" s="3">
        <v>18991626</v>
      </c>
    </row>
    <row r="125" spans="1:30" ht="45" x14ac:dyDescent="0.25">
      <c r="A125" s="4">
        <v>6</v>
      </c>
      <c r="B125" s="2" t="s">
        <v>30</v>
      </c>
      <c r="C125" s="4">
        <v>2020</v>
      </c>
      <c r="D125" s="4">
        <v>1</v>
      </c>
      <c r="E125" s="4">
        <v>211</v>
      </c>
      <c r="F125" s="4" t="s">
        <v>132</v>
      </c>
      <c r="G125" s="4">
        <v>93</v>
      </c>
      <c r="H125" s="2" t="s">
        <v>73</v>
      </c>
      <c r="I125" s="4">
        <v>9</v>
      </c>
      <c r="J125" s="2" t="s">
        <v>52</v>
      </c>
      <c r="K125" s="2" t="s">
        <v>43</v>
      </c>
      <c r="L125" s="4">
        <v>1</v>
      </c>
      <c r="M125" s="2" t="s">
        <v>38</v>
      </c>
      <c r="N125" s="4">
        <v>20</v>
      </c>
      <c r="O125" s="2" t="s">
        <v>86</v>
      </c>
      <c r="P125" s="4">
        <v>7854</v>
      </c>
      <c r="Q125" s="2" t="s">
        <v>140</v>
      </c>
      <c r="R125" s="4">
        <v>1</v>
      </c>
      <c r="S125" s="2" t="s">
        <v>35</v>
      </c>
      <c r="T125" s="2" t="s">
        <v>208</v>
      </c>
      <c r="U125" s="4">
        <v>1</v>
      </c>
      <c r="V125" s="2" t="s">
        <v>142</v>
      </c>
      <c r="W125" s="2">
        <v>0</v>
      </c>
      <c r="Y125" s="3">
        <v>0</v>
      </c>
      <c r="AA125" s="2">
        <v>1080</v>
      </c>
      <c r="AB125" s="2">
        <v>504</v>
      </c>
      <c r="AC125" s="3">
        <v>459630600</v>
      </c>
      <c r="AD125" s="3">
        <v>60643389</v>
      </c>
    </row>
    <row r="126" spans="1:30" ht="45" x14ac:dyDescent="0.25">
      <c r="A126" s="4">
        <v>6</v>
      </c>
      <c r="B126" s="2" t="s">
        <v>30</v>
      </c>
      <c r="C126" s="4">
        <v>2020</v>
      </c>
      <c r="D126" s="4">
        <v>1</v>
      </c>
      <c r="E126" s="4">
        <v>211</v>
      </c>
      <c r="F126" s="4" t="s">
        <v>132</v>
      </c>
      <c r="G126" s="4">
        <v>93</v>
      </c>
      <c r="H126" s="2" t="s">
        <v>73</v>
      </c>
      <c r="I126" s="4">
        <v>10</v>
      </c>
      <c r="J126" s="2" t="s">
        <v>53</v>
      </c>
      <c r="K126" s="2" t="s">
        <v>43</v>
      </c>
      <c r="L126" s="4">
        <v>1</v>
      </c>
      <c r="M126" s="2" t="s">
        <v>38</v>
      </c>
      <c r="N126" s="4">
        <v>20</v>
      </c>
      <c r="O126" s="2" t="s">
        <v>86</v>
      </c>
      <c r="P126" s="4">
        <v>7851</v>
      </c>
      <c r="Q126" s="2" t="s">
        <v>143</v>
      </c>
      <c r="R126" s="4">
        <v>1</v>
      </c>
      <c r="S126" s="2" t="s">
        <v>35</v>
      </c>
      <c r="T126" s="2" t="s">
        <v>209</v>
      </c>
      <c r="U126" s="4">
        <v>1</v>
      </c>
      <c r="V126" s="2" t="s">
        <v>145</v>
      </c>
      <c r="W126" s="2">
        <v>0</v>
      </c>
      <c r="Y126" s="3">
        <v>0</v>
      </c>
      <c r="AA126" s="2">
        <v>460</v>
      </c>
      <c r="AB126" s="2">
        <v>261</v>
      </c>
      <c r="AC126" s="3">
        <v>157130455</v>
      </c>
      <c r="AD126" s="3">
        <v>24052752</v>
      </c>
    </row>
    <row r="127" spans="1:30" ht="45" x14ac:dyDescent="0.25">
      <c r="A127" s="4">
        <v>6</v>
      </c>
      <c r="B127" s="2" t="s">
        <v>30</v>
      </c>
      <c r="C127" s="4">
        <v>2020</v>
      </c>
      <c r="D127" s="4">
        <v>1</v>
      </c>
      <c r="E127" s="4">
        <v>211</v>
      </c>
      <c r="F127" s="4" t="s">
        <v>132</v>
      </c>
      <c r="G127" s="4">
        <v>93</v>
      </c>
      <c r="H127" s="2" t="s">
        <v>73</v>
      </c>
      <c r="I127" s="4">
        <v>10</v>
      </c>
      <c r="J127" s="2" t="s">
        <v>53</v>
      </c>
      <c r="K127" s="2" t="s">
        <v>43</v>
      </c>
      <c r="L127" s="4">
        <v>1</v>
      </c>
      <c r="M127" s="2" t="s">
        <v>38</v>
      </c>
      <c r="N127" s="4">
        <v>20</v>
      </c>
      <c r="O127" s="2" t="s">
        <v>86</v>
      </c>
      <c r="P127" s="4">
        <v>7853</v>
      </c>
      <c r="Q127" s="2" t="s">
        <v>133</v>
      </c>
      <c r="R127" s="4">
        <v>30001</v>
      </c>
      <c r="S127" s="2" t="s">
        <v>130</v>
      </c>
      <c r="T127" s="2" t="s">
        <v>210</v>
      </c>
      <c r="U127" s="4">
        <v>4</v>
      </c>
      <c r="V127" s="2" t="s">
        <v>135</v>
      </c>
      <c r="W127" s="2">
        <v>0</v>
      </c>
      <c r="Y127" s="3">
        <v>0</v>
      </c>
      <c r="AA127" s="2">
        <v>1</v>
      </c>
      <c r="AB127" s="2">
        <v>1</v>
      </c>
      <c r="AC127" s="3">
        <v>130886480</v>
      </c>
      <c r="AD127" s="3">
        <v>96485201</v>
      </c>
    </row>
    <row r="128" spans="1:30" ht="45" x14ac:dyDescent="0.25">
      <c r="A128" s="4">
        <v>6</v>
      </c>
      <c r="B128" s="2" t="s">
        <v>30</v>
      </c>
      <c r="C128" s="4">
        <v>2020</v>
      </c>
      <c r="D128" s="4">
        <v>1</v>
      </c>
      <c r="E128" s="4">
        <v>211</v>
      </c>
      <c r="F128" s="4" t="s">
        <v>132</v>
      </c>
      <c r="G128" s="4">
        <v>93</v>
      </c>
      <c r="H128" s="2" t="s">
        <v>73</v>
      </c>
      <c r="I128" s="4">
        <v>10</v>
      </c>
      <c r="J128" s="2" t="s">
        <v>53</v>
      </c>
      <c r="K128" s="2" t="s">
        <v>43</v>
      </c>
      <c r="L128" s="4">
        <v>1</v>
      </c>
      <c r="M128" s="2" t="s">
        <v>38</v>
      </c>
      <c r="N128" s="4">
        <v>20</v>
      </c>
      <c r="O128" s="2" t="s">
        <v>86</v>
      </c>
      <c r="P128" s="4">
        <v>7853</v>
      </c>
      <c r="Q128" s="2" t="s">
        <v>133</v>
      </c>
      <c r="R128" s="4">
        <v>30017</v>
      </c>
      <c r="S128" s="2" t="s">
        <v>130</v>
      </c>
      <c r="T128" s="2" t="s">
        <v>211</v>
      </c>
      <c r="U128" s="4">
        <v>4</v>
      </c>
      <c r="V128" s="2" t="s">
        <v>135</v>
      </c>
      <c r="W128" s="2">
        <v>0</v>
      </c>
      <c r="Y128" s="3">
        <v>0</v>
      </c>
      <c r="AA128" s="2">
        <v>1</v>
      </c>
      <c r="AB128" s="2">
        <v>1</v>
      </c>
      <c r="AC128" s="3">
        <v>359648212</v>
      </c>
      <c r="AD128" s="3">
        <v>265120816</v>
      </c>
    </row>
    <row r="129" spans="1:30" ht="45" x14ac:dyDescent="0.25">
      <c r="A129" s="4">
        <v>6</v>
      </c>
      <c r="B129" s="2" t="s">
        <v>30</v>
      </c>
      <c r="C129" s="4">
        <v>2020</v>
      </c>
      <c r="D129" s="4">
        <v>1</v>
      </c>
      <c r="E129" s="4">
        <v>211</v>
      </c>
      <c r="F129" s="4" t="s">
        <v>132</v>
      </c>
      <c r="G129" s="4">
        <v>93</v>
      </c>
      <c r="H129" s="2" t="s">
        <v>73</v>
      </c>
      <c r="I129" s="4">
        <v>10</v>
      </c>
      <c r="J129" s="2" t="s">
        <v>53</v>
      </c>
      <c r="K129" s="2" t="s">
        <v>43</v>
      </c>
      <c r="L129" s="4">
        <v>1</v>
      </c>
      <c r="M129" s="2" t="s">
        <v>38</v>
      </c>
      <c r="N129" s="4">
        <v>20</v>
      </c>
      <c r="O129" s="2" t="s">
        <v>86</v>
      </c>
      <c r="P129" s="4">
        <v>7853</v>
      </c>
      <c r="Q129" s="2" t="s">
        <v>133</v>
      </c>
      <c r="R129" s="4">
        <v>30029</v>
      </c>
      <c r="S129" s="2" t="s">
        <v>130</v>
      </c>
      <c r="T129" s="2" t="s">
        <v>212</v>
      </c>
      <c r="U129" s="4">
        <v>4</v>
      </c>
      <c r="V129" s="2" t="s">
        <v>135</v>
      </c>
      <c r="W129" s="2">
        <v>0</v>
      </c>
      <c r="Y129" s="3">
        <v>0</v>
      </c>
      <c r="AA129" s="2">
        <v>1</v>
      </c>
      <c r="AB129" s="2">
        <v>1</v>
      </c>
      <c r="AC129" s="3">
        <v>1237408386</v>
      </c>
      <c r="AD129" s="3">
        <v>912176705</v>
      </c>
    </row>
    <row r="130" spans="1:30" ht="45" x14ac:dyDescent="0.25">
      <c r="A130" s="4">
        <v>6</v>
      </c>
      <c r="B130" s="2" t="s">
        <v>30</v>
      </c>
      <c r="C130" s="4">
        <v>2020</v>
      </c>
      <c r="D130" s="4">
        <v>1</v>
      </c>
      <c r="E130" s="4">
        <v>211</v>
      </c>
      <c r="F130" s="4" t="s">
        <v>132</v>
      </c>
      <c r="G130" s="4">
        <v>93</v>
      </c>
      <c r="H130" s="2" t="s">
        <v>73</v>
      </c>
      <c r="I130" s="4">
        <v>10</v>
      </c>
      <c r="J130" s="2" t="s">
        <v>53</v>
      </c>
      <c r="K130" s="2" t="s">
        <v>43</v>
      </c>
      <c r="L130" s="4">
        <v>1</v>
      </c>
      <c r="M130" s="2" t="s">
        <v>38</v>
      </c>
      <c r="N130" s="4">
        <v>20</v>
      </c>
      <c r="O130" s="2" t="s">
        <v>86</v>
      </c>
      <c r="P130" s="4">
        <v>7853</v>
      </c>
      <c r="Q130" s="2" t="s">
        <v>133</v>
      </c>
      <c r="R130" s="4">
        <v>30044</v>
      </c>
      <c r="S130" s="2" t="s">
        <v>130</v>
      </c>
      <c r="T130" s="2" t="s">
        <v>213</v>
      </c>
      <c r="U130" s="4">
        <v>4</v>
      </c>
      <c r="V130" s="2" t="s">
        <v>135</v>
      </c>
      <c r="W130" s="2">
        <v>0</v>
      </c>
      <c r="Y130" s="3">
        <v>0</v>
      </c>
      <c r="AA130" s="2">
        <v>1</v>
      </c>
      <c r="AB130" s="2">
        <v>1</v>
      </c>
      <c r="AC130" s="3">
        <v>127699808</v>
      </c>
      <c r="AD130" s="3">
        <v>94136092</v>
      </c>
    </row>
    <row r="131" spans="1:30" ht="45" x14ac:dyDescent="0.25">
      <c r="A131" s="4">
        <v>6</v>
      </c>
      <c r="B131" s="2" t="s">
        <v>30</v>
      </c>
      <c r="C131" s="4">
        <v>2020</v>
      </c>
      <c r="D131" s="4">
        <v>1</v>
      </c>
      <c r="E131" s="4">
        <v>211</v>
      </c>
      <c r="F131" s="4" t="s">
        <v>132</v>
      </c>
      <c r="G131" s="4">
        <v>93</v>
      </c>
      <c r="H131" s="2" t="s">
        <v>73</v>
      </c>
      <c r="I131" s="4">
        <v>10</v>
      </c>
      <c r="J131" s="2" t="s">
        <v>53</v>
      </c>
      <c r="K131" s="2" t="s">
        <v>43</v>
      </c>
      <c r="L131" s="4">
        <v>1</v>
      </c>
      <c r="M131" s="2" t="s">
        <v>38</v>
      </c>
      <c r="N131" s="4">
        <v>20</v>
      </c>
      <c r="O131" s="2" t="s">
        <v>86</v>
      </c>
      <c r="P131" s="4">
        <v>7853</v>
      </c>
      <c r="Q131" s="2" t="s">
        <v>133</v>
      </c>
      <c r="R131" s="4">
        <v>30051</v>
      </c>
      <c r="S131" s="2" t="s">
        <v>130</v>
      </c>
      <c r="T131" s="2" t="s">
        <v>214</v>
      </c>
      <c r="U131" s="4">
        <v>4</v>
      </c>
      <c r="V131" s="2" t="s">
        <v>135</v>
      </c>
      <c r="W131" s="2">
        <v>0</v>
      </c>
      <c r="Y131" s="3">
        <v>0</v>
      </c>
      <c r="AA131" s="2">
        <v>1</v>
      </c>
      <c r="AB131" s="2">
        <v>1</v>
      </c>
      <c r="AC131" s="3">
        <v>131828812</v>
      </c>
      <c r="AD131" s="3">
        <v>97179858</v>
      </c>
    </row>
    <row r="132" spans="1:30" ht="45" x14ac:dyDescent="0.25">
      <c r="A132" s="4">
        <v>6</v>
      </c>
      <c r="B132" s="2" t="s">
        <v>30</v>
      </c>
      <c r="C132" s="4">
        <v>2020</v>
      </c>
      <c r="D132" s="4">
        <v>1</v>
      </c>
      <c r="E132" s="4">
        <v>211</v>
      </c>
      <c r="F132" s="4" t="s">
        <v>132</v>
      </c>
      <c r="G132" s="4">
        <v>93</v>
      </c>
      <c r="H132" s="2" t="s">
        <v>73</v>
      </c>
      <c r="I132" s="4">
        <v>10</v>
      </c>
      <c r="J132" s="2" t="s">
        <v>53</v>
      </c>
      <c r="K132" s="2" t="s">
        <v>43</v>
      </c>
      <c r="L132" s="4">
        <v>1</v>
      </c>
      <c r="M132" s="2" t="s">
        <v>38</v>
      </c>
      <c r="N132" s="4">
        <v>20</v>
      </c>
      <c r="O132" s="2" t="s">
        <v>86</v>
      </c>
      <c r="P132" s="4">
        <v>7853</v>
      </c>
      <c r="Q132" s="2" t="s">
        <v>133</v>
      </c>
      <c r="R132" s="4">
        <v>30068</v>
      </c>
      <c r="S132" s="2" t="s">
        <v>130</v>
      </c>
      <c r="T132" s="2" t="s">
        <v>215</v>
      </c>
      <c r="U132" s="4">
        <v>4</v>
      </c>
      <c r="V132" s="2" t="s">
        <v>135</v>
      </c>
      <c r="W132" s="2">
        <v>0</v>
      </c>
      <c r="Y132" s="3">
        <v>0</v>
      </c>
      <c r="AA132" s="2">
        <v>1</v>
      </c>
      <c r="AB132" s="2">
        <v>1</v>
      </c>
      <c r="AC132" s="3">
        <v>335852892</v>
      </c>
      <c r="AD132" s="3">
        <v>247579689</v>
      </c>
    </row>
    <row r="133" spans="1:30" ht="45" x14ac:dyDescent="0.25">
      <c r="A133" s="4">
        <v>6</v>
      </c>
      <c r="B133" s="2" t="s">
        <v>30</v>
      </c>
      <c r="C133" s="4">
        <v>2020</v>
      </c>
      <c r="D133" s="4">
        <v>1</v>
      </c>
      <c r="E133" s="4">
        <v>211</v>
      </c>
      <c r="F133" s="4" t="s">
        <v>132</v>
      </c>
      <c r="G133" s="4">
        <v>93</v>
      </c>
      <c r="H133" s="2" t="s">
        <v>73</v>
      </c>
      <c r="I133" s="4">
        <v>10</v>
      </c>
      <c r="J133" s="2" t="s">
        <v>53</v>
      </c>
      <c r="K133" s="2" t="s">
        <v>43</v>
      </c>
      <c r="L133" s="4">
        <v>1</v>
      </c>
      <c r="M133" s="2" t="s">
        <v>38</v>
      </c>
      <c r="N133" s="4">
        <v>20</v>
      </c>
      <c r="O133" s="2" t="s">
        <v>86</v>
      </c>
      <c r="P133" s="4">
        <v>7853</v>
      </c>
      <c r="Q133" s="2" t="s">
        <v>133</v>
      </c>
      <c r="R133" s="4">
        <v>30085</v>
      </c>
      <c r="S133" s="2" t="s">
        <v>130</v>
      </c>
      <c r="T133" s="2" t="s">
        <v>216</v>
      </c>
      <c r="U133" s="4">
        <v>4</v>
      </c>
      <c r="V133" s="2" t="s">
        <v>135</v>
      </c>
      <c r="W133" s="2">
        <v>0</v>
      </c>
      <c r="Y133" s="3">
        <v>0</v>
      </c>
      <c r="AA133" s="2">
        <v>1</v>
      </c>
      <c r="AB133" s="2">
        <v>1</v>
      </c>
      <c r="AC133" s="3">
        <v>255128788</v>
      </c>
      <c r="AD133" s="3">
        <v>188072538</v>
      </c>
    </row>
    <row r="134" spans="1:30" ht="45" x14ac:dyDescent="0.25">
      <c r="A134" s="4">
        <v>6</v>
      </c>
      <c r="B134" s="2" t="s">
        <v>30</v>
      </c>
      <c r="C134" s="4">
        <v>2020</v>
      </c>
      <c r="D134" s="4">
        <v>1</v>
      </c>
      <c r="E134" s="4">
        <v>211</v>
      </c>
      <c r="F134" s="4" t="s">
        <v>132</v>
      </c>
      <c r="G134" s="4">
        <v>93</v>
      </c>
      <c r="H134" s="2" t="s">
        <v>73</v>
      </c>
      <c r="I134" s="4">
        <v>10</v>
      </c>
      <c r="J134" s="2" t="s">
        <v>53</v>
      </c>
      <c r="K134" s="2" t="s">
        <v>43</v>
      </c>
      <c r="L134" s="4">
        <v>1</v>
      </c>
      <c r="M134" s="2" t="s">
        <v>38</v>
      </c>
      <c r="N134" s="4">
        <v>20</v>
      </c>
      <c r="O134" s="2" t="s">
        <v>86</v>
      </c>
      <c r="P134" s="4">
        <v>7853</v>
      </c>
      <c r="Q134" s="2" t="s">
        <v>133</v>
      </c>
      <c r="R134" s="4">
        <v>30109</v>
      </c>
      <c r="S134" s="2" t="s">
        <v>130</v>
      </c>
      <c r="T134" s="2" t="s">
        <v>217</v>
      </c>
      <c r="U134" s="4">
        <v>4</v>
      </c>
      <c r="V134" s="2" t="s">
        <v>135</v>
      </c>
      <c r="W134" s="2">
        <v>0</v>
      </c>
      <c r="Y134" s="3">
        <v>0</v>
      </c>
      <c r="AA134" s="2">
        <v>1</v>
      </c>
      <c r="AB134" s="2">
        <v>1</v>
      </c>
      <c r="AC134" s="3">
        <v>394376292</v>
      </c>
      <c r="AD134" s="3">
        <v>290721212</v>
      </c>
    </row>
    <row r="135" spans="1:30" ht="45" x14ac:dyDescent="0.25">
      <c r="A135" s="4">
        <v>6</v>
      </c>
      <c r="B135" s="2" t="s">
        <v>30</v>
      </c>
      <c r="C135" s="4">
        <v>2020</v>
      </c>
      <c r="D135" s="4">
        <v>1</v>
      </c>
      <c r="E135" s="4">
        <v>211</v>
      </c>
      <c r="F135" s="4" t="s">
        <v>132</v>
      </c>
      <c r="G135" s="4">
        <v>93</v>
      </c>
      <c r="H135" s="2" t="s">
        <v>73</v>
      </c>
      <c r="I135" s="4">
        <v>10</v>
      </c>
      <c r="J135" s="2" t="s">
        <v>53</v>
      </c>
      <c r="K135" s="2" t="s">
        <v>43</v>
      </c>
      <c r="L135" s="4">
        <v>1</v>
      </c>
      <c r="M135" s="2" t="s">
        <v>38</v>
      </c>
      <c r="N135" s="4">
        <v>20</v>
      </c>
      <c r="O135" s="2" t="s">
        <v>86</v>
      </c>
      <c r="P135" s="4">
        <v>7854</v>
      </c>
      <c r="Q135" s="2" t="s">
        <v>140</v>
      </c>
      <c r="R135" s="4">
        <v>1</v>
      </c>
      <c r="S135" s="2" t="s">
        <v>35</v>
      </c>
      <c r="T135" s="2" t="s">
        <v>218</v>
      </c>
      <c r="U135" s="4">
        <v>1</v>
      </c>
      <c r="V135" s="2" t="s">
        <v>142</v>
      </c>
      <c r="W135" s="2">
        <v>0</v>
      </c>
      <c r="Y135" s="3">
        <v>0</v>
      </c>
      <c r="AA135" s="2">
        <v>4390</v>
      </c>
      <c r="AB135" s="2">
        <v>2396</v>
      </c>
      <c r="AC135" s="3">
        <v>1445050900</v>
      </c>
      <c r="AD135" s="3">
        <v>288296745</v>
      </c>
    </row>
    <row r="136" spans="1:30" ht="45" x14ac:dyDescent="0.25">
      <c r="A136" s="4">
        <v>6</v>
      </c>
      <c r="B136" s="2" t="s">
        <v>30</v>
      </c>
      <c r="C136" s="4">
        <v>2020</v>
      </c>
      <c r="D136" s="4">
        <v>1</v>
      </c>
      <c r="E136" s="4">
        <v>211</v>
      </c>
      <c r="F136" s="4" t="s">
        <v>132</v>
      </c>
      <c r="G136" s="4">
        <v>93</v>
      </c>
      <c r="H136" s="2" t="s">
        <v>73</v>
      </c>
      <c r="I136" s="4">
        <v>11</v>
      </c>
      <c r="J136" s="2" t="s">
        <v>54</v>
      </c>
      <c r="K136" s="2" t="s">
        <v>43</v>
      </c>
      <c r="L136" s="4">
        <v>1</v>
      </c>
      <c r="M136" s="2" t="s">
        <v>38</v>
      </c>
      <c r="N136" s="4">
        <v>20</v>
      </c>
      <c r="O136" s="2" t="s">
        <v>86</v>
      </c>
      <c r="P136" s="4">
        <v>7851</v>
      </c>
      <c r="Q136" s="2" t="s">
        <v>143</v>
      </c>
      <c r="R136" s="4">
        <v>1</v>
      </c>
      <c r="S136" s="2" t="s">
        <v>35</v>
      </c>
      <c r="T136" s="2" t="s">
        <v>219</v>
      </c>
      <c r="U136" s="4">
        <v>1</v>
      </c>
      <c r="V136" s="2" t="s">
        <v>145</v>
      </c>
      <c r="W136" s="2">
        <v>0</v>
      </c>
      <c r="Y136" s="3">
        <v>0</v>
      </c>
      <c r="AA136" s="2">
        <v>330</v>
      </c>
      <c r="AB136" s="2">
        <v>296</v>
      </c>
      <c r="AC136" s="3">
        <v>112724021</v>
      </c>
      <c r="AD136" s="3">
        <v>27278217</v>
      </c>
    </row>
    <row r="137" spans="1:30" ht="45" x14ac:dyDescent="0.25">
      <c r="A137" s="4">
        <v>6</v>
      </c>
      <c r="B137" s="2" t="s">
        <v>30</v>
      </c>
      <c r="C137" s="4">
        <v>2020</v>
      </c>
      <c r="D137" s="4">
        <v>1</v>
      </c>
      <c r="E137" s="4">
        <v>211</v>
      </c>
      <c r="F137" s="4" t="s">
        <v>132</v>
      </c>
      <c r="G137" s="4">
        <v>93</v>
      </c>
      <c r="H137" s="2" t="s">
        <v>73</v>
      </c>
      <c r="I137" s="4">
        <v>11</v>
      </c>
      <c r="J137" s="2" t="s">
        <v>54</v>
      </c>
      <c r="K137" s="2" t="s">
        <v>43</v>
      </c>
      <c r="L137" s="4">
        <v>1</v>
      </c>
      <c r="M137" s="2" t="s">
        <v>38</v>
      </c>
      <c r="N137" s="4">
        <v>20</v>
      </c>
      <c r="O137" s="2" t="s">
        <v>86</v>
      </c>
      <c r="P137" s="4">
        <v>7853</v>
      </c>
      <c r="Q137" s="2" t="s">
        <v>133</v>
      </c>
      <c r="R137" s="4">
        <v>30012</v>
      </c>
      <c r="S137" s="2" t="s">
        <v>130</v>
      </c>
      <c r="T137" s="2" t="s">
        <v>220</v>
      </c>
      <c r="U137" s="4">
        <v>4</v>
      </c>
      <c r="V137" s="2" t="s">
        <v>135</v>
      </c>
      <c r="W137" s="2">
        <v>0</v>
      </c>
      <c r="Y137" s="3">
        <v>0</v>
      </c>
      <c r="AA137" s="2">
        <v>1</v>
      </c>
      <c r="AB137" s="2">
        <v>1</v>
      </c>
      <c r="AC137" s="3">
        <v>17499426</v>
      </c>
      <c r="AD137" s="3">
        <v>12900000</v>
      </c>
    </row>
    <row r="138" spans="1:30" ht="45" x14ac:dyDescent="0.25">
      <c r="A138" s="4">
        <v>6</v>
      </c>
      <c r="B138" s="2" t="s">
        <v>30</v>
      </c>
      <c r="C138" s="4">
        <v>2020</v>
      </c>
      <c r="D138" s="4">
        <v>1</v>
      </c>
      <c r="E138" s="4">
        <v>211</v>
      </c>
      <c r="F138" s="4" t="s">
        <v>132</v>
      </c>
      <c r="G138" s="4">
        <v>93</v>
      </c>
      <c r="H138" s="2" t="s">
        <v>73</v>
      </c>
      <c r="I138" s="4">
        <v>11</v>
      </c>
      <c r="J138" s="2" t="s">
        <v>54</v>
      </c>
      <c r="K138" s="2" t="s">
        <v>43</v>
      </c>
      <c r="L138" s="4">
        <v>1</v>
      </c>
      <c r="M138" s="2" t="s">
        <v>38</v>
      </c>
      <c r="N138" s="4">
        <v>20</v>
      </c>
      <c r="O138" s="2" t="s">
        <v>86</v>
      </c>
      <c r="P138" s="4">
        <v>7853</v>
      </c>
      <c r="Q138" s="2" t="s">
        <v>133</v>
      </c>
      <c r="R138" s="4">
        <v>30037</v>
      </c>
      <c r="S138" s="2" t="s">
        <v>130</v>
      </c>
      <c r="T138" s="2" t="s">
        <v>221</v>
      </c>
      <c r="U138" s="4">
        <v>4</v>
      </c>
      <c r="V138" s="2" t="s">
        <v>135</v>
      </c>
      <c r="W138" s="2">
        <v>0</v>
      </c>
      <c r="Y138" s="3">
        <v>0</v>
      </c>
      <c r="AA138" s="2">
        <v>1</v>
      </c>
      <c r="AB138" s="2">
        <v>1</v>
      </c>
      <c r="AC138" s="3">
        <v>142387082</v>
      </c>
      <c r="AD138" s="3">
        <v>104963067</v>
      </c>
    </row>
    <row r="139" spans="1:30" ht="45" x14ac:dyDescent="0.25">
      <c r="A139" s="4">
        <v>6</v>
      </c>
      <c r="B139" s="2" t="s">
        <v>30</v>
      </c>
      <c r="C139" s="4">
        <v>2020</v>
      </c>
      <c r="D139" s="4">
        <v>1</v>
      </c>
      <c r="E139" s="4">
        <v>211</v>
      </c>
      <c r="F139" s="4" t="s">
        <v>132</v>
      </c>
      <c r="G139" s="4">
        <v>93</v>
      </c>
      <c r="H139" s="2" t="s">
        <v>73</v>
      </c>
      <c r="I139" s="4">
        <v>11</v>
      </c>
      <c r="J139" s="2" t="s">
        <v>54</v>
      </c>
      <c r="K139" s="2" t="s">
        <v>43</v>
      </c>
      <c r="L139" s="4">
        <v>1</v>
      </c>
      <c r="M139" s="2" t="s">
        <v>38</v>
      </c>
      <c r="N139" s="4">
        <v>20</v>
      </c>
      <c r="O139" s="2" t="s">
        <v>86</v>
      </c>
      <c r="P139" s="4">
        <v>7853</v>
      </c>
      <c r="Q139" s="2" t="s">
        <v>133</v>
      </c>
      <c r="R139" s="4">
        <v>30038</v>
      </c>
      <c r="S139" s="2" t="s">
        <v>130</v>
      </c>
      <c r="T139" s="2" t="s">
        <v>222</v>
      </c>
      <c r="U139" s="4">
        <v>4</v>
      </c>
      <c r="V139" s="2" t="s">
        <v>135</v>
      </c>
      <c r="W139" s="2">
        <v>0</v>
      </c>
      <c r="Y139" s="3">
        <v>0</v>
      </c>
      <c r="AA139" s="2">
        <v>1</v>
      </c>
      <c r="AB139" s="2">
        <v>1</v>
      </c>
      <c r="AC139" s="3">
        <v>336100208</v>
      </c>
      <c r="AD139" s="3">
        <v>247762002</v>
      </c>
    </row>
    <row r="140" spans="1:30" ht="45" x14ac:dyDescent="0.25">
      <c r="A140" s="4">
        <v>6</v>
      </c>
      <c r="B140" s="2" t="s">
        <v>30</v>
      </c>
      <c r="C140" s="4">
        <v>2020</v>
      </c>
      <c r="D140" s="4">
        <v>1</v>
      </c>
      <c r="E140" s="4">
        <v>211</v>
      </c>
      <c r="F140" s="4" t="s">
        <v>132</v>
      </c>
      <c r="G140" s="4">
        <v>93</v>
      </c>
      <c r="H140" s="2" t="s">
        <v>73</v>
      </c>
      <c r="I140" s="4">
        <v>11</v>
      </c>
      <c r="J140" s="2" t="s">
        <v>54</v>
      </c>
      <c r="K140" s="2" t="s">
        <v>43</v>
      </c>
      <c r="L140" s="4">
        <v>1</v>
      </c>
      <c r="M140" s="2" t="s">
        <v>38</v>
      </c>
      <c r="N140" s="4">
        <v>20</v>
      </c>
      <c r="O140" s="2" t="s">
        <v>86</v>
      </c>
      <c r="P140" s="4">
        <v>7853</v>
      </c>
      <c r="Q140" s="2" t="s">
        <v>133</v>
      </c>
      <c r="R140" s="4">
        <v>30042</v>
      </c>
      <c r="S140" s="2" t="s">
        <v>130</v>
      </c>
      <c r="T140" s="2" t="s">
        <v>223</v>
      </c>
      <c r="U140" s="4">
        <v>4</v>
      </c>
      <c r="V140" s="2" t="s">
        <v>135</v>
      </c>
      <c r="W140" s="2">
        <v>0</v>
      </c>
      <c r="Y140" s="3">
        <v>0</v>
      </c>
      <c r="AA140" s="2">
        <v>1</v>
      </c>
      <c r="AB140" s="2">
        <v>1</v>
      </c>
      <c r="AC140" s="3">
        <v>68487318</v>
      </c>
      <c r="AD140" s="3">
        <v>50486595</v>
      </c>
    </row>
    <row r="141" spans="1:30" ht="45" x14ac:dyDescent="0.25">
      <c r="A141" s="4">
        <v>6</v>
      </c>
      <c r="B141" s="2" t="s">
        <v>30</v>
      </c>
      <c r="C141" s="4">
        <v>2020</v>
      </c>
      <c r="D141" s="4">
        <v>1</v>
      </c>
      <c r="E141" s="4">
        <v>211</v>
      </c>
      <c r="F141" s="4" t="s">
        <v>132</v>
      </c>
      <c r="G141" s="4">
        <v>93</v>
      </c>
      <c r="H141" s="2" t="s">
        <v>73</v>
      </c>
      <c r="I141" s="4">
        <v>11</v>
      </c>
      <c r="J141" s="2" t="s">
        <v>54</v>
      </c>
      <c r="K141" s="2" t="s">
        <v>43</v>
      </c>
      <c r="L141" s="4">
        <v>1</v>
      </c>
      <c r="M141" s="2" t="s">
        <v>38</v>
      </c>
      <c r="N141" s="4">
        <v>20</v>
      </c>
      <c r="O141" s="2" t="s">
        <v>86</v>
      </c>
      <c r="P141" s="4">
        <v>7853</v>
      </c>
      <c r="Q141" s="2" t="s">
        <v>133</v>
      </c>
      <c r="R141" s="4">
        <v>30074</v>
      </c>
      <c r="S141" s="2" t="s">
        <v>130</v>
      </c>
      <c r="T141" s="2" t="s">
        <v>224</v>
      </c>
      <c r="U141" s="4">
        <v>4</v>
      </c>
      <c r="V141" s="2" t="s">
        <v>135</v>
      </c>
      <c r="W141" s="2">
        <v>0</v>
      </c>
      <c r="Y141" s="3">
        <v>0</v>
      </c>
      <c r="AA141" s="2">
        <v>1</v>
      </c>
      <c r="AB141" s="2">
        <v>1</v>
      </c>
      <c r="AC141" s="3">
        <v>272228258</v>
      </c>
      <c r="AD141" s="3">
        <v>200677705</v>
      </c>
    </row>
    <row r="142" spans="1:30" ht="45" x14ac:dyDescent="0.25">
      <c r="A142" s="4">
        <v>6</v>
      </c>
      <c r="B142" s="2" t="s">
        <v>30</v>
      </c>
      <c r="C142" s="4">
        <v>2020</v>
      </c>
      <c r="D142" s="4">
        <v>1</v>
      </c>
      <c r="E142" s="4">
        <v>211</v>
      </c>
      <c r="F142" s="4" t="s">
        <v>132</v>
      </c>
      <c r="G142" s="4">
        <v>93</v>
      </c>
      <c r="H142" s="2" t="s">
        <v>73</v>
      </c>
      <c r="I142" s="4">
        <v>11</v>
      </c>
      <c r="J142" s="2" t="s">
        <v>54</v>
      </c>
      <c r="K142" s="2" t="s">
        <v>43</v>
      </c>
      <c r="L142" s="4">
        <v>1</v>
      </c>
      <c r="M142" s="2" t="s">
        <v>38</v>
      </c>
      <c r="N142" s="4">
        <v>20</v>
      </c>
      <c r="O142" s="2" t="s">
        <v>86</v>
      </c>
      <c r="P142" s="4">
        <v>7853</v>
      </c>
      <c r="Q142" s="2" t="s">
        <v>133</v>
      </c>
      <c r="R142" s="4">
        <v>30076</v>
      </c>
      <c r="S142" s="2" t="s">
        <v>130</v>
      </c>
      <c r="T142" s="2" t="s">
        <v>225</v>
      </c>
      <c r="U142" s="4">
        <v>4</v>
      </c>
      <c r="V142" s="2" t="s">
        <v>135</v>
      </c>
      <c r="W142" s="2">
        <v>0</v>
      </c>
      <c r="Y142" s="3">
        <v>0</v>
      </c>
      <c r="AA142" s="2">
        <v>1</v>
      </c>
      <c r="AB142" s="2">
        <v>1</v>
      </c>
      <c r="AC142" s="3">
        <v>12208902</v>
      </c>
      <c r="AD142" s="3">
        <v>9000000</v>
      </c>
    </row>
    <row r="143" spans="1:30" ht="45" x14ac:dyDescent="0.25">
      <c r="A143" s="4">
        <v>6</v>
      </c>
      <c r="B143" s="2" t="s">
        <v>30</v>
      </c>
      <c r="C143" s="4">
        <v>2020</v>
      </c>
      <c r="D143" s="4">
        <v>1</v>
      </c>
      <c r="E143" s="4">
        <v>211</v>
      </c>
      <c r="F143" s="4" t="s">
        <v>132</v>
      </c>
      <c r="G143" s="4">
        <v>93</v>
      </c>
      <c r="H143" s="2" t="s">
        <v>73</v>
      </c>
      <c r="I143" s="4">
        <v>11</v>
      </c>
      <c r="J143" s="2" t="s">
        <v>54</v>
      </c>
      <c r="K143" s="2" t="s">
        <v>43</v>
      </c>
      <c r="L143" s="4">
        <v>1</v>
      </c>
      <c r="M143" s="2" t="s">
        <v>38</v>
      </c>
      <c r="N143" s="4">
        <v>20</v>
      </c>
      <c r="O143" s="2" t="s">
        <v>86</v>
      </c>
      <c r="P143" s="4">
        <v>7853</v>
      </c>
      <c r="Q143" s="2" t="s">
        <v>133</v>
      </c>
      <c r="R143" s="4">
        <v>30083</v>
      </c>
      <c r="S143" s="2" t="s">
        <v>130</v>
      </c>
      <c r="T143" s="2" t="s">
        <v>226</v>
      </c>
      <c r="U143" s="4">
        <v>4</v>
      </c>
      <c r="V143" s="2" t="s">
        <v>135</v>
      </c>
      <c r="W143" s="2">
        <v>0</v>
      </c>
      <c r="Y143" s="3">
        <v>0</v>
      </c>
      <c r="AA143" s="2">
        <v>1</v>
      </c>
      <c r="AB143" s="2">
        <v>1</v>
      </c>
      <c r="AC143" s="3">
        <v>601360188</v>
      </c>
      <c r="AD143" s="3">
        <v>443302923</v>
      </c>
    </row>
    <row r="144" spans="1:30" ht="45" x14ac:dyDescent="0.25">
      <c r="A144" s="4">
        <v>6</v>
      </c>
      <c r="B144" s="2" t="s">
        <v>30</v>
      </c>
      <c r="C144" s="4">
        <v>2020</v>
      </c>
      <c r="D144" s="4">
        <v>1</v>
      </c>
      <c r="E144" s="4">
        <v>211</v>
      </c>
      <c r="F144" s="4" t="s">
        <v>132</v>
      </c>
      <c r="G144" s="4">
        <v>93</v>
      </c>
      <c r="H144" s="2" t="s">
        <v>73</v>
      </c>
      <c r="I144" s="4">
        <v>11</v>
      </c>
      <c r="J144" s="2" t="s">
        <v>54</v>
      </c>
      <c r="K144" s="2" t="s">
        <v>43</v>
      </c>
      <c r="L144" s="4">
        <v>1</v>
      </c>
      <c r="M144" s="2" t="s">
        <v>38</v>
      </c>
      <c r="N144" s="4">
        <v>20</v>
      </c>
      <c r="O144" s="2" t="s">
        <v>86</v>
      </c>
      <c r="P144" s="4">
        <v>7853</v>
      </c>
      <c r="Q144" s="2" t="s">
        <v>133</v>
      </c>
      <c r="R144" s="4">
        <v>30117</v>
      </c>
      <c r="S144" s="2" t="s">
        <v>130</v>
      </c>
      <c r="T144" s="2" t="s">
        <v>227</v>
      </c>
      <c r="U144" s="4">
        <v>4</v>
      </c>
      <c r="V144" s="2" t="s">
        <v>135</v>
      </c>
      <c r="W144" s="2">
        <v>0</v>
      </c>
      <c r="Y144" s="3">
        <v>0</v>
      </c>
      <c r="AA144" s="2">
        <v>1</v>
      </c>
      <c r="AC144" s="3">
        <v>18991626</v>
      </c>
    </row>
    <row r="145" spans="1:30" ht="45" x14ac:dyDescent="0.25">
      <c r="A145" s="4">
        <v>6</v>
      </c>
      <c r="B145" s="2" t="s">
        <v>30</v>
      </c>
      <c r="C145" s="4">
        <v>2020</v>
      </c>
      <c r="D145" s="4">
        <v>1</v>
      </c>
      <c r="E145" s="4">
        <v>211</v>
      </c>
      <c r="F145" s="4" t="s">
        <v>132</v>
      </c>
      <c r="G145" s="4">
        <v>93</v>
      </c>
      <c r="H145" s="2" t="s">
        <v>73</v>
      </c>
      <c r="I145" s="4">
        <v>11</v>
      </c>
      <c r="J145" s="2" t="s">
        <v>54</v>
      </c>
      <c r="K145" s="2" t="s">
        <v>43</v>
      </c>
      <c r="L145" s="4">
        <v>1</v>
      </c>
      <c r="M145" s="2" t="s">
        <v>38</v>
      </c>
      <c r="N145" s="4">
        <v>20</v>
      </c>
      <c r="O145" s="2" t="s">
        <v>86</v>
      </c>
      <c r="P145" s="4">
        <v>7854</v>
      </c>
      <c r="Q145" s="2" t="s">
        <v>140</v>
      </c>
      <c r="R145" s="4">
        <v>1</v>
      </c>
      <c r="S145" s="2" t="s">
        <v>35</v>
      </c>
      <c r="T145" s="2" t="s">
        <v>228</v>
      </c>
      <c r="U145" s="4">
        <v>1</v>
      </c>
      <c r="V145" s="2" t="s">
        <v>142</v>
      </c>
      <c r="W145" s="2">
        <v>0</v>
      </c>
      <c r="Y145" s="3">
        <v>0</v>
      </c>
      <c r="AA145" s="2">
        <v>5175</v>
      </c>
      <c r="AB145" s="2">
        <v>3718</v>
      </c>
      <c r="AC145" s="3">
        <v>1801961100</v>
      </c>
      <c r="AD145" s="3">
        <v>447365317</v>
      </c>
    </row>
    <row r="146" spans="1:30" ht="45" x14ac:dyDescent="0.25">
      <c r="A146" s="4">
        <v>6</v>
      </c>
      <c r="B146" s="2" t="s">
        <v>30</v>
      </c>
      <c r="C146" s="4">
        <v>2020</v>
      </c>
      <c r="D146" s="4">
        <v>1</v>
      </c>
      <c r="E146" s="4">
        <v>211</v>
      </c>
      <c r="F146" s="4" t="s">
        <v>132</v>
      </c>
      <c r="G146" s="4">
        <v>93</v>
      </c>
      <c r="H146" s="2" t="s">
        <v>73</v>
      </c>
      <c r="I146" s="4">
        <v>12</v>
      </c>
      <c r="J146" s="2" t="s">
        <v>55</v>
      </c>
      <c r="K146" s="2" t="s">
        <v>43</v>
      </c>
      <c r="L146" s="4">
        <v>1</v>
      </c>
      <c r="M146" s="2" t="s">
        <v>38</v>
      </c>
      <c r="N146" s="4">
        <v>20</v>
      </c>
      <c r="O146" s="2" t="s">
        <v>86</v>
      </c>
      <c r="P146" s="4">
        <v>7853</v>
      </c>
      <c r="Q146" s="2" t="s">
        <v>133</v>
      </c>
      <c r="R146" s="4">
        <v>30005</v>
      </c>
      <c r="S146" s="2" t="s">
        <v>130</v>
      </c>
      <c r="T146" s="2" t="s">
        <v>229</v>
      </c>
      <c r="U146" s="4">
        <v>4</v>
      </c>
      <c r="V146" s="2" t="s">
        <v>135</v>
      </c>
      <c r="W146" s="2">
        <v>0</v>
      </c>
      <c r="Y146" s="3">
        <v>0</v>
      </c>
      <c r="AA146" s="2">
        <v>1</v>
      </c>
      <c r="AB146" s="2">
        <v>1</v>
      </c>
      <c r="AC146" s="3">
        <v>1098464706</v>
      </c>
      <c r="AD146" s="3">
        <v>809752000</v>
      </c>
    </row>
    <row r="147" spans="1:30" ht="45" x14ac:dyDescent="0.25">
      <c r="A147" s="4">
        <v>6</v>
      </c>
      <c r="B147" s="2" t="s">
        <v>30</v>
      </c>
      <c r="C147" s="4">
        <v>2020</v>
      </c>
      <c r="D147" s="4">
        <v>1</v>
      </c>
      <c r="E147" s="4">
        <v>211</v>
      </c>
      <c r="F147" s="4" t="s">
        <v>132</v>
      </c>
      <c r="G147" s="4">
        <v>93</v>
      </c>
      <c r="H147" s="2" t="s">
        <v>73</v>
      </c>
      <c r="I147" s="4">
        <v>12</v>
      </c>
      <c r="J147" s="2" t="s">
        <v>55</v>
      </c>
      <c r="K147" s="2" t="s">
        <v>43</v>
      </c>
      <c r="L147" s="4">
        <v>1</v>
      </c>
      <c r="M147" s="2" t="s">
        <v>38</v>
      </c>
      <c r="N147" s="4">
        <v>20</v>
      </c>
      <c r="O147" s="2" t="s">
        <v>86</v>
      </c>
      <c r="P147" s="4">
        <v>7853</v>
      </c>
      <c r="Q147" s="2" t="s">
        <v>133</v>
      </c>
      <c r="R147" s="4">
        <v>30018</v>
      </c>
      <c r="S147" s="2" t="s">
        <v>130</v>
      </c>
      <c r="T147" s="2" t="s">
        <v>230</v>
      </c>
      <c r="U147" s="4">
        <v>4</v>
      </c>
      <c r="V147" s="2" t="s">
        <v>135</v>
      </c>
      <c r="W147" s="2">
        <v>0</v>
      </c>
      <c r="Y147" s="3">
        <v>0</v>
      </c>
      <c r="AA147" s="2">
        <v>1</v>
      </c>
      <c r="AB147" s="2">
        <v>1</v>
      </c>
      <c r="AC147" s="3">
        <v>287922140</v>
      </c>
      <c r="AD147" s="3">
        <v>212246717</v>
      </c>
    </row>
    <row r="148" spans="1:30" ht="45" x14ac:dyDescent="0.25">
      <c r="A148" s="4">
        <v>6</v>
      </c>
      <c r="B148" s="2" t="s">
        <v>30</v>
      </c>
      <c r="C148" s="4">
        <v>2020</v>
      </c>
      <c r="D148" s="4">
        <v>1</v>
      </c>
      <c r="E148" s="4">
        <v>211</v>
      </c>
      <c r="F148" s="4" t="s">
        <v>132</v>
      </c>
      <c r="G148" s="4">
        <v>93</v>
      </c>
      <c r="H148" s="2" t="s">
        <v>73</v>
      </c>
      <c r="I148" s="4">
        <v>12</v>
      </c>
      <c r="J148" s="2" t="s">
        <v>55</v>
      </c>
      <c r="K148" s="2" t="s">
        <v>43</v>
      </c>
      <c r="L148" s="4">
        <v>1</v>
      </c>
      <c r="M148" s="2" t="s">
        <v>38</v>
      </c>
      <c r="N148" s="4">
        <v>20</v>
      </c>
      <c r="O148" s="2" t="s">
        <v>86</v>
      </c>
      <c r="P148" s="4">
        <v>7853</v>
      </c>
      <c r="Q148" s="2" t="s">
        <v>133</v>
      </c>
      <c r="R148" s="4">
        <v>30025</v>
      </c>
      <c r="S148" s="2" t="s">
        <v>130</v>
      </c>
      <c r="T148" s="2" t="s">
        <v>231</v>
      </c>
      <c r="U148" s="4">
        <v>4</v>
      </c>
      <c r="V148" s="2" t="s">
        <v>135</v>
      </c>
      <c r="W148" s="2">
        <v>0</v>
      </c>
      <c r="Y148" s="3">
        <v>0</v>
      </c>
      <c r="AA148" s="2">
        <v>1</v>
      </c>
      <c r="AB148" s="2">
        <v>1</v>
      </c>
      <c r="AC148" s="3">
        <v>1245029232</v>
      </c>
      <c r="AD148" s="3">
        <v>917794541</v>
      </c>
    </row>
    <row r="149" spans="1:30" ht="45" x14ac:dyDescent="0.25">
      <c r="A149" s="4">
        <v>6</v>
      </c>
      <c r="B149" s="2" t="s">
        <v>30</v>
      </c>
      <c r="C149" s="4">
        <v>2020</v>
      </c>
      <c r="D149" s="4">
        <v>1</v>
      </c>
      <c r="E149" s="4">
        <v>211</v>
      </c>
      <c r="F149" s="4" t="s">
        <v>132</v>
      </c>
      <c r="G149" s="4">
        <v>93</v>
      </c>
      <c r="H149" s="2" t="s">
        <v>73</v>
      </c>
      <c r="I149" s="4">
        <v>12</v>
      </c>
      <c r="J149" s="2" t="s">
        <v>55</v>
      </c>
      <c r="K149" s="2" t="s">
        <v>43</v>
      </c>
      <c r="L149" s="4">
        <v>1</v>
      </c>
      <c r="M149" s="2" t="s">
        <v>38</v>
      </c>
      <c r="N149" s="4">
        <v>20</v>
      </c>
      <c r="O149" s="2" t="s">
        <v>86</v>
      </c>
      <c r="P149" s="4">
        <v>7853</v>
      </c>
      <c r="Q149" s="2" t="s">
        <v>133</v>
      </c>
      <c r="R149" s="4">
        <v>30056</v>
      </c>
      <c r="S149" s="2" t="s">
        <v>130</v>
      </c>
      <c r="T149" s="2" t="s">
        <v>232</v>
      </c>
      <c r="U149" s="4">
        <v>4</v>
      </c>
      <c r="V149" s="2" t="s">
        <v>135</v>
      </c>
      <c r="W149" s="2">
        <v>0</v>
      </c>
      <c r="Y149" s="3">
        <v>0</v>
      </c>
      <c r="AA149" s="2">
        <v>1</v>
      </c>
      <c r="AB149" s="2">
        <v>1</v>
      </c>
      <c r="AC149" s="3">
        <v>24417804</v>
      </c>
      <c r="AD149" s="3">
        <v>18000000</v>
      </c>
    </row>
    <row r="150" spans="1:30" ht="45" x14ac:dyDescent="0.25">
      <c r="A150" s="4">
        <v>6</v>
      </c>
      <c r="B150" s="2" t="s">
        <v>30</v>
      </c>
      <c r="C150" s="4">
        <v>2020</v>
      </c>
      <c r="D150" s="4">
        <v>1</v>
      </c>
      <c r="E150" s="4">
        <v>211</v>
      </c>
      <c r="F150" s="4" t="s">
        <v>132</v>
      </c>
      <c r="G150" s="4">
        <v>93</v>
      </c>
      <c r="H150" s="2" t="s">
        <v>73</v>
      </c>
      <c r="I150" s="4">
        <v>12</v>
      </c>
      <c r="J150" s="2" t="s">
        <v>55</v>
      </c>
      <c r="K150" s="2" t="s">
        <v>43</v>
      </c>
      <c r="L150" s="4">
        <v>1</v>
      </c>
      <c r="M150" s="2" t="s">
        <v>38</v>
      </c>
      <c r="N150" s="4">
        <v>20</v>
      </c>
      <c r="O150" s="2" t="s">
        <v>86</v>
      </c>
      <c r="P150" s="4">
        <v>7853</v>
      </c>
      <c r="Q150" s="2" t="s">
        <v>133</v>
      </c>
      <c r="R150" s="4">
        <v>30062</v>
      </c>
      <c r="S150" s="2" t="s">
        <v>130</v>
      </c>
      <c r="T150" s="2" t="s">
        <v>233</v>
      </c>
      <c r="U150" s="4">
        <v>4</v>
      </c>
      <c r="V150" s="2" t="s">
        <v>135</v>
      </c>
      <c r="W150" s="2">
        <v>0</v>
      </c>
      <c r="Y150" s="3">
        <v>0</v>
      </c>
      <c r="AA150" s="2">
        <v>1</v>
      </c>
      <c r="AB150" s="2">
        <v>1</v>
      </c>
      <c r="AC150" s="3">
        <v>153993222</v>
      </c>
      <c r="AD150" s="3">
        <v>113518730</v>
      </c>
    </row>
    <row r="151" spans="1:30" ht="45" x14ac:dyDescent="0.25">
      <c r="A151" s="4">
        <v>6</v>
      </c>
      <c r="B151" s="2" t="s">
        <v>30</v>
      </c>
      <c r="C151" s="4">
        <v>2020</v>
      </c>
      <c r="D151" s="4">
        <v>1</v>
      </c>
      <c r="E151" s="4">
        <v>211</v>
      </c>
      <c r="F151" s="4" t="s">
        <v>132</v>
      </c>
      <c r="G151" s="4">
        <v>93</v>
      </c>
      <c r="H151" s="2" t="s">
        <v>73</v>
      </c>
      <c r="I151" s="4">
        <v>12</v>
      </c>
      <c r="J151" s="2" t="s">
        <v>55</v>
      </c>
      <c r="K151" s="2" t="s">
        <v>43</v>
      </c>
      <c r="L151" s="4">
        <v>1</v>
      </c>
      <c r="M151" s="2" t="s">
        <v>38</v>
      </c>
      <c r="N151" s="4">
        <v>20</v>
      </c>
      <c r="O151" s="2" t="s">
        <v>86</v>
      </c>
      <c r="P151" s="4">
        <v>7853</v>
      </c>
      <c r="Q151" s="2" t="s">
        <v>133</v>
      </c>
      <c r="R151" s="4">
        <v>30067</v>
      </c>
      <c r="S151" s="2" t="s">
        <v>130</v>
      </c>
      <c r="T151" s="2" t="s">
        <v>234</v>
      </c>
      <c r="U151" s="4">
        <v>1</v>
      </c>
      <c r="V151" s="2" t="s">
        <v>171</v>
      </c>
      <c r="W151" s="2">
        <v>0</v>
      </c>
      <c r="Y151" s="3">
        <v>0</v>
      </c>
      <c r="AA151" s="2">
        <v>1</v>
      </c>
      <c r="AB151" s="2">
        <v>0</v>
      </c>
      <c r="AC151" s="3">
        <v>114262350</v>
      </c>
      <c r="AD151" s="3">
        <v>79377174</v>
      </c>
    </row>
    <row r="152" spans="1:30" ht="45" x14ac:dyDescent="0.25">
      <c r="A152" s="4">
        <v>6</v>
      </c>
      <c r="B152" s="2" t="s">
        <v>30</v>
      </c>
      <c r="C152" s="4">
        <v>2020</v>
      </c>
      <c r="D152" s="4">
        <v>1</v>
      </c>
      <c r="E152" s="4">
        <v>211</v>
      </c>
      <c r="F152" s="4" t="s">
        <v>132</v>
      </c>
      <c r="G152" s="4">
        <v>93</v>
      </c>
      <c r="H152" s="2" t="s">
        <v>73</v>
      </c>
      <c r="I152" s="4">
        <v>12</v>
      </c>
      <c r="J152" s="2" t="s">
        <v>55</v>
      </c>
      <c r="K152" s="2" t="s">
        <v>43</v>
      </c>
      <c r="L152" s="4">
        <v>1</v>
      </c>
      <c r="M152" s="2" t="s">
        <v>38</v>
      </c>
      <c r="N152" s="4">
        <v>20</v>
      </c>
      <c r="O152" s="2" t="s">
        <v>86</v>
      </c>
      <c r="P152" s="4">
        <v>7853</v>
      </c>
      <c r="Q152" s="2" t="s">
        <v>133</v>
      </c>
      <c r="R152" s="4">
        <v>30067</v>
      </c>
      <c r="S152" s="2" t="s">
        <v>130</v>
      </c>
      <c r="T152" s="2" t="s">
        <v>234</v>
      </c>
      <c r="U152" s="4">
        <v>4</v>
      </c>
      <c r="V152" s="2" t="s">
        <v>135</v>
      </c>
      <c r="W152" s="2">
        <v>0</v>
      </c>
      <c r="Y152" s="3">
        <v>0</v>
      </c>
      <c r="AA152" s="2">
        <v>1</v>
      </c>
      <c r="AB152" s="2">
        <v>1</v>
      </c>
      <c r="AC152" s="3">
        <v>444590054</v>
      </c>
      <c r="AD152" s="3">
        <v>327737143</v>
      </c>
    </row>
    <row r="153" spans="1:30" ht="45" x14ac:dyDescent="0.25">
      <c r="A153" s="4">
        <v>6</v>
      </c>
      <c r="B153" s="2" t="s">
        <v>30</v>
      </c>
      <c r="C153" s="4">
        <v>2020</v>
      </c>
      <c r="D153" s="4">
        <v>1</v>
      </c>
      <c r="E153" s="4">
        <v>211</v>
      </c>
      <c r="F153" s="4" t="s">
        <v>132</v>
      </c>
      <c r="G153" s="4">
        <v>93</v>
      </c>
      <c r="H153" s="2" t="s">
        <v>73</v>
      </c>
      <c r="I153" s="4">
        <v>12</v>
      </c>
      <c r="J153" s="2" t="s">
        <v>55</v>
      </c>
      <c r="K153" s="2" t="s">
        <v>43</v>
      </c>
      <c r="L153" s="4">
        <v>1</v>
      </c>
      <c r="M153" s="2" t="s">
        <v>38</v>
      </c>
      <c r="N153" s="4">
        <v>20</v>
      </c>
      <c r="O153" s="2" t="s">
        <v>86</v>
      </c>
      <c r="P153" s="4">
        <v>7853</v>
      </c>
      <c r="Q153" s="2" t="s">
        <v>133</v>
      </c>
      <c r="R153" s="4">
        <v>30100</v>
      </c>
      <c r="S153" s="2" t="s">
        <v>130</v>
      </c>
      <c r="T153" s="2" t="s">
        <v>235</v>
      </c>
      <c r="U153" s="4">
        <v>4</v>
      </c>
      <c r="V153" s="2" t="s">
        <v>135</v>
      </c>
      <c r="W153" s="2">
        <v>0</v>
      </c>
      <c r="Y153" s="3">
        <v>0</v>
      </c>
      <c r="AA153" s="2">
        <v>1</v>
      </c>
      <c r="AB153" s="2">
        <v>1</v>
      </c>
      <c r="AC153" s="3">
        <v>165114956</v>
      </c>
      <c r="AD153" s="3">
        <v>121717307</v>
      </c>
    </row>
    <row r="154" spans="1:30" ht="45" x14ac:dyDescent="0.25">
      <c r="A154" s="4">
        <v>6</v>
      </c>
      <c r="B154" s="2" t="s">
        <v>30</v>
      </c>
      <c r="C154" s="4">
        <v>2020</v>
      </c>
      <c r="D154" s="4">
        <v>1</v>
      </c>
      <c r="E154" s="4">
        <v>211</v>
      </c>
      <c r="F154" s="4" t="s">
        <v>132</v>
      </c>
      <c r="G154" s="4">
        <v>93</v>
      </c>
      <c r="H154" s="2" t="s">
        <v>73</v>
      </c>
      <c r="I154" s="4">
        <v>12</v>
      </c>
      <c r="J154" s="2" t="s">
        <v>55</v>
      </c>
      <c r="K154" s="2" t="s">
        <v>43</v>
      </c>
      <c r="L154" s="4">
        <v>1</v>
      </c>
      <c r="M154" s="2" t="s">
        <v>38</v>
      </c>
      <c r="N154" s="4">
        <v>20</v>
      </c>
      <c r="O154" s="2" t="s">
        <v>86</v>
      </c>
      <c r="P154" s="4">
        <v>7853</v>
      </c>
      <c r="Q154" s="2" t="s">
        <v>133</v>
      </c>
      <c r="R154" s="4">
        <v>30111</v>
      </c>
      <c r="S154" s="2" t="s">
        <v>130</v>
      </c>
      <c r="T154" s="2" t="s">
        <v>236</v>
      </c>
      <c r="U154" s="4">
        <v>4</v>
      </c>
      <c r="V154" s="2" t="s">
        <v>135</v>
      </c>
      <c r="W154" s="2">
        <v>0</v>
      </c>
      <c r="Y154" s="3">
        <v>0</v>
      </c>
      <c r="AA154" s="2">
        <v>1</v>
      </c>
      <c r="AC154" s="3">
        <v>325570706</v>
      </c>
    </row>
    <row r="155" spans="1:30" ht="45" x14ac:dyDescent="0.25">
      <c r="A155" s="4">
        <v>6</v>
      </c>
      <c r="B155" s="2" t="s">
        <v>30</v>
      </c>
      <c r="C155" s="4">
        <v>2020</v>
      </c>
      <c r="D155" s="4">
        <v>1</v>
      </c>
      <c r="E155" s="4">
        <v>211</v>
      </c>
      <c r="F155" s="4" t="s">
        <v>132</v>
      </c>
      <c r="G155" s="4">
        <v>93</v>
      </c>
      <c r="H155" s="2" t="s">
        <v>73</v>
      </c>
      <c r="I155" s="4">
        <v>12</v>
      </c>
      <c r="J155" s="2" t="s">
        <v>55</v>
      </c>
      <c r="K155" s="2" t="s">
        <v>43</v>
      </c>
      <c r="L155" s="4">
        <v>1</v>
      </c>
      <c r="M155" s="2" t="s">
        <v>38</v>
      </c>
      <c r="N155" s="4">
        <v>20</v>
      </c>
      <c r="O155" s="2" t="s">
        <v>86</v>
      </c>
      <c r="P155" s="4">
        <v>7853</v>
      </c>
      <c r="Q155" s="2" t="s">
        <v>133</v>
      </c>
      <c r="R155" s="4">
        <v>30119</v>
      </c>
      <c r="S155" s="2" t="s">
        <v>130</v>
      </c>
      <c r="T155" s="2" t="s">
        <v>237</v>
      </c>
      <c r="U155" s="4">
        <v>4</v>
      </c>
      <c r="V155" s="2" t="s">
        <v>135</v>
      </c>
      <c r="W155" s="2">
        <v>0</v>
      </c>
      <c r="Y155" s="3">
        <v>0</v>
      </c>
      <c r="AA155" s="2">
        <v>1</v>
      </c>
      <c r="AC155" s="3">
        <v>75966498</v>
      </c>
    </row>
    <row r="156" spans="1:30" ht="45" x14ac:dyDescent="0.25">
      <c r="A156" s="4">
        <v>6</v>
      </c>
      <c r="B156" s="2" t="s">
        <v>30</v>
      </c>
      <c r="C156" s="4">
        <v>2020</v>
      </c>
      <c r="D156" s="4">
        <v>1</v>
      </c>
      <c r="E156" s="4">
        <v>211</v>
      </c>
      <c r="F156" s="4" t="s">
        <v>132</v>
      </c>
      <c r="G156" s="4">
        <v>93</v>
      </c>
      <c r="H156" s="2" t="s">
        <v>73</v>
      </c>
      <c r="I156" s="4">
        <v>12</v>
      </c>
      <c r="J156" s="2" t="s">
        <v>55</v>
      </c>
      <c r="K156" s="2" t="s">
        <v>43</v>
      </c>
      <c r="L156" s="4">
        <v>1</v>
      </c>
      <c r="M156" s="2" t="s">
        <v>38</v>
      </c>
      <c r="N156" s="4">
        <v>20</v>
      </c>
      <c r="O156" s="2" t="s">
        <v>86</v>
      </c>
      <c r="P156" s="4">
        <v>7854</v>
      </c>
      <c r="Q156" s="2" t="s">
        <v>140</v>
      </c>
      <c r="R156" s="4">
        <v>1</v>
      </c>
      <c r="S156" s="2" t="s">
        <v>35</v>
      </c>
      <c r="T156" s="2" t="s">
        <v>238</v>
      </c>
      <c r="U156" s="4">
        <v>1</v>
      </c>
      <c r="V156" s="2" t="s">
        <v>142</v>
      </c>
      <c r="W156" s="2">
        <v>0</v>
      </c>
      <c r="Y156" s="3">
        <v>0</v>
      </c>
      <c r="AA156" s="2">
        <v>1589</v>
      </c>
      <c r="AB156" s="2">
        <v>1244</v>
      </c>
      <c r="AC156" s="3">
        <v>518477300</v>
      </c>
      <c r="AD156" s="3">
        <v>149683285</v>
      </c>
    </row>
    <row r="157" spans="1:30" ht="45" x14ac:dyDescent="0.25">
      <c r="A157" s="4">
        <v>6</v>
      </c>
      <c r="B157" s="2" t="s">
        <v>30</v>
      </c>
      <c r="C157" s="4">
        <v>2020</v>
      </c>
      <c r="D157" s="4">
        <v>1</v>
      </c>
      <c r="E157" s="4">
        <v>211</v>
      </c>
      <c r="F157" s="4" t="s">
        <v>132</v>
      </c>
      <c r="G157" s="4">
        <v>93</v>
      </c>
      <c r="H157" s="2" t="s">
        <v>73</v>
      </c>
      <c r="I157" s="4">
        <v>13</v>
      </c>
      <c r="J157" s="2" t="s">
        <v>56</v>
      </c>
      <c r="K157" s="2" t="s">
        <v>43</v>
      </c>
      <c r="L157" s="4">
        <v>1</v>
      </c>
      <c r="M157" s="2" t="s">
        <v>38</v>
      </c>
      <c r="N157" s="4">
        <v>20</v>
      </c>
      <c r="O157" s="2" t="s">
        <v>86</v>
      </c>
      <c r="P157" s="4">
        <v>7853</v>
      </c>
      <c r="Q157" s="2" t="s">
        <v>133</v>
      </c>
      <c r="R157" s="4">
        <v>30061</v>
      </c>
      <c r="S157" s="2" t="s">
        <v>130</v>
      </c>
      <c r="T157" s="2" t="s">
        <v>239</v>
      </c>
      <c r="U157" s="4">
        <v>4</v>
      </c>
      <c r="V157" s="2" t="s">
        <v>135</v>
      </c>
      <c r="W157" s="2">
        <v>0</v>
      </c>
      <c r="Y157" s="3">
        <v>0</v>
      </c>
      <c r="AA157" s="2">
        <v>1</v>
      </c>
      <c r="AB157" s="2">
        <v>1</v>
      </c>
      <c r="AC157" s="3">
        <v>230113736</v>
      </c>
      <c r="AD157" s="3">
        <v>169632266</v>
      </c>
    </row>
    <row r="158" spans="1:30" ht="45" x14ac:dyDescent="0.25">
      <c r="A158" s="4">
        <v>6</v>
      </c>
      <c r="B158" s="2" t="s">
        <v>30</v>
      </c>
      <c r="C158" s="4">
        <v>2020</v>
      </c>
      <c r="D158" s="4">
        <v>1</v>
      </c>
      <c r="E158" s="4">
        <v>211</v>
      </c>
      <c r="F158" s="4" t="s">
        <v>132</v>
      </c>
      <c r="G158" s="4">
        <v>93</v>
      </c>
      <c r="H158" s="2" t="s">
        <v>73</v>
      </c>
      <c r="I158" s="4">
        <v>13</v>
      </c>
      <c r="J158" s="2" t="s">
        <v>56</v>
      </c>
      <c r="K158" s="2" t="s">
        <v>43</v>
      </c>
      <c r="L158" s="4">
        <v>1</v>
      </c>
      <c r="M158" s="2" t="s">
        <v>38</v>
      </c>
      <c r="N158" s="4">
        <v>20</v>
      </c>
      <c r="O158" s="2" t="s">
        <v>86</v>
      </c>
      <c r="P158" s="4">
        <v>7853</v>
      </c>
      <c r="Q158" s="2" t="s">
        <v>133</v>
      </c>
      <c r="R158" s="4">
        <v>30070</v>
      </c>
      <c r="S158" s="2" t="s">
        <v>130</v>
      </c>
      <c r="T158" s="2" t="s">
        <v>240</v>
      </c>
      <c r="U158" s="4">
        <v>4</v>
      </c>
      <c r="V158" s="2" t="s">
        <v>135</v>
      </c>
      <c r="W158" s="2">
        <v>0</v>
      </c>
      <c r="Y158" s="3">
        <v>0</v>
      </c>
      <c r="AA158" s="2">
        <v>1</v>
      </c>
      <c r="AB158" s="2">
        <v>1</v>
      </c>
      <c r="AC158" s="3">
        <v>33913616</v>
      </c>
      <c r="AD158" s="3">
        <v>25000000</v>
      </c>
    </row>
    <row r="159" spans="1:30" ht="45" x14ac:dyDescent="0.25">
      <c r="A159" s="4">
        <v>6</v>
      </c>
      <c r="B159" s="2" t="s">
        <v>30</v>
      </c>
      <c r="C159" s="4">
        <v>2020</v>
      </c>
      <c r="D159" s="4">
        <v>1</v>
      </c>
      <c r="E159" s="4">
        <v>211</v>
      </c>
      <c r="F159" s="4" t="s">
        <v>132</v>
      </c>
      <c r="G159" s="4">
        <v>93</v>
      </c>
      <c r="H159" s="2" t="s">
        <v>73</v>
      </c>
      <c r="I159" s="4">
        <v>13</v>
      </c>
      <c r="J159" s="2" t="s">
        <v>56</v>
      </c>
      <c r="K159" s="2" t="s">
        <v>43</v>
      </c>
      <c r="L159" s="4">
        <v>1</v>
      </c>
      <c r="M159" s="2" t="s">
        <v>38</v>
      </c>
      <c r="N159" s="4">
        <v>20</v>
      </c>
      <c r="O159" s="2" t="s">
        <v>86</v>
      </c>
      <c r="P159" s="4">
        <v>7853</v>
      </c>
      <c r="Q159" s="2" t="s">
        <v>133</v>
      </c>
      <c r="R159" s="4">
        <v>30080</v>
      </c>
      <c r="S159" s="2" t="s">
        <v>130</v>
      </c>
      <c r="T159" s="2" t="s">
        <v>241</v>
      </c>
      <c r="U159" s="4">
        <v>1</v>
      </c>
      <c r="V159" s="2" t="s">
        <v>171</v>
      </c>
      <c r="W159" s="2">
        <v>0</v>
      </c>
      <c r="Y159" s="3">
        <v>0</v>
      </c>
      <c r="AA159" s="2">
        <v>1</v>
      </c>
      <c r="AB159" s="2">
        <v>0</v>
      </c>
      <c r="AC159" s="3">
        <v>112112324</v>
      </c>
      <c r="AD159" s="3">
        <v>77883567</v>
      </c>
    </row>
    <row r="160" spans="1:30" ht="45" x14ac:dyDescent="0.25">
      <c r="A160" s="4">
        <v>6</v>
      </c>
      <c r="B160" s="2" t="s">
        <v>30</v>
      </c>
      <c r="C160" s="4">
        <v>2020</v>
      </c>
      <c r="D160" s="4">
        <v>1</v>
      </c>
      <c r="E160" s="4">
        <v>211</v>
      </c>
      <c r="F160" s="4" t="s">
        <v>132</v>
      </c>
      <c r="G160" s="4">
        <v>93</v>
      </c>
      <c r="H160" s="2" t="s">
        <v>73</v>
      </c>
      <c r="I160" s="4">
        <v>13</v>
      </c>
      <c r="J160" s="2" t="s">
        <v>56</v>
      </c>
      <c r="K160" s="2" t="s">
        <v>43</v>
      </c>
      <c r="L160" s="4">
        <v>1</v>
      </c>
      <c r="M160" s="2" t="s">
        <v>38</v>
      </c>
      <c r="N160" s="4">
        <v>20</v>
      </c>
      <c r="O160" s="2" t="s">
        <v>86</v>
      </c>
      <c r="P160" s="4">
        <v>7853</v>
      </c>
      <c r="Q160" s="2" t="s">
        <v>133</v>
      </c>
      <c r="R160" s="4">
        <v>30080</v>
      </c>
      <c r="S160" s="2" t="s">
        <v>130</v>
      </c>
      <c r="T160" s="2" t="s">
        <v>241</v>
      </c>
      <c r="U160" s="4">
        <v>4</v>
      </c>
      <c r="V160" s="2" t="s">
        <v>135</v>
      </c>
      <c r="W160" s="2">
        <v>0</v>
      </c>
      <c r="Y160" s="3">
        <v>0</v>
      </c>
      <c r="AA160" s="2">
        <v>1</v>
      </c>
      <c r="AB160" s="2">
        <v>1</v>
      </c>
      <c r="AC160" s="3">
        <v>153244856</v>
      </c>
      <c r="AD160" s="3">
        <v>112967059</v>
      </c>
    </row>
    <row r="161" spans="1:30" ht="45" x14ac:dyDescent="0.25">
      <c r="A161" s="4">
        <v>6</v>
      </c>
      <c r="B161" s="2" t="s">
        <v>30</v>
      </c>
      <c r="C161" s="4">
        <v>2020</v>
      </c>
      <c r="D161" s="4">
        <v>1</v>
      </c>
      <c r="E161" s="4">
        <v>211</v>
      </c>
      <c r="F161" s="4" t="s">
        <v>132</v>
      </c>
      <c r="G161" s="4">
        <v>93</v>
      </c>
      <c r="H161" s="2" t="s">
        <v>73</v>
      </c>
      <c r="I161" s="4">
        <v>13</v>
      </c>
      <c r="J161" s="2" t="s">
        <v>56</v>
      </c>
      <c r="K161" s="2" t="s">
        <v>43</v>
      </c>
      <c r="L161" s="4">
        <v>1</v>
      </c>
      <c r="M161" s="2" t="s">
        <v>38</v>
      </c>
      <c r="N161" s="4">
        <v>20</v>
      </c>
      <c r="O161" s="2" t="s">
        <v>86</v>
      </c>
      <c r="P161" s="4">
        <v>7853</v>
      </c>
      <c r="Q161" s="2" t="s">
        <v>133</v>
      </c>
      <c r="R161" s="4">
        <v>30081</v>
      </c>
      <c r="S161" s="2" t="s">
        <v>130</v>
      </c>
      <c r="T161" s="2" t="s">
        <v>242</v>
      </c>
      <c r="U161" s="4">
        <v>1</v>
      </c>
      <c r="V161" s="2" t="s">
        <v>171</v>
      </c>
      <c r="W161" s="2">
        <v>0</v>
      </c>
      <c r="Y161" s="3">
        <v>0</v>
      </c>
      <c r="AA161" s="2">
        <v>1</v>
      </c>
      <c r="AB161" s="2">
        <v>0</v>
      </c>
      <c r="AC161" s="3">
        <v>284721162</v>
      </c>
      <c r="AD161" s="3">
        <v>197793598</v>
      </c>
    </row>
    <row r="162" spans="1:30" ht="45" x14ac:dyDescent="0.25">
      <c r="A162" s="4">
        <v>6</v>
      </c>
      <c r="B162" s="2" t="s">
        <v>30</v>
      </c>
      <c r="C162" s="4">
        <v>2020</v>
      </c>
      <c r="D162" s="4">
        <v>1</v>
      </c>
      <c r="E162" s="4">
        <v>211</v>
      </c>
      <c r="F162" s="4" t="s">
        <v>132</v>
      </c>
      <c r="G162" s="4">
        <v>93</v>
      </c>
      <c r="H162" s="2" t="s">
        <v>73</v>
      </c>
      <c r="I162" s="4">
        <v>13</v>
      </c>
      <c r="J162" s="2" t="s">
        <v>56</v>
      </c>
      <c r="K162" s="2" t="s">
        <v>43</v>
      </c>
      <c r="L162" s="4">
        <v>1</v>
      </c>
      <c r="M162" s="2" t="s">
        <v>38</v>
      </c>
      <c r="N162" s="4">
        <v>20</v>
      </c>
      <c r="O162" s="2" t="s">
        <v>86</v>
      </c>
      <c r="P162" s="4">
        <v>7853</v>
      </c>
      <c r="Q162" s="2" t="s">
        <v>133</v>
      </c>
      <c r="R162" s="4">
        <v>30081</v>
      </c>
      <c r="S162" s="2" t="s">
        <v>130</v>
      </c>
      <c r="T162" s="2" t="s">
        <v>242</v>
      </c>
      <c r="U162" s="4">
        <v>4</v>
      </c>
      <c r="V162" s="2" t="s">
        <v>135</v>
      </c>
      <c r="W162" s="2">
        <v>0</v>
      </c>
      <c r="Y162" s="3">
        <v>0</v>
      </c>
      <c r="AA162" s="2">
        <v>1</v>
      </c>
      <c r="AB162" s="2">
        <v>1</v>
      </c>
      <c r="AC162" s="3">
        <v>1029958952</v>
      </c>
      <c r="AD162" s="3">
        <v>759251815</v>
      </c>
    </row>
    <row r="163" spans="1:30" ht="45" x14ac:dyDescent="0.25">
      <c r="A163" s="4">
        <v>6</v>
      </c>
      <c r="B163" s="2" t="s">
        <v>30</v>
      </c>
      <c r="C163" s="4">
        <v>2020</v>
      </c>
      <c r="D163" s="4">
        <v>1</v>
      </c>
      <c r="E163" s="4">
        <v>211</v>
      </c>
      <c r="F163" s="4" t="s">
        <v>132</v>
      </c>
      <c r="G163" s="4">
        <v>93</v>
      </c>
      <c r="H163" s="2" t="s">
        <v>73</v>
      </c>
      <c r="I163" s="4">
        <v>13</v>
      </c>
      <c r="J163" s="2" t="s">
        <v>56</v>
      </c>
      <c r="K163" s="2" t="s">
        <v>43</v>
      </c>
      <c r="L163" s="4">
        <v>1</v>
      </c>
      <c r="M163" s="2" t="s">
        <v>38</v>
      </c>
      <c r="N163" s="4">
        <v>20</v>
      </c>
      <c r="O163" s="2" t="s">
        <v>86</v>
      </c>
      <c r="P163" s="4">
        <v>7853</v>
      </c>
      <c r="Q163" s="2" t="s">
        <v>133</v>
      </c>
      <c r="R163" s="4">
        <v>30082</v>
      </c>
      <c r="S163" s="2" t="s">
        <v>130</v>
      </c>
      <c r="T163" s="2" t="s">
        <v>243</v>
      </c>
      <c r="U163" s="4">
        <v>4</v>
      </c>
      <c r="V163" s="2" t="s">
        <v>135</v>
      </c>
      <c r="W163" s="2">
        <v>0</v>
      </c>
      <c r="Y163" s="3">
        <v>0</v>
      </c>
      <c r="AA163" s="2">
        <v>1</v>
      </c>
      <c r="AB163" s="2">
        <v>1</v>
      </c>
      <c r="AC163" s="3">
        <v>1179775034</v>
      </c>
      <c r="AD163" s="3">
        <v>869691296</v>
      </c>
    </row>
    <row r="164" spans="1:30" ht="45" x14ac:dyDescent="0.25">
      <c r="A164" s="4">
        <v>6</v>
      </c>
      <c r="B164" s="2" t="s">
        <v>30</v>
      </c>
      <c r="C164" s="4">
        <v>2020</v>
      </c>
      <c r="D164" s="4">
        <v>1</v>
      </c>
      <c r="E164" s="4">
        <v>211</v>
      </c>
      <c r="F164" s="4" t="s">
        <v>132</v>
      </c>
      <c r="G164" s="4">
        <v>93</v>
      </c>
      <c r="H164" s="2" t="s">
        <v>73</v>
      </c>
      <c r="I164" s="4">
        <v>13</v>
      </c>
      <c r="J164" s="2" t="s">
        <v>56</v>
      </c>
      <c r="K164" s="2" t="s">
        <v>43</v>
      </c>
      <c r="L164" s="4">
        <v>1</v>
      </c>
      <c r="M164" s="2" t="s">
        <v>38</v>
      </c>
      <c r="N164" s="4">
        <v>20</v>
      </c>
      <c r="O164" s="2" t="s">
        <v>86</v>
      </c>
      <c r="P164" s="4">
        <v>7854</v>
      </c>
      <c r="Q164" s="2" t="s">
        <v>140</v>
      </c>
      <c r="R164" s="4">
        <v>1</v>
      </c>
      <c r="S164" s="2" t="s">
        <v>35</v>
      </c>
      <c r="T164" s="2" t="s">
        <v>244</v>
      </c>
      <c r="U164" s="4">
        <v>1</v>
      </c>
      <c r="V164" s="2" t="s">
        <v>142</v>
      </c>
      <c r="W164" s="2">
        <v>0</v>
      </c>
      <c r="Y164" s="3">
        <v>0</v>
      </c>
      <c r="AA164" s="2">
        <v>440</v>
      </c>
      <c r="AB164" s="2">
        <v>536</v>
      </c>
      <c r="AC164" s="3">
        <v>153210200</v>
      </c>
      <c r="AD164" s="3">
        <v>64493763</v>
      </c>
    </row>
    <row r="165" spans="1:30" ht="45" x14ac:dyDescent="0.25">
      <c r="A165" s="4">
        <v>6</v>
      </c>
      <c r="B165" s="2" t="s">
        <v>30</v>
      </c>
      <c r="C165" s="4">
        <v>2020</v>
      </c>
      <c r="D165" s="4">
        <v>1</v>
      </c>
      <c r="E165" s="4">
        <v>211</v>
      </c>
      <c r="F165" s="4" t="s">
        <v>132</v>
      </c>
      <c r="G165" s="4">
        <v>93</v>
      </c>
      <c r="H165" s="2" t="s">
        <v>73</v>
      </c>
      <c r="I165" s="4">
        <v>14</v>
      </c>
      <c r="J165" s="2" t="s">
        <v>57</v>
      </c>
      <c r="K165" s="2" t="s">
        <v>43</v>
      </c>
      <c r="L165" s="4">
        <v>1</v>
      </c>
      <c r="M165" s="2" t="s">
        <v>38</v>
      </c>
      <c r="N165" s="4">
        <v>20</v>
      </c>
      <c r="O165" s="2" t="s">
        <v>86</v>
      </c>
      <c r="P165" s="4">
        <v>7853</v>
      </c>
      <c r="Q165" s="2" t="s">
        <v>133</v>
      </c>
      <c r="R165" s="4">
        <v>30031</v>
      </c>
      <c r="S165" s="2" t="s">
        <v>130</v>
      </c>
      <c r="T165" s="2" t="s">
        <v>245</v>
      </c>
      <c r="U165" s="4">
        <v>4</v>
      </c>
      <c r="V165" s="2" t="s">
        <v>135</v>
      </c>
      <c r="W165" s="2">
        <v>0</v>
      </c>
      <c r="Y165" s="3">
        <v>0</v>
      </c>
      <c r="AA165" s="2">
        <v>1</v>
      </c>
      <c r="AB165" s="2">
        <v>1</v>
      </c>
      <c r="AC165" s="3">
        <v>47653878</v>
      </c>
      <c r="AD165" s="3">
        <v>35128868</v>
      </c>
    </row>
    <row r="166" spans="1:30" ht="45" x14ac:dyDescent="0.25">
      <c r="A166" s="4">
        <v>6</v>
      </c>
      <c r="B166" s="2" t="s">
        <v>30</v>
      </c>
      <c r="C166" s="4">
        <v>2020</v>
      </c>
      <c r="D166" s="4">
        <v>1</v>
      </c>
      <c r="E166" s="4">
        <v>211</v>
      </c>
      <c r="F166" s="4" t="s">
        <v>132</v>
      </c>
      <c r="G166" s="4">
        <v>93</v>
      </c>
      <c r="H166" s="2" t="s">
        <v>73</v>
      </c>
      <c r="I166" s="4">
        <v>14</v>
      </c>
      <c r="J166" s="2" t="s">
        <v>57</v>
      </c>
      <c r="K166" s="2" t="s">
        <v>43</v>
      </c>
      <c r="L166" s="4">
        <v>1</v>
      </c>
      <c r="M166" s="2" t="s">
        <v>38</v>
      </c>
      <c r="N166" s="4">
        <v>20</v>
      </c>
      <c r="O166" s="2" t="s">
        <v>86</v>
      </c>
      <c r="P166" s="4">
        <v>7853</v>
      </c>
      <c r="Q166" s="2" t="s">
        <v>133</v>
      </c>
      <c r="R166" s="4">
        <v>30033</v>
      </c>
      <c r="S166" s="2" t="s">
        <v>130</v>
      </c>
      <c r="T166" s="2" t="s">
        <v>246</v>
      </c>
      <c r="U166" s="4">
        <v>4</v>
      </c>
      <c r="V166" s="2" t="s">
        <v>135</v>
      </c>
      <c r="W166" s="2">
        <v>0</v>
      </c>
      <c r="Y166" s="3">
        <v>0</v>
      </c>
      <c r="AA166" s="2">
        <v>1</v>
      </c>
      <c r="AB166" s="2">
        <v>1</v>
      </c>
      <c r="AC166" s="3">
        <v>179174734</v>
      </c>
      <c r="AD166" s="3">
        <v>132081711</v>
      </c>
    </row>
    <row r="167" spans="1:30" ht="45" x14ac:dyDescent="0.25">
      <c r="A167" s="4">
        <v>6</v>
      </c>
      <c r="B167" s="2" t="s">
        <v>30</v>
      </c>
      <c r="C167" s="4">
        <v>2020</v>
      </c>
      <c r="D167" s="4">
        <v>1</v>
      </c>
      <c r="E167" s="4">
        <v>211</v>
      </c>
      <c r="F167" s="4" t="s">
        <v>132</v>
      </c>
      <c r="G167" s="4">
        <v>93</v>
      </c>
      <c r="H167" s="2" t="s">
        <v>73</v>
      </c>
      <c r="I167" s="4">
        <v>14</v>
      </c>
      <c r="J167" s="2" t="s">
        <v>57</v>
      </c>
      <c r="K167" s="2" t="s">
        <v>43</v>
      </c>
      <c r="L167" s="4">
        <v>1</v>
      </c>
      <c r="M167" s="2" t="s">
        <v>38</v>
      </c>
      <c r="N167" s="4">
        <v>20</v>
      </c>
      <c r="O167" s="2" t="s">
        <v>86</v>
      </c>
      <c r="P167" s="4">
        <v>7853</v>
      </c>
      <c r="Q167" s="2" t="s">
        <v>133</v>
      </c>
      <c r="R167" s="4">
        <v>30045</v>
      </c>
      <c r="S167" s="2" t="s">
        <v>130</v>
      </c>
      <c r="T167" s="2" t="s">
        <v>247</v>
      </c>
      <c r="U167" s="4">
        <v>4</v>
      </c>
      <c r="V167" s="2" t="s">
        <v>135</v>
      </c>
      <c r="W167" s="2">
        <v>0</v>
      </c>
      <c r="Y167" s="3">
        <v>0</v>
      </c>
      <c r="AA167" s="2">
        <v>1</v>
      </c>
      <c r="AB167" s="2">
        <v>1</v>
      </c>
      <c r="AC167" s="3">
        <v>14921992</v>
      </c>
      <c r="AD167" s="3">
        <v>11000000</v>
      </c>
    </row>
    <row r="168" spans="1:30" ht="45" x14ac:dyDescent="0.25">
      <c r="A168" s="4">
        <v>6</v>
      </c>
      <c r="B168" s="2" t="s">
        <v>30</v>
      </c>
      <c r="C168" s="4">
        <v>2020</v>
      </c>
      <c r="D168" s="4">
        <v>1</v>
      </c>
      <c r="E168" s="4">
        <v>211</v>
      </c>
      <c r="F168" s="4" t="s">
        <v>132</v>
      </c>
      <c r="G168" s="4">
        <v>93</v>
      </c>
      <c r="H168" s="2" t="s">
        <v>73</v>
      </c>
      <c r="I168" s="4">
        <v>14</v>
      </c>
      <c r="J168" s="2" t="s">
        <v>57</v>
      </c>
      <c r="K168" s="2" t="s">
        <v>43</v>
      </c>
      <c r="L168" s="4">
        <v>1</v>
      </c>
      <c r="M168" s="2" t="s">
        <v>38</v>
      </c>
      <c r="N168" s="4">
        <v>20</v>
      </c>
      <c r="O168" s="2" t="s">
        <v>86</v>
      </c>
      <c r="P168" s="4">
        <v>7853</v>
      </c>
      <c r="Q168" s="2" t="s">
        <v>133</v>
      </c>
      <c r="R168" s="4">
        <v>30078</v>
      </c>
      <c r="S168" s="2" t="s">
        <v>130</v>
      </c>
      <c r="T168" s="2" t="s">
        <v>248</v>
      </c>
      <c r="U168" s="4">
        <v>1</v>
      </c>
      <c r="V168" s="2" t="s">
        <v>171</v>
      </c>
      <c r="W168" s="2">
        <v>0</v>
      </c>
      <c r="Y168" s="3">
        <v>0</v>
      </c>
      <c r="AA168" s="2">
        <v>1</v>
      </c>
      <c r="AB168" s="2">
        <v>0</v>
      </c>
      <c r="AC168" s="3">
        <v>40198140</v>
      </c>
      <c r="AD168" s="3">
        <v>27925337</v>
      </c>
    </row>
    <row r="169" spans="1:30" ht="45" x14ac:dyDescent="0.25">
      <c r="A169" s="4">
        <v>6</v>
      </c>
      <c r="B169" s="2" t="s">
        <v>30</v>
      </c>
      <c r="C169" s="4">
        <v>2020</v>
      </c>
      <c r="D169" s="4">
        <v>1</v>
      </c>
      <c r="E169" s="4">
        <v>211</v>
      </c>
      <c r="F169" s="4" t="s">
        <v>132</v>
      </c>
      <c r="G169" s="4">
        <v>93</v>
      </c>
      <c r="H169" s="2" t="s">
        <v>73</v>
      </c>
      <c r="I169" s="4">
        <v>14</v>
      </c>
      <c r="J169" s="2" t="s">
        <v>57</v>
      </c>
      <c r="K169" s="2" t="s">
        <v>43</v>
      </c>
      <c r="L169" s="4">
        <v>1</v>
      </c>
      <c r="M169" s="2" t="s">
        <v>38</v>
      </c>
      <c r="N169" s="4">
        <v>20</v>
      </c>
      <c r="O169" s="2" t="s">
        <v>86</v>
      </c>
      <c r="P169" s="4">
        <v>7853</v>
      </c>
      <c r="Q169" s="2" t="s">
        <v>133</v>
      </c>
      <c r="R169" s="4">
        <v>30078</v>
      </c>
      <c r="S169" s="2" t="s">
        <v>130</v>
      </c>
      <c r="T169" s="2" t="s">
        <v>248</v>
      </c>
      <c r="U169" s="4">
        <v>4</v>
      </c>
      <c r="V169" s="2" t="s">
        <v>135</v>
      </c>
      <c r="W169" s="2">
        <v>0</v>
      </c>
      <c r="Y169" s="3">
        <v>0</v>
      </c>
      <c r="AA169" s="2">
        <v>1</v>
      </c>
      <c r="AB169" s="2">
        <v>1</v>
      </c>
      <c r="AC169" s="3">
        <v>230961168</v>
      </c>
      <c r="AD169" s="3">
        <v>170256965</v>
      </c>
    </row>
    <row r="170" spans="1:30" ht="45" x14ac:dyDescent="0.25">
      <c r="A170" s="4">
        <v>6</v>
      </c>
      <c r="B170" s="2" t="s">
        <v>30</v>
      </c>
      <c r="C170" s="4">
        <v>2020</v>
      </c>
      <c r="D170" s="4">
        <v>1</v>
      </c>
      <c r="E170" s="4">
        <v>211</v>
      </c>
      <c r="F170" s="4" t="s">
        <v>132</v>
      </c>
      <c r="G170" s="4">
        <v>93</v>
      </c>
      <c r="H170" s="2" t="s">
        <v>73</v>
      </c>
      <c r="I170" s="4">
        <v>14</v>
      </c>
      <c r="J170" s="2" t="s">
        <v>57</v>
      </c>
      <c r="K170" s="2" t="s">
        <v>43</v>
      </c>
      <c r="L170" s="4">
        <v>1</v>
      </c>
      <c r="M170" s="2" t="s">
        <v>38</v>
      </c>
      <c r="N170" s="4">
        <v>20</v>
      </c>
      <c r="O170" s="2" t="s">
        <v>86</v>
      </c>
      <c r="P170" s="4">
        <v>7854</v>
      </c>
      <c r="Q170" s="2" t="s">
        <v>140</v>
      </c>
      <c r="R170" s="4">
        <v>1</v>
      </c>
      <c r="S170" s="2" t="s">
        <v>35</v>
      </c>
      <c r="T170" s="2" t="s">
        <v>249</v>
      </c>
      <c r="U170" s="4">
        <v>1</v>
      </c>
      <c r="V170" s="2" t="s">
        <v>142</v>
      </c>
      <c r="W170" s="2">
        <v>0</v>
      </c>
      <c r="Y170" s="3">
        <v>0</v>
      </c>
      <c r="AA170" s="2">
        <v>160</v>
      </c>
      <c r="AB170" s="2">
        <v>134</v>
      </c>
      <c r="AC170" s="3">
        <v>55712800</v>
      </c>
      <c r="AD170" s="3">
        <v>16123441</v>
      </c>
    </row>
    <row r="171" spans="1:30" ht="45" x14ac:dyDescent="0.25">
      <c r="A171" s="4">
        <v>6</v>
      </c>
      <c r="B171" s="2" t="s">
        <v>30</v>
      </c>
      <c r="C171" s="4">
        <v>2020</v>
      </c>
      <c r="D171" s="4">
        <v>1</v>
      </c>
      <c r="E171" s="4">
        <v>211</v>
      </c>
      <c r="F171" s="4" t="s">
        <v>132</v>
      </c>
      <c r="G171" s="4">
        <v>93</v>
      </c>
      <c r="H171" s="2" t="s">
        <v>73</v>
      </c>
      <c r="I171" s="4">
        <v>15</v>
      </c>
      <c r="J171" s="2" t="s">
        <v>58</v>
      </c>
      <c r="K171" s="2" t="s">
        <v>43</v>
      </c>
      <c r="L171" s="4">
        <v>1</v>
      </c>
      <c r="M171" s="2" t="s">
        <v>38</v>
      </c>
      <c r="N171" s="4">
        <v>20</v>
      </c>
      <c r="O171" s="2" t="s">
        <v>86</v>
      </c>
      <c r="P171" s="4">
        <v>7851</v>
      </c>
      <c r="Q171" s="2" t="s">
        <v>143</v>
      </c>
      <c r="R171" s="4">
        <v>1</v>
      </c>
      <c r="S171" s="2" t="s">
        <v>35</v>
      </c>
      <c r="T171" s="2" t="s">
        <v>250</v>
      </c>
      <c r="U171" s="4">
        <v>1</v>
      </c>
      <c r="V171" s="2" t="s">
        <v>145</v>
      </c>
      <c r="W171" s="2">
        <v>0</v>
      </c>
      <c r="Y171" s="3">
        <v>0</v>
      </c>
      <c r="AA171" s="2">
        <v>75</v>
      </c>
      <c r="AB171" s="2">
        <v>75</v>
      </c>
      <c r="AC171" s="3">
        <v>25619096</v>
      </c>
      <c r="AD171" s="3">
        <v>10137175</v>
      </c>
    </row>
    <row r="172" spans="1:30" ht="45" x14ac:dyDescent="0.25">
      <c r="A172" s="4">
        <v>6</v>
      </c>
      <c r="B172" s="2" t="s">
        <v>30</v>
      </c>
      <c r="C172" s="4">
        <v>2020</v>
      </c>
      <c r="D172" s="4">
        <v>1</v>
      </c>
      <c r="E172" s="4">
        <v>211</v>
      </c>
      <c r="F172" s="4" t="s">
        <v>132</v>
      </c>
      <c r="G172" s="4">
        <v>93</v>
      </c>
      <c r="H172" s="2" t="s">
        <v>73</v>
      </c>
      <c r="I172" s="4">
        <v>15</v>
      </c>
      <c r="J172" s="2" t="s">
        <v>58</v>
      </c>
      <c r="K172" s="2" t="s">
        <v>43</v>
      </c>
      <c r="L172" s="4">
        <v>1</v>
      </c>
      <c r="M172" s="2" t="s">
        <v>38</v>
      </c>
      <c r="N172" s="4">
        <v>20</v>
      </c>
      <c r="O172" s="2" t="s">
        <v>86</v>
      </c>
      <c r="P172" s="4">
        <v>7853</v>
      </c>
      <c r="Q172" s="2" t="s">
        <v>133</v>
      </c>
      <c r="R172" s="4">
        <v>30060</v>
      </c>
      <c r="S172" s="2" t="s">
        <v>130</v>
      </c>
      <c r="T172" s="2" t="s">
        <v>251</v>
      </c>
      <c r="U172" s="4">
        <v>4</v>
      </c>
      <c r="V172" s="2" t="s">
        <v>135</v>
      </c>
      <c r="W172" s="2">
        <v>0</v>
      </c>
      <c r="Y172" s="3">
        <v>0</v>
      </c>
      <c r="AA172" s="2">
        <v>1</v>
      </c>
      <c r="AB172" s="2">
        <v>1</v>
      </c>
      <c r="AC172" s="3">
        <v>222329118</v>
      </c>
      <c r="AD172" s="3">
        <v>163893702</v>
      </c>
    </row>
    <row r="173" spans="1:30" ht="45" x14ac:dyDescent="0.25">
      <c r="A173" s="4">
        <v>6</v>
      </c>
      <c r="B173" s="2" t="s">
        <v>30</v>
      </c>
      <c r="C173" s="4">
        <v>2020</v>
      </c>
      <c r="D173" s="4">
        <v>1</v>
      </c>
      <c r="E173" s="4">
        <v>211</v>
      </c>
      <c r="F173" s="4" t="s">
        <v>132</v>
      </c>
      <c r="G173" s="4">
        <v>93</v>
      </c>
      <c r="H173" s="2" t="s">
        <v>73</v>
      </c>
      <c r="I173" s="4">
        <v>15</v>
      </c>
      <c r="J173" s="2" t="s">
        <v>58</v>
      </c>
      <c r="K173" s="2" t="s">
        <v>43</v>
      </c>
      <c r="L173" s="4">
        <v>1</v>
      </c>
      <c r="M173" s="2" t="s">
        <v>38</v>
      </c>
      <c r="N173" s="4">
        <v>20</v>
      </c>
      <c r="O173" s="2" t="s">
        <v>86</v>
      </c>
      <c r="P173" s="4">
        <v>7853</v>
      </c>
      <c r="Q173" s="2" t="s">
        <v>133</v>
      </c>
      <c r="R173" s="4">
        <v>30079</v>
      </c>
      <c r="S173" s="2" t="s">
        <v>130</v>
      </c>
      <c r="T173" s="2" t="s">
        <v>252</v>
      </c>
      <c r="U173" s="4">
        <v>4</v>
      </c>
      <c r="V173" s="2" t="s">
        <v>135</v>
      </c>
      <c r="W173" s="2">
        <v>0</v>
      </c>
      <c r="Y173" s="3">
        <v>0</v>
      </c>
      <c r="AA173" s="2">
        <v>1</v>
      </c>
      <c r="AB173" s="2">
        <v>1</v>
      </c>
      <c r="AC173" s="3">
        <v>317117438</v>
      </c>
      <c r="AD173" s="3">
        <v>233768529</v>
      </c>
    </row>
    <row r="174" spans="1:30" ht="45" x14ac:dyDescent="0.25">
      <c r="A174" s="4">
        <v>6</v>
      </c>
      <c r="B174" s="2" t="s">
        <v>30</v>
      </c>
      <c r="C174" s="4">
        <v>2020</v>
      </c>
      <c r="D174" s="4">
        <v>1</v>
      </c>
      <c r="E174" s="4">
        <v>211</v>
      </c>
      <c r="F174" s="4" t="s">
        <v>132</v>
      </c>
      <c r="G174" s="4">
        <v>93</v>
      </c>
      <c r="H174" s="2" t="s">
        <v>73</v>
      </c>
      <c r="I174" s="4">
        <v>15</v>
      </c>
      <c r="J174" s="2" t="s">
        <v>58</v>
      </c>
      <c r="K174" s="2" t="s">
        <v>43</v>
      </c>
      <c r="L174" s="4">
        <v>1</v>
      </c>
      <c r="M174" s="2" t="s">
        <v>38</v>
      </c>
      <c r="N174" s="4">
        <v>20</v>
      </c>
      <c r="O174" s="2" t="s">
        <v>86</v>
      </c>
      <c r="P174" s="4">
        <v>7853</v>
      </c>
      <c r="Q174" s="2" t="s">
        <v>133</v>
      </c>
      <c r="R174" s="4">
        <v>30106</v>
      </c>
      <c r="S174" s="2" t="s">
        <v>130</v>
      </c>
      <c r="T174" s="2" t="s">
        <v>253</v>
      </c>
      <c r="U174" s="4">
        <v>4</v>
      </c>
      <c r="V174" s="2" t="s">
        <v>135</v>
      </c>
      <c r="W174" s="2">
        <v>0</v>
      </c>
      <c r="Y174" s="3">
        <v>0</v>
      </c>
      <c r="AA174" s="2">
        <v>1</v>
      </c>
      <c r="AB174" s="2">
        <v>1</v>
      </c>
      <c r="AC174" s="3">
        <v>14921992</v>
      </c>
      <c r="AD174" s="3">
        <v>11000000</v>
      </c>
    </row>
    <row r="175" spans="1:30" ht="45" x14ac:dyDescent="0.25">
      <c r="A175" s="4">
        <v>6</v>
      </c>
      <c r="B175" s="2" t="s">
        <v>30</v>
      </c>
      <c r="C175" s="4">
        <v>2020</v>
      </c>
      <c r="D175" s="4">
        <v>1</v>
      </c>
      <c r="E175" s="4">
        <v>211</v>
      </c>
      <c r="F175" s="4" t="s">
        <v>132</v>
      </c>
      <c r="G175" s="4">
        <v>93</v>
      </c>
      <c r="H175" s="2" t="s">
        <v>73</v>
      </c>
      <c r="I175" s="4">
        <v>16</v>
      </c>
      <c r="J175" s="2" t="s">
        <v>59</v>
      </c>
      <c r="K175" s="2" t="s">
        <v>43</v>
      </c>
      <c r="L175" s="4">
        <v>1</v>
      </c>
      <c r="M175" s="2" t="s">
        <v>38</v>
      </c>
      <c r="N175" s="4">
        <v>20</v>
      </c>
      <c r="O175" s="2" t="s">
        <v>86</v>
      </c>
      <c r="P175" s="4">
        <v>7851</v>
      </c>
      <c r="Q175" s="2" t="s">
        <v>143</v>
      </c>
      <c r="R175" s="4">
        <v>1</v>
      </c>
      <c r="S175" s="2" t="s">
        <v>35</v>
      </c>
      <c r="T175" s="2" t="s">
        <v>254</v>
      </c>
      <c r="U175" s="4">
        <v>1</v>
      </c>
      <c r="V175" s="2" t="s">
        <v>145</v>
      </c>
      <c r="W175" s="2">
        <v>0</v>
      </c>
      <c r="Y175" s="3">
        <v>0</v>
      </c>
      <c r="AA175" s="2">
        <v>300</v>
      </c>
      <c r="AB175" s="2">
        <v>133</v>
      </c>
      <c r="AC175" s="3">
        <v>102476383</v>
      </c>
      <c r="AD175" s="3">
        <v>12256766</v>
      </c>
    </row>
    <row r="176" spans="1:30" ht="45" x14ac:dyDescent="0.25">
      <c r="A176" s="4">
        <v>6</v>
      </c>
      <c r="B176" s="2" t="s">
        <v>30</v>
      </c>
      <c r="C176" s="4">
        <v>2020</v>
      </c>
      <c r="D176" s="4">
        <v>1</v>
      </c>
      <c r="E176" s="4">
        <v>211</v>
      </c>
      <c r="F176" s="4" t="s">
        <v>132</v>
      </c>
      <c r="G176" s="4">
        <v>93</v>
      </c>
      <c r="H176" s="2" t="s">
        <v>73</v>
      </c>
      <c r="I176" s="4">
        <v>16</v>
      </c>
      <c r="J176" s="2" t="s">
        <v>59</v>
      </c>
      <c r="K176" s="2" t="s">
        <v>43</v>
      </c>
      <c r="L176" s="4">
        <v>1</v>
      </c>
      <c r="M176" s="2" t="s">
        <v>38</v>
      </c>
      <c r="N176" s="4">
        <v>20</v>
      </c>
      <c r="O176" s="2" t="s">
        <v>86</v>
      </c>
      <c r="P176" s="4">
        <v>7853</v>
      </c>
      <c r="Q176" s="2" t="s">
        <v>133</v>
      </c>
      <c r="R176" s="4">
        <v>30034</v>
      </c>
      <c r="S176" s="2" t="s">
        <v>130</v>
      </c>
      <c r="T176" s="2" t="s">
        <v>255</v>
      </c>
      <c r="U176" s="4">
        <v>4</v>
      </c>
      <c r="V176" s="2" t="s">
        <v>135</v>
      </c>
      <c r="W176" s="2">
        <v>0</v>
      </c>
      <c r="Y176" s="3">
        <v>0</v>
      </c>
      <c r="AA176" s="2">
        <v>1</v>
      </c>
      <c r="AB176" s="2">
        <v>1</v>
      </c>
      <c r="AC176" s="3">
        <v>149459828</v>
      </c>
      <c r="AD176" s="3">
        <v>110176861</v>
      </c>
    </row>
    <row r="177" spans="1:30" ht="45" x14ac:dyDescent="0.25">
      <c r="A177" s="4">
        <v>6</v>
      </c>
      <c r="B177" s="2" t="s">
        <v>30</v>
      </c>
      <c r="C177" s="4">
        <v>2020</v>
      </c>
      <c r="D177" s="4">
        <v>1</v>
      </c>
      <c r="E177" s="4">
        <v>211</v>
      </c>
      <c r="F177" s="4" t="s">
        <v>132</v>
      </c>
      <c r="G177" s="4">
        <v>93</v>
      </c>
      <c r="H177" s="2" t="s">
        <v>73</v>
      </c>
      <c r="I177" s="4">
        <v>16</v>
      </c>
      <c r="J177" s="2" t="s">
        <v>59</v>
      </c>
      <c r="K177" s="2" t="s">
        <v>43</v>
      </c>
      <c r="L177" s="4">
        <v>1</v>
      </c>
      <c r="M177" s="2" t="s">
        <v>38</v>
      </c>
      <c r="N177" s="4">
        <v>20</v>
      </c>
      <c r="O177" s="2" t="s">
        <v>86</v>
      </c>
      <c r="P177" s="4">
        <v>7853</v>
      </c>
      <c r="Q177" s="2" t="s">
        <v>133</v>
      </c>
      <c r="R177" s="4">
        <v>30039</v>
      </c>
      <c r="S177" s="2" t="s">
        <v>130</v>
      </c>
      <c r="T177" s="2" t="s">
        <v>256</v>
      </c>
      <c r="U177" s="4">
        <v>4</v>
      </c>
      <c r="V177" s="2" t="s">
        <v>135</v>
      </c>
      <c r="W177" s="2">
        <v>0</v>
      </c>
      <c r="Y177" s="3">
        <v>0</v>
      </c>
      <c r="AA177" s="2">
        <v>1</v>
      </c>
      <c r="AB177" s="2">
        <v>1</v>
      </c>
      <c r="AC177" s="3">
        <v>302008324</v>
      </c>
      <c r="AD177" s="3">
        <v>222630589</v>
      </c>
    </row>
    <row r="178" spans="1:30" ht="45" x14ac:dyDescent="0.25">
      <c r="A178" s="4">
        <v>6</v>
      </c>
      <c r="B178" s="2" t="s">
        <v>30</v>
      </c>
      <c r="C178" s="4">
        <v>2020</v>
      </c>
      <c r="D178" s="4">
        <v>1</v>
      </c>
      <c r="E178" s="4">
        <v>211</v>
      </c>
      <c r="F178" s="4" t="s">
        <v>132</v>
      </c>
      <c r="G178" s="4">
        <v>93</v>
      </c>
      <c r="H178" s="2" t="s">
        <v>73</v>
      </c>
      <c r="I178" s="4">
        <v>16</v>
      </c>
      <c r="J178" s="2" t="s">
        <v>59</v>
      </c>
      <c r="K178" s="2" t="s">
        <v>43</v>
      </c>
      <c r="L178" s="4">
        <v>1</v>
      </c>
      <c r="M178" s="2" t="s">
        <v>38</v>
      </c>
      <c r="N178" s="4">
        <v>20</v>
      </c>
      <c r="O178" s="2" t="s">
        <v>86</v>
      </c>
      <c r="P178" s="4">
        <v>7853</v>
      </c>
      <c r="Q178" s="2" t="s">
        <v>133</v>
      </c>
      <c r="R178" s="4">
        <v>30040</v>
      </c>
      <c r="S178" s="2" t="s">
        <v>130</v>
      </c>
      <c r="T178" s="2" t="s">
        <v>257</v>
      </c>
      <c r="U178" s="4">
        <v>4</v>
      </c>
      <c r="V178" s="2" t="s">
        <v>135</v>
      </c>
      <c r="W178" s="2">
        <v>0</v>
      </c>
      <c r="Y178" s="3">
        <v>0</v>
      </c>
      <c r="AA178" s="2">
        <v>1</v>
      </c>
      <c r="AB178" s="2">
        <v>1</v>
      </c>
      <c r="AC178" s="3">
        <v>162565656</v>
      </c>
      <c r="AD178" s="3">
        <v>119838047</v>
      </c>
    </row>
    <row r="179" spans="1:30" ht="45" x14ac:dyDescent="0.25">
      <c r="A179" s="4">
        <v>6</v>
      </c>
      <c r="B179" s="2" t="s">
        <v>30</v>
      </c>
      <c r="C179" s="4">
        <v>2020</v>
      </c>
      <c r="D179" s="4">
        <v>1</v>
      </c>
      <c r="E179" s="4">
        <v>211</v>
      </c>
      <c r="F179" s="4" t="s">
        <v>132</v>
      </c>
      <c r="G179" s="4">
        <v>93</v>
      </c>
      <c r="H179" s="2" t="s">
        <v>73</v>
      </c>
      <c r="I179" s="4">
        <v>16</v>
      </c>
      <c r="J179" s="2" t="s">
        <v>59</v>
      </c>
      <c r="K179" s="2" t="s">
        <v>43</v>
      </c>
      <c r="L179" s="4">
        <v>1</v>
      </c>
      <c r="M179" s="2" t="s">
        <v>38</v>
      </c>
      <c r="N179" s="4">
        <v>20</v>
      </c>
      <c r="O179" s="2" t="s">
        <v>86</v>
      </c>
      <c r="P179" s="4">
        <v>7853</v>
      </c>
      <c r="Q179" s="2" t="s">
        <v>133</v>
      </c>
      <c r="R179" s="4">
        <v>30112</v>
      </c>
      <c r="S179" s="2" t="s">
        <v>130</v>
      </c>
      <c r="T179" s="2" t="s">
        <v>258</v>
      </c>
      <c r="U179" s="4">
        <v>4</v>
      </c>
      <c r="V179" s="2" t="s">
        <v>135</v>
      </c>
      <c r="W179" s="2">
        <v>0</v>
      </c>
      <c r="Y179" s="3">
        <v>0</v>
      </c>
      <c r="AA179" s="2">
        <v>1</v>
      </c>
      <c r="AB179" s="2">
        <v>1</v>
      </c>
      <c r="AC179" s="3">
        <v>136791538</v>
      </c>
      <c r="AD179" s="3">
        <v>100838215</v>
      </c>
    </row>
    <row r="180" spans="1:30" ht="45" x14ac:dyDescent="0.25">
      <c r="A180" s="4">
        <v>6</v>
      </c>
      <c r="B180" s="2" t="s">
        <v>30</v>
      </c>
      <c r="C180" s="4">
        <v>2020</v>
      </c>
      <c r="D180" s="4">
        <v>1</v>
      </c>
      <c r="E180" s="4">
        <v>211</v>
      </c>
      <c r="F180" s="4" t="s">
        <v>132</v>
      </c>
      <c r="G180" s="4">
        <v>93</v>
      </c>
      <c r="H180" s="2" t="s">
        <v>73</v>
      </c>
      <c r="I180" s="4">
        <v>16</v>
      </c>
      <c r="J180" s="2" t="s">
        <v>59</v>
      </c>
      <c r="K180" s="2" t="s">
        <v>43</v>
      </c>
      <c r="L180" s="4">
        <v>1</v>
      </c>
      <c r="M180" s="2" t="s">
        <v>38</v>
      </c>
      <c r="N180" s="4">
        <v>20</v>
      </c>
      <c r="O180" s="2" t="s">
        <v>86</v>
      </c>
      <c r="P180" s="4">
        <v>7853</v>
      </c>
      <c r="Q180" s="2" t="s">
        <v>133</v>
      </c>
      <c r="R180" s="4">
        <v>30114</v>
      </c>
      <c r="S180" s="2" t="s">
        <v>130</v>
      </c>
      <c r="T180" s="2" t="s">
        <v>259</v>
      </c>
      <c r="U180" s="4">
        <v>1</v>
      </c>
      <c r="V180" s="2" t="s">
        <v>171</v>
      </c>
      <c r="W180" s="2">
        <v>0</v>
      </c>
      <c r="Y180" s="3">
        <v>0</v>
      </c>
      <c r="AA180" s="2">
        <v>1</v>
      </c>
      <c r="AB180" s="2">
        <v>0</v>
      </c>
      <c r="AC180" s="3">
        <v>49024490</v>
      </c>
      <c r="AD180" s="3">
        <v>34056935</v>
      </c>
    </row>
    <row r="181" spans="1:30" ht="45" x14ac:dyDescent="0.25">
      <c r="A181" s="4">
        <v>6</v>
      </c>
      <c r="B181" s="2" t="s">
        <v>30</v>
      </c>
      <c r="C181" s="4">
        <v>2020</v>
      </c>
      <c r="D181" s="4">
        <v>1</v>
      </c>
      <c r="E181" s="4">
        <v>211</v>
      </c>
      <c r="F181" s="4" t="s">
        <v>132</v>
      </c>
      <c r="G181" s="4">
        <v>93</v>
      </c>
      <c r="H181" s="2" t="s">
        <v>73</v>
      </c>
      <c r="I181" s="4">
        <v>16</v>
      </c>
      <c r="J181" s="2" t="s">
        <v>59</v>
      </c>
      <c r="K181" s="2" t="s">
        <v>43</v>
      </c>
      <c r="L181" s="4">
        <v>1</v>
      </c>
      <c r="M181" s="2" t="s">
        <v>38</v>
      </c>
      <c r="N181" s="4">
        <v>20</v>
      </c>
      <c r="O181" s="2" t="s">
        <v>86</v>
      </c>
      <c r="P181" s="4">
        <v>7853</v>
      </c>
      <c r="Q181" s="2" t="s">
        <v>133</v>
      </c>
      <c r="R181" s="4">
        <v>30114</v>
      </c>
      <c r="S181" s="2" t="s">
        <v>130</v>
      </c>
      <c r="T181" s="2" t="s">
        <v>259</v>
      </c>
      <c r="U181" s="4">
        <v>4</v>
      </c>
      <c r="V181" s="2" t="s">
        <v>135</v>
      </c>
      <c r="W181" s="2">
        <v>0</v>
      </c>
      <c r="Y181" s="3">
        <v>0</v>
      </c>
      <c r="AA181" s="2">
        <v>1</v>
      </c>
      <c r="AB181" s="2">
        <v>1</v>
      </c>
      <c r="AC181" s="3">
        <v>415661026</v>
      </c>
      <c r="AD181" s="3">
        <v>306411617</v>
      </c>
    </row>
    <row r="182" spans="1:30" ht="45" x14ac:dyDescent="0.25">
      <c r="A182" s="4">
        <v>6</v>
      </c>
      <c r="B182" s="2" t="s">
        <v>30</v>
      </c>
      <c r="C182" s="4">
        <v>2020</v>
      </c>
      <c r="D182" s="4">
        <v>1</v>
      </c>
      <c r="E182" s="4">
        <v>211</v>
      </c>
      <c r="F182" s="4" t="s">
        <v>132</v>
      </c>
      <c r="G182" s="4">
        <v>93</v>
      </c>
      <c r="H182" s="2" t="s">
        <v>73</v>
      </c>
      <c r="I182" s="4">
        <v>16</v>
      </c>
      <c r="J182" s="2" t="s">
        <v>59</v>
      </c>
      <c r="K182" s="2" t="s">
        <v>43</v>
      </c>
      <c r="L182" s="4">
        <v>1</v>
      </c>
      <c r="M182" s="2" t="s">
        <v>38</v>
      </c>
      <c r="N182" s="4">
        <v>20</v>
      </c>
      <c r="O182" s="2" t="s">
        <v>86</v>
      </c>
      <c r="P182" s="4">
        <v>7854</v>
      </c>
      <c r="Q182" s="2" t="s">
        <v>140</v>
      </c>
      <c r="R182" s="4">
        <v>1</v>
      </c>
      <c r="S182" s="2" t="s">
        <v>35</v>
      </c>
      <c r="T182" s="2" t="s">
        <v>260</v>
      </c>
      <c r="U182" s="4">
        <v>1</v>
      </c>
      <c r="V182" s="2" t="s">
        <v>142</v>
      </c>
      <c r="W182" s="2">
        <v>0</v>
      </c>
      <c r="Y182" s="3">
        <v>0</v>
      </c>
      <c r="AA182" s="2">
        <v>1940</v>
      </c>
      <c r="AB182" s="2">
        <v>844</v>
      </c>
      <c r="AC182" s="3">
        <v>675517800</v>
      </c>
      <c r="AD182" s="3">
        <v>101553611</v>
      </c>
    </row>
    <row r="183" spans="1:30" ht="45" x14ac:dyDescent="0.25">
      <c r="A183" s="4">
        <v>6</v>
      </c>
      <c r="B183" s="2" t="s">
        <v>30</v>
      </c>
      <c r="C183" s="4">
        <v>2020</v>
      </c>
      <c r="D183" s="4">
        <v>1</v>
      </c>
      <c r="E183" s="4">
        <v>211</v>
      </c>
      <c r="F183" s="4" t="s">
        <v>132</v>
      </c>
      <c r="G183" s="4">
        <v>93</v>
      </c>
      <c r="H183" s="2" t="s">
        <v>73</v>
      </c>
      <c r="I183" s="4">
        <v>17</v>
      </c>
      <c r="J183" s="2" t="s">
        <v>60</v>
      </c>
      <c r="K183" s="2" t="s">
        <v>43</v>
      </c>
      <c r="L183" s="4">
        <v>1</v>
      </c>
      <c r="M183" s="2" t="s">
        <v>38</v>
      </c>
      <c r="N183" s="4">
        <v>20</v>
      </c>
      <c r="O183" s="2" t="s">
        <v>86</v>
      </c>
      <c r="P183" s="4">
        <v>7853</v>
      </c>
      <c r="Q183" s="2" t="s">
        <v>133</v>
      </c>
      <c r="R183" s="4">
        <v>30120</v>
      </c>
      <c r="S183" s="2" t="s">
        <v>130</v>
      </c>
      <c r="T183" s="2" t="s">
        <v>261</v>
      </c>
      <c r="U183" s="4">
        <v>4</v>
      </c>
      <c r="V183" s="2" t="s">
        <v>135</v>
      </c>
      <c r="W183" s="2">
        <v>0</v>
      </c>
      <c r="Y183" s="3">
        <v>0</v>
      </c>
      <c r="AA183" s="2">
        <v>1</v>
      </c>
      <c r="AC183" s="3">
        <v>27130894</v>
      </c>
    </row>
    <row r="184" spans="1:30" ht="45" x14ac:dyDescent="0.25">
      <c r="A184" s="4">
        <v>6</v>
      </c>
      <c r="B184" s="2" t="s">
        <v>30</v>
      </c>
      <c r="C184" s="4">
        <v>2020</v>
      </c>
      <c r="D184" s="4">
        <v>1</v>
      </c>
      <c r="E184" s="4">
        <v>211</v>
      </c>
      <c r="F184" s="4" t="s">
        <v>132</v>
      </c>
      <c r="G184" s="4">
        <v>93</v>
      </c>
      <c r="H184" s="2" t="s">
        <v>73</v>
      </c>
      <c r="I184" s="4">
        <v>18</v>
      </c>
      <c r="J184" s="2" t="s">
        <v>61</v>
      </c>
      <c r="K184" s="2" t="s">
        <v>43</v>
      </c>
      <c r="L184" s="4">
        <v>1</v>
      </c>
      <c r="M184" s="2" t="s">
        <v>38</v>
      </c>
      <c r="N184" s="4">
        <v>20</v>
      </c>
      <c r="O184" s="2" t="s">
        <v>86</v>
      </c>
      <c r="P184" s="4">
        <v>7851</v>
      </c>
      <c r="Q184" s="2" t="s">
        <v>143</v>
      </c>
      <c r="R184" s="4">
        <v>1</v>
      </c>
      <c r="S184" s="2" t="s">
        <v>35</v>
      </c>
      <c r="T184" s="2" t="s">
        <v>262</v>
      </c>
      <c r="U184" s="4">
        <v>1</v>
      </c>
      <c r="V184" s="2" t="s">
        <v>145</v>
      </c>
      <c r="W184" s="2">
        <v>0</v>
      </c>
      <c r="Y184" s="3">
        <v>0</v>
      </c>
      <c r="AA184" s="2">
        <v>330</v>
      </c>
      <c r="AB184" s="2">
        <v>156</v>
      </c>
      <c r="AC184" s="3">
        <v>112724022</v>
      </c>
      <c r="AD184" s="3">
        <v>14376358</v>
      </c>
    </row>
    <row r="185" spans="1:30" ht="45" x14ac:dyDescent="0.25">
      <c r="A185" s="4">
        <v>6</v>
      </c>
      <c r="B185" s="2" t="s">
        <v>30</v>
      </c>
      <c r="C185" s="4">
        <v>2020</v>
      </c>
      <c r="D185" s="4">
        <v>1</v>
      </c>
      <c r="E185" s="4">
        <v>211</v>
      </c>
      <c r="F185" s="4" t="s">
        <v>132</v>
      </c>
      <c r="G185" s="4">
        <v>93</v>
      </c>
      <c r="H185" s="2" t="s">
        <v>73</v>
      </c>
      <c r="I185" s="4">
        <v>18</v>
      </c>
      <c r="J185" s="2" t="s">
        <v>61</v>
      </c>
      <c r="K185" s="2" t="s">
        <v>43</v>
      </c>
      <c r="L185" s="4">
        <v>1</v>
      </c>
      <c r="M185" s="2" t="s">
        <v>38</v>
      </c>
      <c r="N185" s="4">
        <v>20</v>
      </c>
      <c r="O185" s="2" t="s">
        <v>86</v>
      </c>
      <c r="P185" s="4">
        <v>7853</v>
      </c>
      <c r="Q185" s="2" t="s">
        <v>133</v>
      </c>
      <c r="R185" s="4">
        <v>30024</v>
      </c>
      <c r="S185" s="2" t="s">
        <v>130</v>
      </c>
      <c r="T185" s="2" t="s">
        <v>263</v>
      </c>
      <c r="U185" s="4">
        <v>4</v>
      </c>
      <c r="V185" s="2" t="s">
        <v>135</v>
      </c>
      <c r="W185" s="2">
        <v>0</v>
      </c>
      <c r="Y185" s="3">
        <v>0</v>
      </c>
      <c r="AA185" s="2">
        <v>1</v>
      </c>
      <c r="AB185" s="2">
        <v>1</v>
      </c>
      <c r="AC185" s="3">
        <v>383784208</v>
      </c>
      <c r="AD185" s="3">
        <v>282913077</v>
      </c>
    </row>
    <row r="186" spans="1:30" ht="45" x14ac:dyDescent="0.25">
      <c r="A186" s="4">
        <v>6</v>
      </c>
      <c r="B186" s="2" t="s">
        <v>30</v>
      </c>
      <c r="C186" s="4">
        <v>2020</v>
      </c>
      <c r="D186" s="4">
        <v>1</v>
      </c>
      <c r="E186" s="4">
        <v>211</v>
      </c>
      <c r="F186" s="4" t="s">
        <v>132</v>
      </c>
      <c r="G186" s="4">
        <v>93</v>
      </c>
      <c r="H186" s="2" t="s">
        <v>73</v>
      </c>
      <c r="I186" s="4">
        <v>18</v>
      </c>
      <c r="J186" s="2" t="s">
        <v>61</v>
      </c>
      <c r="K186" s="2" t="s">
        <v>43</v>
      </c>
      <c r="L186" s="4">
        <v>1</v>
      </c>
      <c r="M186" s="2" t="s">
        <v>38</v>
      </c>
      <c r="N186" s="4">
        <v>20</v>
      </c>
      <c r="O186" s="2" t="s">
        <v>86</v>
      </c>
      <c r="P186" s="4">
        <v>7853</v>
      </c>
      <c r="Q186" s="2" t="s">
        <v>133</v>
      </c>
      <c r="R186" s="4">
        <v>30049</v>
      </c>
      <c r="S186" s="2" t="s">
        <v>130</v>
      </c>
      <c r="T186" s="2" t="s">
        <v>264</v>
      </c>
      <c r="U186" s="4">
        <v>4</v>
      </c>
      <c r="V186" s="2" t="s">
        <v>135</v>
      </c>
      <c r="W186" s="2">
        <v>0</v>
      </c>
      <c r="Y186" s="3">
        <v>0</v>
      </c>
      <c r="AA186" s="2">
        <v>1</v>
      </c>
      <c r="AB186" s="2">
        <v>1</v>
      </c>
      <c r="AC186" s="3">
        <v>317025018</v>
      </c>
      <c r="AD186" s="3">
        <v>233700400</v>
      </c>
    </row>
    <row r="187" spans="1:30" ht="45" x14ac:dyDescent="0.25">
      <c r="A187" s="4">
        <v>6</v>
      </c>
      <c r="B187" s="2" t="s">
        <v>30</v>
      </c>
      <c r="C187" s="4">
        <v>2020</v>
      </c>
      <c r="D187" s="4">
        <v>1</v>
      </c>
      <c r="E187" s="4">
        <v>211</v>
      </c>
      <c r="F187" s="4" t="s">
        <v>132</v>
      </c>
      <c r="G187" s="4">
        <v>93</v>
      </c>
      <c r="H187" s="2" t="s">
        <v>73</v>
      </c>
      <c r="I187" s="4">
        <v>18</v>
      </c>
      <c r="J187" s="2" t="s">
        <v>61</v>
      </c>
      <c r="K187" s="2" t="s">
        <v>43</v>
      </c>
      <c r="L187" s="4">
        <v>1</v>
      </c>
      <c r="M187" s="2" t="s">
        <v>38</v>
      </c>
      <c r="N187" s="4">
        <v>20</v>
      </c>
      <c r="O187" s="2" t="s">
        <v>86</v>
      </c>
      <c r="P187" s="4">
        <v>7853</v>
      </c>
      <c r="Q187" s="2" t="s">
        <v>133</v>
      </c>
      <c r="R187" s="4">
        <v>30057</v>
      </c>
      <c r="S187" s="2" t="s">
        <v>130</v>
      </c>
      <c r="T187" s="2" t="s">
        <v>265</v>
      </c>
      <c r="U187" s="4">
        <v>4</v>
      </c>
      <c r="V187" s="2" t="s">
        <v>135</v>
      </c>
      <c r="W187" s="2">
        <v>0</v>
      </c>
      <c r="Y187" s="3">
        <v>0</v>
      </c>
      <c r="AA187" s="2">
        <v>1</v>
      </c>
      <c r="AB187" s="2">
        <v>1</v>
      </c>
      <c r="AC187" s="3">
        <v>159480948</v>
      </c>
      <c r="AD187" s="3">
        <v>117564102</v>
      </c>
    </row>
    <row r="188" spans="1:30" ht="45" x14ac:dyDescent="0.25">
      <c r="A188" s="4">
        <v>6</v>
      </c>
      <c r="B188" s="2" t="s">
        <v>30</v>
      </c>
      <c r="C188" s="4">
        <v>2020</v>
      </c>
      <c r="D188" s="4">
        <v>1</v>
      </c>
      <c r="E188" s="4">
        <v>211</v>
      </c>
      <c r="F188" s="4" t="s">
        <v>132</v>
      </c>
      <c r="G188" s="4">
        <v>93</v>
      </c>
      <c r="H188" s="2" t="s">
        <v>73</v>
      </c>
      <c r="I188" s="4">
        <v>18</v>
      </c>
      <c r="J188" s="2" t="s">
        <v>61</v>
      </c>
      <c r="K188" s="2" t="s">
        <v>43</v>
      </c>
      <c r="L188" s="4">
        <v>1</v>
      </c>
      <c r="M188" s="2" t="s">
        <v>38</v>
      </c>
      <c r="N188" s="4">
        <v>20</v>
      </c>
      <c r="O188" s="2" t="s">
        <v>86</v>
      </c>
      <c r="P188" s="4">
        <v>7853</v>
      </c>
      <c r="Q188" s="2" t="s">
        <v>133</v>
      </c>
      <c r="R188" s="4">
        <v>30063</v>
      </c>
      <c r="S188" s="2" t="s">
        <v>130</v>
      </c>
      <c r="T188" s="2" t="s">
        <v>266</v>
      </c>
      <c r="U188" s="4">
        <v>4</v>
      </c>
      <c r="V188" s="2" t="s">
        <v>135</v>
      </c>
      <c r="W188" s="2">
        <v>0</v>
      </c>
      <c r="Y188" s="3">
        <v>0</v>
      </c>
      <c r="AA188" s="2">
        <v>1</v>
      </c>
      <c r="AB188" s="2">
        <v>1</v>
      </c>
      <c r="AC188" s="3">
        <v>140440834</v>
      </c>
      <c r="AD188" s="3">
        <v>103528356</v>
      </c>
    </row>
    <row r="189" spans="1:30" ht="45" x14ac:dyDescent="0.25">
      <c r="A189" s="4">
        <v>6</v>
      </c>
      <c r="B189" s="2" t="s">
        <v>30</v>
      </c>
      <c r="C189" s="4">
        <v>2020</v>
      </c>
      <c r="D189" s="4">
        <v>1</v>
      </c>
      <c r="E189" s="4">
        <v>211</v>
      </c>
      <c r="F189" s="4" t="s">
        <v>132</v>
      </c>
      <c r="G189" s="4">
        <v>93</v>
      </c>
      <c r="H189" s="2" t="s">
        <v>73</v>
      </c>
      <c r="I189" s="4">
        <v>18</v>
      </c>
      <c r="J189" s="2" t="s">
        <v>61</v>
      </c>
      <c r="K189" s="2" t="s">
        <v>43</v>
      </c>
      <c r="L189" s="4">
        <v>1</v>
      </c>
      <c r="M189" s="2" t="s">
        <v>38</v>
      </c>
      <c r="N189" s="4">
        <v>20</v>
      </c>
      <c r="O189" s="2" t="s">
        <v>86</v>
      </c>
      <c r="P189" s="4">
        <v>7853</v>
      </c>
      <c r="Q189" s="2" t="s">
        <v>133</v>
      </c>
      <c r="R189" s="4">
        <v>30066</v>
      </c>
      <c r="S189" s="2" t="s">
        <v>130</v>
      </c>
      <c r="T189" s="2" t="s">
        <v>267</v>
      </c>
      <c r="U189" s="4">
        <v>4</v>
      </c>
      <c r="V189" s="2" t="s">
        <v>135</v>
      </c>
      <c r="W189" s="2">
        <v>0</v>
      </c>
      <c r="Y189" s="3">
        <v>0</v>
      </c>
      <c r="AA189" s="2">
        <v>1</v>
      </c>
      <c r="AB189" s="2">
        <v>1</v>
      </c>
      <c r="AC189" s="3">
        <v>163972120</v>
      </c>
      <c r="AD189" s="3">
        <v>120874845</v>
      </c>
    </row>
    <row r="190" spans="1:30" ht="45" x14ac:dyDescent="0.25">
      <c r="A190" s="4">
        <v>6</v>
      </c>
      <c r="B190" s="2" t="s">
        <v>30</v>
      </c>
      <c r="C190" s="4">
        <v>2020</v>
      </c>
      <c r="D190" s="4">
        <v>1</v>
      </c>
      <c r="E190" s="4">
        <v>211</v>
      </c>
      <c r="F190" s="4" t="s">
        <v>132</v>
      </c>
      <c r="G190" s="4">
        <v>93</v>
      </c>
      <c r="H190" s="2" t="s">
        <v>73</v>
      </c>
      <c r="I190" s="4">
        <v>18</v>
      </c>
      <c r="J190" s="2" t="s">
        <v>61</v>
      </c>
      <c r="K190" s="2" t="s">
        <v>43</v>
      </c>
      <c r="L190" s="4">
        <v>1</v>
      </c>
      <c r="M190" s="2" t="s">
        <v>38</v>
      </c>
      <c r="N190" s="4">
        <v>20</v>
      </c>
      <c r="O190" s="2" t="s">
        <v>86</v>
      </c>
      <c r="P190" s="4">
        <v>7853</v>
      </c>
      <c r="Q190" s="2" t="s">
        <v>133</v>
      </c>
      <c r="R190" s="4">
        <v>30086</v>
      </c>
      <c r="S190" s="2" t="s">
        <v>130</v>
      </c>
      <c r="T190" s="2" t="s">
        <v>268</v>
      </c>
      <c r="U190" s="4">
        <v>4</v>
      </c>
      <c r="V190" s="2" t="s">
        <v>135</v>
      </c>
      <c r="W190" s="2">
        <v>0</v>
      </c>
      <c r="Y190" s="3">
        <v>0</v>
      </c>
      <c r="AA190" s="2">
        <v>1</v>
      </c>
      <c r="AB190" s="2">
        <v>1</v>
      </c>
      <c r="AC190" s="3">
        <v>30657910</v>
      </c>
      <c r="AD190" s="3">
        <v>22600000</v>
      </c>
    </row>
    <row r="191" spans="1:30" ht="45" x14ac:dyDescent="0.25">
      <c r="A191" s="4">
        <v>6</v>
      </c>
      <c r="B191" s="2" t="s">
        <v>30</v>
      </c>
      <c r="C191" s="4">
        <v>2020</v>
      </c>
      <c r="D191" s="4">
        <v>1</v>
      </c>
      <c r="E191" s="4">
        <v>211</v>
      </c>
      <c r="F191" s="4" t="s">
        <v>132</v>
      </c>
      <c r="G191" s="4">
        <v>93</v>
      </c>
      <c r="H191" s="2" t="s">
        <v>73</v>
      </c>
      <c r="I191" s="4">
        <v>18</v>
      </c>
      <c r="J191" s="2" t="s">
        <v>61</v>
      </c>
      <c r="K191" s="2" t="s">
        <v>43</v>
      </c>
      <c r="L191" s="4">
        <v>1</v>
      </c>
      <c r="M191" s="2" t="s">
        <v>38</v>
      </c>
      <c r="N191" s="4">
        <v>20</v>
      </c>
      <c r="O191" s="2" t="s">
        <v>86</v>
      </c>
      <c r="P191" s="4">
        <v>7853</v>
      </c>
      <c r="Q191" s="2" t="s">
        <v>133</v>
      </c>
      <c r="R191" s="4">
        <v>30102</v>
      </c>
      <c r="S191" s="2" t="s">
        <v>130</v>
      </c>
      <c r="T191" s="2" t="s">
        <v>269</v>
      </c>
      <c r="U191" s="4">
        <v>4</v>
      </c>
      <c r="V191" s="2" t="s">
        <v>135</v>
      </c>
      <c r="W191" s="2">
        <v>0</v>
      </c>
      <c r="Y191" s="3">
        <v>0</v>
      </c>
      <c r="AA191" s="2">
        <v>1</v>
      </c>
      <c r="AB191" s="2">
        <v>1</v>
      </c>
      <c r="AC191" s="3">
        <v>147182656</v>
      </c>
      <c r="AD191" s="3">
        <v>108498205</v>
      </c>
    </row>
    <row r="192" spans="1:30" ht="45" x14ac:dyDescent="0.25">
      <c r="A192" s="4">
        <v>6</v>
      </c>
      <c r="B192" s="2" t="s">
        <v>30</v>
      </c>
      <c r="C192" s="4">
        <v>2020</v>
      </c>
      <c r="D192" s="4">
        <v>1</v>
      </c>
      <c r="E192" s="4">
        <v>211</v>
      </c>
      <c r="F192" s="4" t="s">
        <v>132</v>
      </c>
      <c r="G192" s="4">
        <v>93</v>
      </c>
      <c r="H192" s="2" t="s">
        <v>73</v>
      </c>
      <c r="I192" s="4">
        <v>18</v>
      </c>
      <c r="J192" s="2" t="s">
        <v>61</v>
      </c>
      <c r="K192" s="2" t="s">
        <v>43</v>
      </c>
      <c r="L192" s="4">
        <v>1</v>
      </c>
      <c r="M192" s="2" t="s">
        <v>38</v>
      </c>
      <c r="N192" s="4">
        <v>20</v>
      </c>
      <c r="O192" s="2" t="s">
        <v>86</v>
      </c>
      <c r="P192" s="4">
        <v>7854</v>
      </c>
      <c r="Q192" s="2" t="s">
        <v>140</v>
      </c>
      <c r="R192" s="4">
        <v>1</v>
      </c>
      <c r="S192" s="2" t="s">
        <v>35</v>
      </c>
      <c r="T192" s="2" t="s">
        <v>270</v>
      </c>
      <c r="U192" s="4">
        <v>1</v>
      </c>
      <c r="V192" s="2" t="s">
        <v>142</v>
      </c>
      <c r="W192" s="2">
        <v>0</v>
      </c>
      <c r="Y192" s="3">
        <v>0</v>
      </c>
      <c r="AA192" s="2">
        <v>4926</v>
      </c>
      <c r="AB192" s="2">
        <v>3862</v>
      </c>
      <c r="AC192" s="3">
        <v>1715258000</v>
      </c>
      <c r="AD192" s="3">
        <v>464691999</v>
      </c>
    </row>
    <row r="193" spans="1:30" ht="45" x14ac:dyDescent="0.25">
      <c r="A193" s="4">
        <v>6</v>
      </c>
      <c r="B193" s="2" t="s">
        <v>30</v>
      </c>
      <c r="C193" s="4">
        <v>2020</v>
      </c>
      <c r="D193" s="4">
        <v>1</v>
      </c>
      <c r="E193" s="4">
        <v>211</v>
      </c>
      <c r="F193" s="4" t="s">
        <v>132</v>
      </c>
      <c r="G193" s="4">
        <v>93</v>
      </c>
      <c r="H193" s="2" t="s">
        <v>73</v>
      </c>
      <c r="I193" s="4">
        <v>19</v>
      </c>
      <c r="J193" s="2" t="s">
        <v>62</v>
      </c>
      <c r="K193" s="2" t="s">
        <v>43</v>
      </c>
      <c r="L193" s="4">
        <v>1</v>
      </c>
      <c r="M193" s="2" t="s">
        <v>38</v>
      </c>
      <c r="N193" s="4">
        <v>20</v>
      </c>
      <c r="O193" s="2" t="s">
        <v>86</v>
      </c>
      <c r="P193" s="4">
        <v>7851</v>
      </c>
      <c r="Q193" s="2" t="s">
        <v>143</v>
      </c>
      <c r="R193" s="4">
        <v>1</v>
      </c>
      <c r="S193" s="2" t="s">
        <v>35</v>
      </c>
      <c r="T193" s="2" t="s">
        <v>271</v>
      </c>
      <c r="U193" s="4">
        <v>1</v>
      </c>
      <c r="V193" s="2" t="s">
        <v>145</v>
      </c>
      <c r="W193" s="2">
        <v>0</v>
      </c>
      <c r="Y193" s="3">
        <v>0</v>
      </c>
      <c r="AA193" s="2">
        <v>600</v>
      </c>
      <c r="AB193" s="2">
        <v>155</v>
      </c>
      <c r="AC193" s="3">
        <v>204952767</v>
      </c>
      <c r="AD193" s="3">
        <v>14284200</v>
      </c>
    </row>
    <row r="194" spans="1:30" ht="45" x14ac:dyDescent="0.25">
      <c r="A194" s="4">
        <v>6</v>
      </c>
      <c r="B194" s="2" t="s">
        <v>30</v>
      </c>
      <c r="C194" s="4">
        <v>2020</v>
      </c>
      <c r="D194" s="4">
        <v>1</v>
      </c>
      <c r="E194" s="4">
        <v>211</v>
      </c>
      <c r="F194" s="4" t="s">
        <v>132</v>
      </c>
      <c r="G194" s="4">
        <v>93</v>
      </c>
      <c r="H194" s="2" t="s">
        <v>73</v>
      </c>
      <c r="I194" s="4">
        <v>19</v>
      </c>
      <c r="J194" s="2" t="s">
        <v>62</v>
      </c>
      <c r="K194" s="2" t="s">
        <v>43</v>
      </c>
      <c r="L194" s="4">
        <v>1</v>
      </c>
      <c r="M194" s="2" t="s">
        <v>38</v>
      </c>
      <c r="N194" s="4">
        <v>20</v>
      </c>
      <c r="O194" s="2" t="s">
        <v>86</v>
      </c>
      <c r="P194" s="4">
        <v>7853</v>
      </c>
      <c r="Q194" s="2" t="s">
        <v>133</v>
      </c>
      <c r="R194" s="4">
        <v>30002</v>
      </c>
      <c r="S194" s="2" t="s">
        <v>130</v>
      </c>
      <c r="T194" s="2" t="s">
        <v>272</v>
      </c>
      <c r="U194" s="4">
        <v>4</v>
      </c>
      <c r="V194" s="2" t="s">
        <v>135</v>
      </c>
      <c r="W194" s="2">
        <v>0</v>
      </c>
      <c r="Y194" s="3">
        <v>0</v>
      </c>
      <c r="AA194" s="2">
        <v>1</v>
      </c>
      <c r="AB194" s="2">
        <v>1</v>
      </c>
      <c r="AC194" s="3">
        <v>171010656</v>
      </c>
      <c r="AD194" s="3">
        <v>126063423</v>
      </c>
    </row>
    <row r="195" spans="1:30" ht="45" x14ac:dyDescent="0.25">
      <c r="A195" s="4">
        <v>6</v>
      </c>
      <c r="B195" s="2" t="s">
        <v>30</v>
      </c>
      <c r="C195" s="4">
        <v>2020</v>
      </c>
      <c r="D195" s="4">
        <v>1</v>
      </c>
      <c r="E195" s="4">
        <v>211</v>
      </c>
      <c r="F195" s="4" t="s">
        <v>132</v>
      </c>
      <c r="G195" s="4">
        <v>93</v>
      </c>
      <c r="H195" s="2" t="s">
        <v>73</v>
      </c>
      <c r="I195" s="4">
        <v>19</v>
      </c>
      <c r="J195" s="2" t="s">
        <v>62</v>
      </c>
      <c r="K195" s="2" t="s">
        <v>43</v>
      </c>
      <c r="L195" s="4">
        <v>1</v>
      </c>
      <c r="M195" s="2" t="s">
        <v>38</v>
      </c>
      <c r="N195" s="4">
        <v>20</v>
      </c>
      <c r="O195" s="2" t="s">
        <v>86</v>
      </c>
      <c r="P195" s="4">
        <v>7853</v>
      </c>
      <c r="Q195" s="2" t="s">
        <v>133</v>
      </c>
      <c r="R195" s="4">
        <v>30003</v>
      </c>
      <c r="S195" s="2" t="s">
        <v>130</v>
      </c>
      <c r="T195" s="2" t="s">
        <v>273</v>
      </c>
      <c r="U195" s="4">
        <v>4</v>
      </c>
      <c r="V195" s="2" t="s">
        <v>135</v>
      </c>
      <c r="W195" s="2">
        <v>0</v>
      </c>
      <c r="Y195" s="3">
        <v>0</v>
      </c>
      <c r="AA195" s="2">
        <v>1</v>
      </c>
      <c r="AB195" s="2">
        <v>1</v>
      </c>
      <c r="AC195" s="3">
        <v>191144560</v>
      </c>
      <c r="AD195" s="3">
        <v>140905473</v>
      </c>
    </row>
    <row r="196" spans="1:30" ht="45" x14ac:dyDescent="0.25">
      <c r="A196" s="4">
        <v>6</v>
      </c>
      <c r="B196" s="2" t="s">
        <v>30</v>
      </c>
      <c r="C196" s="4">
        <v>2020</v>
      </c>
      <c r="D196" s="4">
        <v>1</v>
      </c>
      <c r="E196" s="4">
        <v>211</v>
      </c>
      <c r="F196" s="4" t="s">
        <v>132</v>
      </c>
      <c r="G196" s="4">
        <v>93</v>
      </c>
      <c r="H196" s="2" t="s">
        <v>73</v>
      </c>
      <c r="I196" s="4">
        <v>19</v>
      </c>
      <c r="J196" s="2" t="s">
        <v>62</v>
      </c>
      <c r="K196" s="2" t="s">
        <v>43</v>
      </c>
      <c r="L196" s="4">
        <v>1</v>
      </c>
      <c r="M196" s="2" t="s">
        <v>38</v>
      </c>
      <c r="N196" s="4">
        <v>20</v>
      </c>
      <c r="O196" s="2" t="s">
        <v>86</v>
      </c>
      <c r="P196" s="4">
        <v>7853</v>
      </c>
      <c r="Q196" s="2" t="s">
        <v>133</v>
      </c>
      <c r="R196" s="4">
        <v>30007</v>
      </c>
      <c r="S196" s="2" t="s">
        <v>130</v>
      </c>
      <c r="T196" s="2" t="s">
        <v>274</v>
      </c>
      <c r="U196" s="4">
        <v>1</v>
      </c>
      <c r="V196" s="2" t="s">
        <v>171</v>
      </c>
      <c r="W196" s="2">
        <v>0</v>
      </c>
      <c r="Y196" s="3">
        <v>0</v>
      </c>
      <c r="AA196" s="2">
        <v>1</v>
      </c>
      <c r="AB196" s="2">
        <v>0</v>
      </c>
      <c r="AC196" s="3">
        <v>2818952</v>
      </c>
      <c r="AD196" s="3">
        <v>1958303</v>
      </c>
    </row>
    <row r="197" spans="1:30" ht="45" x14ac:dyDescent="0.25">
      <c r="A197" s="4">
        <v>6</v>
      </c>
      <c r="B197" s="2" t="s">
        <v>30</v>
      </c>
      <c r="C197" s="4">
        <v>2020</v>
      </c>
      <c r="D197" s="4">
        <v>1</v>
      </c>
      <c r="E197" s="4">
        <v>211</v>
      </c>
      <c r="F197" s="4" t="s">
        <v>132</v>
      </c>
      <c r="G197" s="4">
        <v>93</v>
      </c>
      <c r="H197" s="2" t="s">
        <v>73</v>
      </c>
      <c r="I197" s="4">
        <v>19</v>
      </c>
      <c r="J197" s="2" t="s">
        <v>62</v>
      </c>
      <c r="K197" s="2" t="s">
        <v>43</v>
      </c>
      <c r="L197" s="4">
        <v>1</v>
      </c>
      <c r="M197" s="2" t="s">
        <v>38</v>
      </c>
      <c r="N197" s="4">
        <v>20</v>
      </c>
      <c r="O197" s="2" t="s">
        <v>86</v>
      </c>
      <c r="P197" s="4">
        <v>7853</v>
      </c>
      <c r="Q197" s="2" t="s">
        <v>133</v>
      </c>
      <c r="R197" s="4">
        <v>30007</v>
      </c>
      <c r="S197" s="2" t="s">
        <v>130</v>
      </c>
      <c r="T197" s="2" t="s">
        <v>274</v>
      </c>
      <c r="U197" s="4">
        <v>4</v>
      </c>
      <c r="V197" s="2" t="s">
        <v>135</v>
      </c>
      <c r="W197" s="2">
        <v>0</v>
      </c>
      <c r="Y197" s="3">
        <v>0</v>
      </c>
      <c r="AA197" s="2">
        <v>1</v>
      </c>
      <c r="AB197" s="2">
        <v>1</v>
      </c>
      <c r="AC197" s="3">
        <v>191322902</v>
      </c>
      <c r="AD197" s="3">
        <v>141036941</v>
      </c>
    </row>
    <row r="198" spans="1:30" ht="45" x14ac:dyDescent="0.25">
      <c r="A198" s="4">
        <v>6</v>
      </c>
      <c r="B198" s="2" t="s">
        <v>30</v>
      </c>
      <c r="C198" s="4">
        <v>2020</v>
      </c>
      <c r="D198" s="4">
        <v>1</v>
      </c>
      <c r="E198" s="4">
        <v>211</v>
      </c>
      <c r="F198" s="4" t="s">
        <v>132</v>
      </c>
      <c r="G198" s="4">
        <v>93</v>
      </c>
      <c r="H198" s="2" t="s">
        <v>73</v>
      </c>
      <c r="I198" s="4">
        <v>19</v>
      </c>
      <c r="J198" s="2" t="s">
        <v>62</v>
      </c>
      <c r="K198" s="2" t="s">
        <v>43</v>
      </c>
      <c r="L198" s="4">
        <v>1</v>
      </c>
      <c r="M198" s="2" t="s">
        <v>38</v>
      </c>
      <c r="N198" s="4">
        <v>20</v>
      </c>
      <c r="O198" s="2" t="s">
        <v>86</v>
      </c>
      <c r="P198" s="4">
        <v>7853</v>
      </c>
      <c r="Q198" s="2" t="s">
        <v>133</v>
      </c>
      <c r="R198" s="4">
        <v>30026</v>
      </c>
      <c r="S198" s="2" t="s">
        <v>130</v>
      </c>
      <c r="T198" s="2" t="s">
        <v>275</v>
      </c>
      <c r="U198" s="4">
        <v>4</v>
      </c>
      <c r="V198" s="2" t="s">
        <v>135</v>
      </c>
      <c r="W198" s="2">
        <v>0</v>
      </c>
      <c r="Y198" s="3">
        <v>0</v>
      </c>
      <c r="AA198" s="2">
        <v>1</v>
      </c>
      <c r="AB198" s="2">
        <v>1</v>
      </c>
      <c r="AC198" s="3">
        <v>318504462</v>
      </c>
      <c r="AD198" s="3">
        <v>234790998</v>
      </c>
    </row>
    <row r="199" spans="1:30" ht="45" x14ac:dyDescent="0.25">
      <c r="A199" s="4">
        <v>6</v>
      </c>
      <c r="B199" s="2" t="s">
        <v>30</v>
      </c>
      <c r="C199" s="4">
        <v>2020</v>
      </c>
      <c r="D199" s="4">
        <v>1</v>
      </c>
      <c r="E199" s="4">
        <v>211</v>
      </c>
      <c r="F199" s="4" t="s">
        <v>132</v>
      </c>
      <c r="G199" s="4">
        <v>93</v>
      </c>
      <c r="H199" s="2" t="s">
        <v>73</v>
      </c>
      <c r="I199" s="4">
        <v>19</v>
      </c>
      <c r="J199" s="2" t="s">
        <v>62</v>
      </c>
      <c r="K199" s="2" t="s">
        <v>43</v>
      </c>
      <c r="L199" s="4">
        <v>1</v>
      </c>
      <c r="M199" s="2" t="s">
        <v>38</v>
      </c>
      <c r="N199" s="4">
        <v>20</v>
      </c>
      <c r="O199" s="2" t="s">
        <v>86</v>
      </c>
      <c r="P199" s="4">
        <v>7853</v>
      </c>
      <c r="Q199" s="2" t="s">
        <v>133</v>
      </c>
      <c r="R199" s="4">
        <v>30027</v>
      </c>
      <c r="S199" s="2" t="s">
        <v>130</v>
      </c>
      <c r="T199" s="2" t="s">
        <v>276</v>
      </c>
      <c r="U199" s="4">
        <v>4</v>
      </c>
      <c r="V199" s="2" t="s">
        <v>135</v>
      </c>
      <c r="W199" s="2">
        <v>0</v>
      </c>
      <c r="Y199" s="3">
        <v>0</v>
      </c>
      <c r="AA199" s="2">
        <v>1</v>
      </c>
      <c r="AB199" s="2">
        <v>1</v>
      </c>
      <c r="AC199" s="3">
        <v>311444150</v>
      </c>
      <c r="AD199" s="3">
        <v>229586369</v>
      </c>
    </row>
    <row r="200" spans="1:30" ht="45" x14ac:dyDescent="0.25">
      <c r="A200" s="4">
        <v>6</v>
      </c>
      <c r="B200" s="2" t="s">
        <v>30</v>
      </c>
      <c r="C200" s="4">
        <v>2020</v>
      </c>
      <c r="D200" s="4">
        <v>1</v>
      </c>
      <c r="E200" s="4">
        <v>211</v>
      </c>
      <c r="F200" s="4" t="s">
        <v>132</v>
      </c>
      <c r="G200" s="4">
        <v>93</v>
      </c>
      <c r="H200" s="2" t="s">
        <v>73</v>
      </c>
      <c r="I200" s="4">
        <v>19</v>
      </c>
      <c r="J200" s="2" t="s">
        <v>62</v>
      </c>
      <c r="K200" s="2" t="s">
        <v>43</v>
      </c>
      <c r="L200" s="4">
        <v>1</v>
      </c>
      <c r="M200" s="2" t="s">
        <v>38</v>
      </c>
      <c r="N200" s="4">
        <v>20</v>
      </c>
      <c r="O200" s="2" t="s">
        <v>86</v>
      </c>
      <c r="P200" s="4">
        <v>7853</v>
      </c>
      <c r="Q200" s="2" t="s">
        <v>133</v>
      </c>
      <c r="R200" s="4">
        <v>30028</v>
      </c>
      <c r="S200" s="2" t="s">
        <v>130</v>
      </c>
      <c r="T200" s="2" t="s">
        <v>277</v>
      </c>
      <c r="U200" s="4">
        <v>4</v>
      </c>
      <c r="V200" s="2" t="s">
        <v>135</v>
      </c>
      <c r="W200" s="2">
        <v>0</v>
      </c>
      <c r="Y200" s="3">
        <v>0</v>
      </c>
      <c r="AA200" s="2">
        <v>1</v>
      </c>
      <c r="AB200" s="2">
        <v>1</v>
      </c>
      <c r="AC200" s="3">
        <v>930758306</v>
      </c>
      <c r="AD200" s="3">
        <v>686124366</v>
      </c>
    </row>
    <row r="201" spans="1:30" ht="45" x14ac:dyDescent="0.25">
      <c r="A201" s="4">
        <v>6</v>
      </c>
      <c r="B201" s="2" t="s">
        <v>30</v>
      </c>
      <c r="C201" s="4">
        <v>2020</v>
      </c>
      <c r="D201" s="4">
        <v>1</v>
      </c>
      <c r="E201" s="4">
        <v>211</v>
      </c>
      <c r="F201" s="4" t="s">
        <v>132</v>
      </c>
      <c r="G201" s="4">
        <v>93</v>
      </c>
      <c r="H201" s="2" t="s">
        <v>73</v>
      </c>
      <c r="I201" s="4">
        <v>19</v>
      </c>
      <c r="J201" s="2" t="s">
        <v>62</v>
      </c>
      <c r="K201" s="2" t="s">
        <v>43</v>
      </c>
      <c r="L201" s="4">
        <v>1</v>
      </c>
      <c r="M201" s="2" t="s">
        <v>38</v>
      </c>
      <c r="N201" s="4">
        <v>20</v>
      </c>
      <c r="O201" s="2" t="s">
        <v>86</v>
      </c>
      <c r="P201" s="4">
        <v>7853</v>
      </c>
      <c r="Q201" s="2" t="s">
        <v>133</v>
      </c>
      <c r="R201" s="4">
        <v>30046</v>
      </c>
      <c r="S201" s="2" t="s">
        <v>130</v>
      </c>
      <c r="T201" s="2" t="s">
        <v>278</v>
      </c>
      <c r="U201" s="4">
        <v>4</v>
      </c>
      <c r="V201" s="2" t="s">
        <v>135</v>
      </c>
      <c r="W201" s="2">
        <v>0</v>
      </c>
      <c r="Y201" s="3">
        <v>0</v>
      </c>
      <c r="AA201" s="2">
        <v>1</v>
      </c>
      <c r="AC201" s="3">
        <v>18991626</v>
      </c>
    </row>
    <row r="202" spans="1:30" ht="45" x14ac:dyDescent="0.25">
      <c r="A202" s="4">
        <v>6</v>
      </c>
      <c r="B202" s="2" t="s">
        <v>30</v>
      </c>
      <c r="C202" s="4">
        <v>2020</v>
      </c>
      <c r="D202" s="4">
        <v>1</v>
      </c>
      <c r="E202" s="4">
        <v>211</v>
      </c>
      <c r="F202" s="4" t="s">
        <v>132</v>
      </c>
      <c r="G202" s="4">
        <v>93</v>
      </c>
      <c r="H202" s="2" t="s">
        <v>73</v>
      </c>
      <c r="I202" s="4">
        <v>19</v>
      </c>
      <c r="J202" s="2" t="s">
        <v>62</v>
      </c>
      <c r="K202" s="2" t="s">
        <v>43</v>
      </c>
      <c r="L202" s="4">
        <v>1</v>
      </c>
      <c r="M202" s="2" t="s">
        <v>38</v>
      </c>
      <c r="N202" s="4">
        <v>20</v>
      </c>
      <c r="O202" s="2" t="s">
        <v>86</v>
      </c>
      <c r="P202" s="4">
        <v>7853</v>
      </c>
      <c r="Q202" s="2" t="s">
        <v>133</v>
      </c>
      <c r="R202" s="4">
        <v>30084</v>
      </c>
      <c r="S202" s="2" t="s">
        <v>130</v>
      </c>
      <c r="T202" s="2" t="s">
        <v>279</v>
      </c>
      <c r="U202" s="4">
        <v>4</v>
      </c>
      <c r="V202" s="2" t="s">
        <v>135</v>
      </c>
      <c r="W202" s="2">
        <v>0</v>
      </c>
      <c r="Y202" s="3">
        <v>0</v>
      </c>
      <c r="AA202" s="2">
        <v>1</v>
      </c>
      <c r="AB202" s="2">
        <v>1</v>
      </c>
      <c r="AC202" s="3">
        <v>293414522</v>
      </c>
      <c r="AD202" s="3">
        <v>216295521</v>
      </c>
    </row>
    <row r="203" spans="1:30" ht="45" x14ac:dyDescent="0.25">
      <c r="A203" s="4">
        <v>6</v>
      </c>
      <c r="B203" s="2" t="s">
        <v>30</v>
      </c>
      <c r="C203" s="4">
        <v>2020</v>
      </c>
      <c r="D203" s="4">
        <v>1</v>
      </c>
      <c r="E203" s="4">
        <v>211</v>
      </c>
      <c r="F203" s="4" t="s">
        <v>132</v>
      </c>
      <c r="G203" s="4">
        <v>93</v>
      </c>
      <c r="H203" s="2" t="s">
        <v>73</v>
      </c>
      <c r="I203" s="4">
        <v>19</v>
      </c>
      <c r="J203" s="2" t="s">
        <v>62</v>
      </c>
      <c r="K203" s="2" t="s">
        <v>43</v>
      </c>
      <c r="L203" s="4">
        <v>1</v>
      </c>
      <c r="M203" s="2" t="s">
        <v>38</v>
      </c>
      <c r="N203" s="4">
        <v>20</v>
      </c>
      <c r="O203" s="2" t="s">
        <v>86</v>
      </c>
      <c r="P203" s="4">
        <v>7853</v>
      </c>
      <c r="Q203" s="2" t="s">
        <v>133</v>
      </c>
      <c r="R203" s="4">
        <v>30113</v>
      </c>
      <c r="S203" s="2" t="s">
        <v>130</v>
      </c>
      <c r="T203" s="2" t="s">
        <v>280</v>
      </c>
      <c r="U203" s="4">
        <v>4</v>
      </c>
      <c r="V203" s="2" t="s">
        <v>135</v>
      </c>
      <c r="W203" s="2">
        <v>0</v>
      </c>
      <c r="Y203" s="3">
        <v>0</v>
      </c>
      <c r="AA203" s="2">
        <v>1</v>
      </c>
      <c r="AB203" s="2">
        <v>1</v>
      </c>
      <c r="AC203" s="3">
        <v>303024238</v>
      </c>
      <c r="AD203" s="3">
        <v>223379487</v>
      </c>
    </row>
    <row r="204" spans="1:30" ht="45" x14ac:dyDescent="0.25">
      <c r="A204" s="4">
        <v>6</v>
      </c>
      <c r="B204" s="2" t="s">
        <v>30</v>
      </c>
      <c r="C204" s="4">
        <v>2020</v>
      </c>
      <c r="D204" s="4">
        <v>1</v>
      </c>
      <c r="E204" s="4">
        <v>211</v>
      </c>
      <c r="F204" s="4" t="s">
        <v>132</v>
      </c>
      <c r="G204" s="4">
        <v>93</v>
      </c>
      <c r="H204" s="2" t="s">
        <v>73</v>
      </c>
      <c r="I204" s="4">
        <v>19</v>
      </c>
      <c r="J204" s="2" t="s">
        <v>62</v>
      </c>
      <c r="K204" s="2" t="s">
        <v>43</v>
      </c>
      <c r="L204" s="4">
        <v>1</v>
      </c>
      <c r="M204" s="2" t="s">
        <v>38</v>
      </c>
      <c r="N204" s="4">
        <v>20</v>
      </c>
      <c r="O204" s="2" t="s">
        <v>86</v>
      </c>
      <c r="P204" s="4">
        <v>7853</v>
      </c>
      <c r="Q204" s="2" t="s">
        <v>133</v>
      </c>
      <c r="R204" s="4">
        <v>30121</v>
      </c>
      <c r="S204" s="2" t="s">
        <v>130</v>
      </c>
      <c r="T204" s="2" t="s">
        <v>281</v>
      </c>
      <c r="U204" s="4">
        <v>4</v>
      </c>
      <c r="V204" s="2" t="s">
        <v>135</v>
      </c>
      <c r="W204" s="2">
        <v>0</v>
      </c>
      <c r="Y204" s="3">
        <v>0</v>
      </c>
      <c r="AA204" s="2">
        <v>1</v>
      </c>
      <c r="AB204" s="2">
        <v>1</v>
      </c>
      <c r="AC204" s="3">
        <v>300551982</v>
      </c>
      <c r="AD204" s="3">
        <v>221557021</v>
      </c>
    </row>
    <row r="205" spans="1:30" ht="45" x14ac:dyDescent="0.25">
      <c r="A205" s="4">
        <v>6</v>
      </c>
      <c r="B205" s="2" t="s">
        <v>30</v>
      </c>
      <c r="C205" s="4">
        <v>2020</v>
      </c>
      <c r="D205" s="4">
        <v>1</v>
      </c>
      <c r="E205" s="4">
        <v>211</v>
      </c>
      <c r="F205" s="4" t="s">
        <v>132</v>
      </c>
      <c r="G205" s="4">
        <v>93</v>
      </c>
      <c r="H205" s="2" t="s">
        <v>73</v>
      </c>
      <c r="I205" s="4">
        <v>19</v>
      </c>
      <c r="J205" s="2" t="s">
        <v>62</v>
      </c>
      <c r="K205" s="2" t="s">
        <v>43</v>
      </c>
      <c r="L205" s="4">
        <v>1</v>
      </c>
      <c r="M205" s="2" t="s">
        <v>38</v>
      </c>
      <c r="N205" s="4">
        <v>20</v>
      </c>
      <c r="O205" s="2" t="s">
        <v>86</v>
      </c>
      <c r="P205" s="4">
        <v>7854</v>
      </c>
      <c r="Q205" s="2" t="s">
        <v>140</v>
      </c>
      <c r="R205" s="4">
        <v>1</v>
      </c>
      <c r="S205" s="2" t="s">
        <v>35</v>
      </c>
      <c r="T205" s="2" t="s">
        <v>282</v>
      </c>
      <c r="U205" s="4">
        <v>1</v>
      </c>
      <c r="V205" s="2" t="s">
        <v>142</v>
      </c>
      <c r="W205" s="2">
        <v>0</v>
      </c>
      <c r="Y205" s="3">
        <v>0</v>
      </c>
      <c r="AA205" s="2">
        <v>5775</v>
      </c>
      <c r="AB205" s="2">
        <v>6123</v>
      </c>
      <c r="AC205" s="3">
        <v>2007402100</v>
      </c>
      <c r="AD205" s="3">
        <v>736744979</v>
      </c>
    </row>
    <row r="206" spans="1:30" ht="45" x14ac:dyDescent="0.25">
      <c r="A206" s="4">
        <v>6</v>
      </c>
      <c r="B206" s="2" t="s">
        <v>30</v>
      </c>
      <c r="C206" s="4">
        <v>2020</v>
      </c>
      <c r="D206" s="4">
        <v>1</v>
      </c>
      <c r="E206" s="4">
        <v>211</v>
      </c>
      <c r="F206" s="4" t="s">
        <v>132</v>
      </c>
      <c r="G206" s="4">
        <v>93</v>
      </c>
      <c r="H206" s="2" t="s">
        <v>73</v>
      </c>
      <c r="I206" s="4">
        <v>55</v>
      </c>
      <c r="J206" s="2" t="s">
        <v>131</v>
      </c>
      <c r="K206" s="2" t="s">
        <v>32</v>
      </c>
      <c r="L206" s="4">
        <v>1</v>
      </c>
      <c r="M206" s="2" t="s">
        <v>38</v>
      </c>
      <c r="N206" s="4">
        <v>20</v>
      </c>
      <c r="O206" s="2" t="s">
        <v>86</v>
      </c>
      <c r="P206" s="4">
        <v>7853</v>
      </c>
      <c r="Q206" s="2" t="s">
        <v>133</v>
      </c>
      <c r="R206" s="4">
        <v>30065</v>
      </c>
      <c r="S206" s="2" t="s">
        <v>130</v>
      </c>
      <c r="T206" s="2" t="s">
        <v>283</v>
      </c>
      <c r="U206" s="4">
        <v>1</v>
      </c>
      <c r="V206" s="2" t="s">
        <v>171</v>
      </c>
      <c r="W206" s="2">
        <v>0</v>
      </c>
      <c r="Y206" s="3">
        <v>0</v>
      </c>
      <c r="AA206" s="2">
        <v>1</v>
      </c>
      <c r="AB206" s="2">
        <v>0</v>
      </c>
      <c r="AC206" s="3">
        <v>76474798</v>
      </c>
      <c r="AD206" s="3">
        <v>53126452</v>
      </c>
    </row>
    <row r="207" spans="1:30" ht="45" x14ac:dyDescent="0.25">
      <c r="A207" s="4">
        <v>6</v>
      </c>
      <c r="B207" s="2" t="s">
        <v>30</v>
      </c>
      <c r="C207" s="4">
        <v>2020</v>
      </c>
      <c r="D207" s="4">
        <v>1</v>
      </c>
      <c r="E207" s="4">
        <v>211</v>
      </c>
      <c r="F207" s="4" t="s">
        <v>132</v>
      </c>
      <c r="G207" s="4">
        <v>93</v>
      </c>
      <c r="H207" s="2" t="s">
        <v>73</v>
      </c>
      <c r="I207" s="4">
        <v>55</v>
      </c>
      <c r="J207" s="2" t="s">
        <v>131</v>
      </c>
      <c r="K207" s="2" t="s">
        <v>32</v>
      </c>
      <c r="L207" s="4">
        <v>1</v>
      </c>
      <c r="M207" s="2" t="s">
        <v>38</v>
      </c>
      <c r="N207" s="4">
        <v>20</v>
      </c>
      <c r="O207" s="2" t="s">
        <v>86</v>
      </c>
      <c r="P207" s="4">
        <v>7853</v>
      </c>
      <c r="Q207" s="2" t="s">
        <v>133</v>
      </c>
      <c r="R207" s="4">
        <v>30065</v>
      </c>
      <c r="S207" s="2" t="s">
        <v>130</v>
      </c>
      <c r="T207" s="2" t="s">
        <v>283</v>
      </c>
      <c r="U207" s="4">
        <v>4</v>
      </c>
      <c r="V207" s="2" t="s">
        <v>135</v>
      </c>
      <c r="W207" s="2">
        <v>0</v>
      </c>
      <c r="Y207" s="3">
        <v>0</v>
      </c>
      <c r="AA207" s="2">
        <v>1</v>
      </c>
      <c r="AB207" s="2">
        <v>1</v>
      </c>
      <c r="AC207" s="3">
        <v>1146731448</v>
      </c>
      <c r="AD207" s="3">
        <v>845332653</v>
      </c>
    </row>
    <row r="208" spans="1:30" ht="45" x14ac:dyDescent="0.25">
      <c r="A208" s="4">
        <v>6</v>
      </c>
      <c r="B208" s="2" t="s">
        <v>30</v>
      </c>
      <c r="C208" s="4">
        <v>2020</v>
      </c>
      <c r="D208" s="4">
        <v>1</v>
      </c>
      <c r="E208" s="4">
        <v>211</v>
      </c>
      <c r="F208" s="4" t="s">
        <v>132</v>
      </c>
      <c r="G208" s="4">
        <v>93</v>
      </c>
      <c r="H208" s="2" t="s">
        <v>73</v>
      </c>
      <c r="I208" s="4">
        <v>55</v>
      </c>
      <c r="J208" s="2" t="s">
        <v>131</v>
      </c>
      <c r="K208" s="2" t="s">
        <v>32</v>
      </c>
      <c r="L208" s="4">
        <v>1</v>
      </c>
      <c r="M208" s="2" t="s">
        <v>38</v>
      </c>
      <c r="N208" s="4">
        <v>20</v>
      </c>
      <c r="O208" s="2" t="s">
        <v>86</v>
      </c>
      <c r="P208" s="4">
        <v>7853</v>
      </c>
      <c r="Q208" s="2" t="s">
        <v>133</v>
      </c>
      <c r="R208" s="4">
        <v>30105</v>
      </c>
      <c r="S208" s="2" t="s">
        <v>130</v>
      </c>
      <c r="T208" s="2" t="s">
        <v>284</v>
      </c>
      <c r="U208" s="4">
        <v>4</v>
      </c>
      <c r="V208" s="2" t="s">
        <v>135</v>
      </c>
      <c r="W208" s="2">
        <v>0</v>
      </c>
      <c r="Y208" s="3">
        <v>0</v>
      </c>
      <c r="AA208" s="2">
        <v>1</v>
      </c>
      <c r="AB208" s="2">
        <v>1</v>
      </c>
      <c r="AC208" s="3">
        <v>141257988</v>
      </c>
      <c r="AD208" s="3">
        <v>104130735</v>
      </c>
    </row>
    <row r="209" spans="1:30" ht="45" x14ac:dyDescent="0.25">
      <c r="A209" s="4">
        <v>6</v>
      </c>
      <c r="B209" s="2" t="s">
        <v>30</v>
      </c>
      <c r="C209" s="4">
        <v>2020</v>
      </c>
      <c r="D209" s="4">
        <v>1</v>
      </c>
      <c r="E209" s="4">
        <v>211</v>
      </c>
      <c r="F209" s="4" t="s">
        <v>132</v>
      </c>
      <c r="G209" s="4">
        <v>93</v>
      </c>
      <c r="H209" s="2" t="s">
        <v>73</v>
      </c>
      <c r="I209" s="4">
        <v>55</v>
      </c>
      <c r="J209" s="2" t="s">
        <v>131</v>
      </c>
      <c r="K209" s="2" t="s">
        <v>32</v>
      </c>
      <c r="L209" s="4">
        <v>1</v>
      </c>
      <c r="M209" s="2" t="s">
        <v>38</v>
      </c>
      <c r="N209" s="4">
        <v>20</v>
      </c>
      <c r="O209" s="2" t="s">
        <v>86</v>
      </c>
      <c r="P209" s="4">
        <v>7853</v>
      </c>
      <c r="Q209" s="2" t="s">
        <v>133</v>
      </c>
      <c r="R209" s="4">
        <v>30116</v>
      </c>
      <c r="S209" s="2" t="s">
        <v>130</v>
      </c>
      <c r="T209" s="2" t="s">
        <v>285</v>
      </c>
      <c r="U209" s="4">
        <v>4</v>
      </c>
      <c r="V209" s="2" t="s">
        <v>135</v>
      </c>
      <c r="W209" s="2">
        <v>0</v>
      </c>
      <c r="Y209" s="3">
        <v>0</v>
      </c>
      <c r="AA209" s="2">
        <v>1</v>
      </c>
      <c r="AB209" s="2">
        <v>1</v>
      </c>
      <c r="AC209" s="3">
        <v>183394042</v>
      </c>
      <c r="AD209" s="3">
        <v>135192047</v>
      </c>
    </row>
    <row r="210" spans="1:30" ht="30" x14ac:dyDescent="0.25">
      <c r="A210" s="4">
        <v>6</v>
      </c>
      <c r="B210" s="2" t="s">
        <v>30</v>
      </c>
      <c r="C210" s="4">
        <v>2020</v>
      </c>
      <c r="D210" s="4">
        <v>1</v>
      </c>
      <c r="E210" s="4">
        <v>211</v>
      </c>
      <c r="F210" s="4" t="s">
        <v>132</v>
      </c>
      <c r="G210" s="4">
        <v>93</v>
      </c>
      <c r="H210" s="2" t="s">
        <v>73</v>
      </c>
      <c r="I210" s="4">
        <v>66</v>
      </c>
      <c r="J210" s="2" t="s">
        <v>31</v>
      </c>
      <c r="K210" s="2" t="s">
        <v>32</v>
      </c>
      <c r="L210" s="4">
        <v>5</v>
      </c>
      <c r="M210" s="2" t="s">
        <v>33</v>
      </c>
      <c r="N210" s="4">
        <v>56</v>
      </c>
      <c r="O210" s="2" t="s">
        <v>34</v>
      </c>
      <c r="P210" s="4">
        <v>7857</v>
      </c>
      <c r="Q210" s="2" t="s">
        <v>286</v>
      </c>
      <c r="R210" s="4">
        <v>1</v>
      </c>
      <c r="S210" s="2" t="s">
        <v>35</v>
      </c>
      <c r="T210" s="2" t="s">
        <v>287</v>
      </c>
      <c r="U210" s="4">
        <v>1</v>
      </c>
      <c r="V210" s="2" t="s">
        <v>288</v>
      </c>
      <c r="W210" s="2">
        <v>0</v>
      </c>
      <c r="Y210" s="3">
        <v>0</v>
      </c>
      <c r="AA210" s="2">
        <v>82</v>
      </c>
      <c r="AB210" s="2">
        <v>80</v>
      </c>
      <c r="AC210" s="3">
        <v>2616783716</v>
      </c>
      <c r="AD210" s="3">
        <v>778300157</v>
      </c>
    </row>
    <row r="211" spans="1:30" ht="45" x14ac:dyDescent="0.25">
      <c r="A211" s="4">
        <v>6</v>
      </c>
      <c r="B211" s="2" t="s">
        <v>30</v>
      </c>
      <c r="C211" s="4">
        <v>2020</v>
      </c>
      <c r="D211" s="4">
        <v>1</v>
      </c>
      <c r="E211" s="4">
        <v>211</v>
      </c>
      <c r="F211" s="4" t="s">
        <v>132</v>
      </c>
      <c r="G211" s="4">
        <v>93</v>
      </c>
      <c r="H211" s="2" t="s">
        <v>73</v>
      </c>
      <c r="I211" s="4">
        <v>66</v>
      </c>
      <c r="J211" s="2" t="s">
        <v>31</v>
      </c>
      <c r="K211" s="2" t="s">
        <v>32</v>
      </c>
      <c r="L211" s="4">
        <v>5</v>
      </c>
      <c r="M211" s="2" t="s">
        <v>33</v>
      </c>
      <c r="N211" s="4">
        <v>56</v>
      </c>
      <c r="O211" s="2" t="s">
        <v>34</v>
      </c>
      <c r="P211" s="4">
        <v>7857</v>
      </c>
      <c r="Q211" s="2" t="s">
        <v>286</v>
      </c>
      <c r="R211" s="4">
        <v>2</v>
      </c>
      <c r="S211" s="2" t="s">
        <v>35</v>
      </c>
      <c r="T211" s="2" t="s">
        <v>289</v>
      </c>
      <c r="U211" s="4">
        <v>2</v>
      </c>
      <c r="V211" s="2" t="s">
        <v>290</v>
      </c>
      <c r="W211" s="2">
        <v>0</v>
      </c>
      <c r="Y211" s="3">
        <v>0</v>
      </c>
      <c r="AA211" s="2">
        <v>100</v>
      </c>
      <c r="AB211" s="2">
        <v>25</v>
      </c>
      <c r="AC211" s="3">
        <v>576015000</v>
      </c>
      <c r="AD211" s="3">
        <v>0</v>
      </c>
    </row>
    <row r="212" spans="1:30" ht="45" x14ac:dyDescent="0.25">
      <c r="A212" s="4">
        <v>6</v>
      </c>
      <c r="B212" s="2" t="s">
        <v>30</v>
      </c>
      <c r="C212" s="4">
        <v>2020</v>
      </c>
      <c r="D212" s="4">
        <v>1</v>
      </c>
      <c r="E212" s="4">
        <v>211</v>
      </c>
      <c r="F212" s="4" t="s">
        <v>132</v>
      </c>
      <c r="G212" s="4">
        <v>93</v>
      </c>
      <c r="H212" s="2" t="s">
        <v>73</v>
      </c>
      <c r="I212" s="4">
        <v>77</v>
      </c>
      <c r="J212" s="2" t="s">
        <v>36</v>
      </c>
      <c r="K212" s="2" t="s">
        <v>32</v>
      </c>
      <c r="L212" s="4">
        <v>1</v>
      </c>
      <c r="M212" s="2" t="s">
        <v>38</v>
      </c>
      <c r="N212" s="4">
        <v>20</v>
      </c>
      <c r="O212" s="2" t="s">
        <v>86</v>
      </c>
      <c r="P212" s="4">
        <v>7850</v>
      </c>
      <c r="Q212" s="2" t="s">
        <v>291</v>
      </c>
      <c r="R212" s="4">
        <v>1</v>
      </c>
      <c r="S212" s="2" t="s">
        <v>35</v>
      </c>
      <c r="T212" s="2" t="s">
        <v>292</v>
      </c>
      <c r="U212" s="4">
        <v>1</v>
      </c>
      <c r="V212" s="2" t="s">
        <v>293</v>
      </c>
      <c r="W212" s="2">
        <v>0</v>
      </c>
      <c r="Y212" s="3">
        <v>0</v>
      </c>
      <c r="AA212" s="2">
        <v>2000</v>
      </c>
      <c r="AB212" s="2">
        <v>0</v>
      </c>
      <c r="AC212" s="3">
        <v>1859737763</v>
      </c>
      <c r="AD212" s="3">
        <v>175102737</v>
      </c>
    </row>
    <row r="213" spans="1:30" ht="45" x14ac:dyDescent="0.25">
      <c r="A213" s="4">
        <v>6</v>
      </c>
      <c r="B213" s="2" t="s">
        <v>30</v>
      </c>
      <c r="C213" s="4">
        <v>2020</v>
      </c>
      <c r="D213" s="4">
        <v>1</v>
      </c>
      <c r="E213" s="4">
        <v>211</v>
      </c>
      <c r="F213" s="4" t="s">
        <v>132</v>
      </c>
      <c r="G213" s="4">
        <v>93</v>
      </c>
      <c r="H213" s="2" t="s">
        <v>73</v>
      </c>
      <c r="I213" s="4">
        <v>77</v>
      </c>
      <c r="J213" s="2" t="s">
        <v>36</v>
      </c>
      <c r="K213" s="2" t="s">
        <v>32</v>
      </c>
      <c r="L213" s="4">
        <v>1</v>
      </c>
      <c r="M213" s="2" t="s">
        <v>38</v>
      </c>
      <c r="N213" s="4">
        <v>20</v>
      </c>
      <c r="O213" s="2" t="s">
        <v>86</v>
      </c>
      <c r="P213" s="4">
        <v>7850</v>
      </c>
      <c r="Q213" s="2" t="s">
        <v>291</v>
      </c>
      <c r="R213" s="4">
        <v>3</v>
      </c>
      <c r="S213" s="2" t="s">
        <v>35</v>
      </c>
      <c r="T213" s="2" t="s">
        <v>294</v>
      </c>
      <c r="U213" s="4">
        <v>3</v>
      </c>
      <c r="V213" s="2" t="s">
        <v>295</v>
      </c>
      <c r="W213" s="2">
        <v>0</v>
      </c>
      <c r="Y213" s="3">
        <v>0</v>
      </c>
      <c r="AA213" s="2">
        <v>2000</v>
      </c>
      <c r="AB213" s="2">
        <v>1721</v>
      </c>
      <c r="AC213" s="3">
        <v>8007406206</v>
      </c>
      <c r="AD213" s="3">
        <v>1681315753</v>
      </c>
    </row>
    <row r="214" spans="1:30" ht="45" x14ac:dyDescent="0.25">
      <c r="A214" s="4">
        <v>6</v>
      </c>
      <c r="B214" s="2" t="s">
        <v>30</v>
      </c>
      <c r="C214" s="4">
        <v>2020</v>
      </c>
      <c r="D214" s="4">
        <v>1</v>
      </c>
      <c r="E214" s="4">
        <v>211</v>
      </c>
      <c r="F214" s="4" t="s">
        <v>132</v>
      </c>
      <c r="G214" s="4">
        <v>93</v>
      </c>
      <c r="H214" s="2" t="s">
        <v>73</v>
      </c>
      <c r="I214" s="4">
        <v>77</v>
      </c>
      <c r="J214" s="2" t="s">
        <v>36</v>
      </c>
      <c r="K214" s="2" t="s">
        <v>32</v>
      </c>
      <c r="L214" s="4">
        <v>1</v>
      </c>
      <c r="M214" s="2" t="s">
        <v>38</v>
      </c>
      <c r="N214" s="4">
        <v>20</v>
      </c>
      <c r="O214" s="2" t="s">
        <v>86</v>
      </c>
      <c r="P214" s="4">
        <v>7850</v>
      </c>
      <c r="Q214" s="2" t="s">
        <v>291</v>
      </c>
      <c r="R214" s="4">
        <v>6</v>
      </c>
      <c r="S214" s="2" t="s">
        <v>35</v>
      </c>
      <c r="T214" s="2" t="s">
        <v>296</v>
      </c>
      <c r="U214" s="4">
        <v>6</v>
      </c>
      <c r="V214" s="2" t="s">
        <v>297</v>
      </c>
      <c r="W214" s="2">
        <v>0</v>
      </c>
      <c r="Y214" s="3">
        <v>0</v>
      </c>
      <c r="AA214" s="2">
        <v>2.5</v>
      </c>
      <c r="AB214" s="2">
        <v>1</v>
      </c>
      <c r="AC214" s="3">
        <v>429424003</v>
      </c>
      <c r="AD214" s="3">
        <v>91730073</v>
      </c>
    </row>
    <row r="215" spans="1:30" ht="45" x14ac:dyDescent="0.25">
      <c r="A215" s="4">
        <v>6</v>
      </c>
      <c r="B215" s="2" t="s">
        <v>30</v>
      </c>
      <c r="C215" s="4">
        <v>2020</v>
      </c>
      <c r="D215" s="4">
        <v>1</v>
      </c>
      <c r="E215" s="4">
        <v>211</v>
      </c>
      <c r="F215" s="4" t="s">
        <v>132</v>
      </c>
      <c r="G215" s="4">
        <v>93</v>
      </c>
      <c r="H215" s="2" t="s">
        <v>73</v>
      </c>
      <c r="I215" s="4">
        <v>77</v>
      </c>
      <c r="J215" s="2" t="s">
        <v>36</v>
      </c>
      <c r="K215" s="2" t="s">
        <v>32</v>
      </c>
      <c r="L215" s="4">
        <v>1</v>
      </c>
      <c r="M215" s="2" t="s">
        <v>38</v>
      </c>
      <c r="N215" s="4">
        <v>20</v>
      </c>
      <c r="O215" s="2" t="s">
        <v>86</v>
      </c>
      <c r="P215" s="4">
        <v>7851</v>
      </c>
      <c r="Q215" s="2" t="s">
        <v>143</v>
      </c>
      <c r="R215" s="4">
        <v>1</v>
      </c>
      <c r="S215" s="2" t="s">
        <v>35</v>
      </c>
      <c r="T215" s="2" t="s">
        <v>298</v>
      </c>
      <c r="U215" s="4">
        <v>2</v>
      </c>
      <c r="V215" s="2" t="s">
        <v>299</v>
      </c>
      <c r="W215" s="2">
        <v>0</v>
      </c>
      <c r="Y215" s="3">
        <v>0</v>
      </c>
      <c r="AA215" s="2">
        <v>6</v>
      </c>
      <c r="AB215" s="2">
        <v>3</v>
      </c>
      <c r="AC215" s="3">
        <v>2870631490</v>
      </c>
      <c r="AD215" s="3">
        <v>179145834</v>
      </c>
    </row>
    <row r="216" spans="1:30" ht="45" x14ac:dyDescent="0.25">
      <c r="A216" s="4">
        <v>6</v>
      </c>
      <c r="B216" s="2" t="s">
        <v>30</v>
      </c>
      <c r="C216" s="4">
        <v>2020</v>
      </c>
      <c r="D216" s="4">
        <v>1</v>
      </c>
      <c r="E216" s="4">
        <v>211</v>
      </c>
      <c r="F216" s="4" t="s">
        <v>132</v>
      </c>
      <c r="G216" s="4">
        <v>93</v>
      </c>
      <c r="H216" s="2" t="s">
        <v>73</v>
      </c>
      <c r="I216" s="4">
        <v>77</v>
      </c>
      <c r="J216" s="2" t="s">
        <v>36</v>
      </c>
      <c r="K216" s="2" t="s">
        <v>32</v>
      </c>
      <c r="L216" s="4">
        <v>1</v>
      </c>
      <c r="M216" s="2" t="s">
        <v>38</v>
      </c>
      <c r="N216" s="4">
        <v>20</v>
      </c>
      <c r="O216" s="2" t="s">
        <v>86</v>
      </c>
      <c r="P216" s="4">
        <v>7851</v>
      </c>
      <c r="Q216" s="2" t="s">
        <v>143</v>
      </c>
      <c r="R216" s="4">
        <v>3</v>
      </c>
      <c r="S216" s="2" t="s">
        <v>35</v>
      </c>
      <c r="T216" s="2" t="s">
        <v>300</v>
      </c>
      <c r="U216" s="4">
        <v>4</v>
      </c>
      <c r="V216" s="2" t="s">
        <v>301</v>
      </c>
      <c r="W216" s="2">
        <v>0</v>
      </c>
      <c r="Y216" s="3">
        <v>0</v>
      </c>
      <c r="AA216" s="2">
        <v>2</v>
      </c>
      <c r="AB216" s="2">
        <v>1</v>
      </c>
      <c r="AC216" s="3">
        <v>851664316</v>
      </c>
      <c r="AD216" s="3">
        <v>0</v>
      </c>
    </row>
    <row r="217" spans="1:30" ht="45" x14ac:dyDescent="0.25">
      <c r="A217" s="4">
        <v>6</v>
      </c>
      <c r="B217" s="2" t="s">
        <v>30</v>
      </c>
      <c r="C217" s="4">
        <v>2020</v>
      </c>
      <c r="D217" s="4">
        <v>1</v>
      </c>
      <c r="E217" s="4">
        <v>211</v>
      </c>
      <c r="F217" s="4" t="s">
        <v>132</v>
      </c>
      <c r="G217" s="4">
        <v>93</v>
      </c>
      <c r="H217" s="2" t="s">
        <v>73</v>
      </c>
      <c r="I217" s="4">
        <v>77</v>
      </c>
      <c r="J217" s="2" t="s">
        <v>36</v>
      </c>
      <c r="K217" s="2" t="s">
        <v>32</v>
      </c>
      <c r="L217" s="4">
        <v>1</v>
      </c>
      <c r="M217" s="2" t="s">
        <v>38</v>
      </c>
      <c r="N217" s="4">
        <v>20</v>
      </c>
      <c r="O217" s="2" t="s">
        <v>86</v>
      </c>
      <c r="P217" s="4">
        <v>7851</v>
      </c>
      <c r="Q217" s="2" t="s">
        <v>143</v>
      </c>
      <c r="R217" s="4">
        <v>5</v>
      </c>
      <c r="S217" s="2" t="s">
        <v>35</v>
      </c>
      <c r="T217" s="2" t="s">
        <v>302</v>
      </c>
      <c r="U217" s="4">
        <v>6</v>
      </c>
      <c r="V217" s="2" t="s">
        <v>303</v>
      </c>
      <c r="W217" s="2">
        <v>0</v>
      </c>
      <c r="Y217" s="3">
        <v>0</v>
      </c>
      <c r="AA217" s="2">
        <v>1</v>
      </c>
      <c r="AB217" s="2">
        <v>0</v>
      </c>
      <c r="AC217" s="3">
        <v>849238120</v>
      </c>
      <c r="AD217" s="3">
        <v>260265000</v>
      </c>
    </row>
    <row r="218" spans="1:30" ht="45" x14ac:dyDescent="0.25">
      <c r="A218" s="4">
        <v>6</v>
      </c>
      <c r="B218" s="2" t="s">
        <v>30</v>
      </c>
      <c r="C218" s="4">
        <v>2020</v>
      </c>
      <c r="D218" s="4">
        <v>1</v>
      </c>
      <c r="E218" s="4">
        <v>211</v>
      </c>
      <c r="F218" s="4" t="s">
        <v>132</v>
      </c>
      <c r="G218" s="4">
        <v>93</v>
      </c>
      <c r="H218" s="2" t="s">
        <v>73</v>
      </c>
      <c r="I218" s="4">
        <v>77</v>
      </c>
      <c r="J218" s="2" t="s">
        <v>36</v>
      </c>
      <c r="K218" s="2" t="s">
        <v>32</v>
      </c>
      <c r="L218" s="4">
        <v>1</v>
      </c>
      <c r="M218" s="2" t="s">
        <v>38</v>
      </c>
      <c r="N218" s="4">
        <v>20</v>
      </c>
      <c r="O218" s="2" t="s">
        <v>86</v>
      </c>
      <c r="P218" s="4">
        <v>7851</v>
      </c>
      <c r="Q218" s="2" t="s">
        <v>143</v>
      </c>
      <c r="R218" s="4">
        <v>6</v>
      </c>
      <c r="S218" s="2" t="s">
        <v>35</v>
      </c>
      <c r="T218" s="2" t="s">
        <v>304</v>
      </c>
      <c r="U218" s="4">
        <v>7</v>
      </c>
      <c r="V218" s="2" t="s">
        <v>305</v>
      </c>
      <c r="W218" s="2">
        <v>0</v>
      </c>
      <c r="Y218" s="3">
        <v>0</v>
      </c>
      <c r="AA218" s="2">
        <v>20</v>
      </c>
      <c r="AB218" s="2">
        <v>0</v>
      </c>
      <c r="AC218" s="3">
        <v>25000000</v>
      </c>
      <c r="AD218" s="3">
        <v>0</v>
      </c>
    </row>
    <row r="219" spans="1:30" ht="45" x14ac:dyDescent="0.25">
      <c r="A219" s="4">
        <v>6</v>
      </c>
      <c r="B219" s="2" t="s">
        <v>30</v>
      </c>
      <c r="C219" s="4">
        <v>2020</v>
      </c>
      <c r="D219" s="4">
        <v>1</v>
      </c>
      <c r="E219" s="4">
        <v>211</v>
      </c>
      <c r="F219" s="4" t="s">
        <v>132</v>
      </c>
      <c r="G219" s="4">
        <v>93</v>
      </c>
      <c r="H219" s="2" t="s">
        <v>73</v>
      </c>
      <c r="I219" s="4">
        <v>77</v>
      </c>
      <c r="J219" s="2" t="s">
        <v>36</v>
      </c>
      <c r="K219" s="2" t="s">
        <v>32</v>
      </c>
      <c r="L219" s="4">
        <v>1</v>
      </c>
      <c r="M219" s="2" t="s">
        <v>38</v>
      </c>
      <c r="N219" s="4">
        <v>20</v>
      </c>
      <c r="O219" s="2" t="s">
        <v>86</v>
      </c>
      <c r="P219" s="4">
        <v>7851</v>
      </c>
      <c r="Q219" s="2" t="s">
        <v>143</v>
      </c>
      <c r="R219" s="4">
        <v>7</v>
      </c>
      <c r="S219" s="2" t="s">
        <v>35</v>
      </c>
      <c r="T219" s="2" t="s">
        <v>306</v>
      </c>
      <c r="U219" s="4">
        <v>1</v>
      </c>
      <c r="V219" s="2" t="s">
        <v>145</v>
      </c>
      <c r="W219" s="2">
        <v>0</v>
      </c>
      <c r="Y219" s="3">
        <v>0</v>
      </c>
      <c r="AA219" s="2">
        <v>3000</v>
      </c>
      <c r="AB219" s="2">
        <v>943</v>
      </c>
      <c r="AC219" s="3">
        <v>1024763835</v>
      </c>
      <c r="AD219" s="3">
        <v>83677774</v>
      </c>
    </row>
    <row r="220" spans="1:30" ht="45" x14ac:dyDescent="0.25">
      <c r="A220" s="4">
        <v>6</v>
      </c>
      <c r="B220" s="2" t="s">
        <v>30</v>
      </c>
      <c r="C220" s="4">
        <v>2020</v>
      </c>
      <c r="D220" s="4">
        <v>1</v>
      </c>
      <c r="E220" s="4">
        <v>211</v>
      </c>
      <c r="F220" s="4" t="s">
        <v>132</v>
      </c>
      <c r="G220" s="4">
        <v>93</v>
      </c>
      <c r="H220" s="2" t="s">
        <v>73</v>
      </c>
      <c r="I220" s="4">
        <v>77</v>
      </c>
      <c r="J220" s="2" t="s">
        <v>36</v>
      </c>
      <c r="K220" s="2" t="s">
        <v>32</v>
      </c>
      <c r="L220" s="4">
        <v>1</v>
      </c>
      <c r="M220" s="2" t="s">
        <v>38</v>
      </c>
      <c r="N220" s="4">
        <v>20</v>
      </c>
      <c r="O220" s="2" t="s">
        <v>86</v>
      </c>
      <c r="P220" s="4">
        <v>7852</v>
      </c>
      <c r="Q220" s="2" t="s">
        <v>307</v>
      </c>
      <c r="R220" s="4">
        <v>1</v>
      </c>
      <c r="S220" s="2" t="s">
        <v>35</v>
      </c>
      <c r="T220" s="2" t="s">
        <v>308</v>
      </c>
      <c r="U220" s="4">
        <v>1</v>
      </c>
      <c r="V220" s="2" t="s">
        <v>309</v>
      </c>
      <c r="W220" s="2">
        <v>0</v>
      </c>
      <c r="Y220" s="3">
        <v>0</v>
      </c>
      <c r="AA220" s="2">
        <v>9495</v>
      </c>
      <c r="AB220" s="2">
        <v>4331</v>
      </c>
      <c r="AC220" s="3">
        <v>3078589275</v>
      </c>
      <c r="AD220" s="3">
        <v>852923323</v>
      </c>
    </row>
    <row r="221" spans="1:30" ht="45" x14ac:dyDescent="0.25">
      <c r="A221" s="4">
        <v>6</v>
      </c>
      <c r="B221" s="2" t="s">
        <v>30</v>
      </c>
      <c r="C221" s="4">
        <v>2020</v>
      </c>
      <c r="D221" s="4">
        <v>1</v>
      </c>
      <c r="E221" s="4">
        <v>211</v>
      </c>
      <c r="F221" s="4" t="s">
        <v>132</v>
      </c>
      <c r="G221" s="4">
        <v>93</v>
      </c>
      <c r="H221" s="2" t="s">
        <v>73</v>
      </c>
      <c r="I221" s="4">
        <v>77</v>
      </c>
      <c r="J221" s="2" t="s">
        <v>36</v>
      </c>
      <c r="K221" s="2" t="s">
        <v>32</v>
      </c>
      <c r="L221" s="4">
        <v>1</v>
      </c>
      <c r="M221" s="2" t="s">
        <v>38</v>
      </c>
      <c r="N221" s="4">
        <v>20</v>
      </c>
      <c r="O221" s="2" t="s">
        <v>86</v>
      </c>
      <c r="P221" s="4">
        <v>7852</v>
      </c>
      <c r="Q221" s="2" t="s">
        <v>307</v>
      </c>
      <c r="R221" s="4">
        <v>2</v>
      </c>
      <c r="S221" s="2" t="s">
        <v>35</v>
      </c>
      <c r="T221" s="2" t="s">
        <v>310</v>
      </c>
      <c r="U221" s="4">
        <v>2</v>
      </c>
      <c r="V221" s="2" t="s">
        <v>311</v>
      </c>
      <c r="W221" s="2">
        <v>0</v>
      </c>
      <c r="Y221" s="3">
        <v>0</v>
      </c>
      <c r="AA221" s="2">
        <v>897</v>
      </c>
      <c r="AB221" s="2">
        <v>268</v>
      </c>
      <c r="AC221" s="3">
        <v>4378117062</v>
      </c>
      <c r="AD221" s="3">
        <v>350840347</v>
      </c>
    </row>
    <row r="222" spans="1:30" ht="45" x14ac:dyDescent="0.25">
      <c r="A222" s="4">
        <v>6</v>
      </c>
      <c r="B222" s="2" t="s">
        <v>30</v>
      </c>
      <c r="C222" s="4">
        <v>2020</v>
      </c>
      <c r="D222" s="4">
        <v>1</v>
      </c>
      <c r="E222" s="4">
        <v>211</v>
      </c>
      <c r="F222" s="4" t="s">
        <v>132</v>
      </c>
      <c r="G222" s="4">
        <v>93</v>
      </c>
      <c r="H222" s="2" t="s">
        <v>73</v>
      </c>
      <c r="I222" s="4">
        <v>77</v>
      </c>
      <c r="J222" s="2" t="s">
        <v>36</v>
      </c>
      <c r="K222" s="2" t="s">
        <v>32</v>
      </c>
      <c r="L222" s="4">
        <v>1</v>
      </c>
      <c r="M222" s="2" t="s">
        <v>38</v>
      </c>
      <c r="N222" s="4">
        <v>20</v>
      </c>
      <c r="O222" s="2" t="s">
        <v>86</v>
      </c>
      <c r="P222" s="4">
        <v>7852</v>
      </c>
      <c r="Q222" s="2" t="s">
        <v>307</v>
      </c>
      <c r="R222" s="4">
        <v>3</v>
      </c>
      <c r="S222" s="2" t="s">
        <v>35</v>
      </c>
      <c r="T222" s="2" t="s">
        <v>312</v>
      </c>
      <c r="U222" s="4">
        <v>3</v>
      </c>
      <c r="V222" s="2" t="s">
        <v>313</v>
      </c>
      <c r="W222" s="2">
        <v>0</v>
      </c>
      <c r="Y222" s="3">
        <v>0</v>
      </c>
      <c r="AA222" s="2">
        <v>27000</v>
      </c>
      <c r="AB222" s="2">
        <v>20188</v>
      </c>
      <c r="AC222" s="3">
        <v>450743909</v>
      </c>
      <c r="AD222" s="3">
        <v>62129874</v>
      </c>
    </row>
    <row r="223" spans="1:30" ht="45" x14ac:dyDescent="0.25">
      <c r="A223" s="4">
        <v>6</v>
      </c>
      <c r="B223" s="2" t="s">
        <v>30</v>
      </c>
      <c r="C223" s="4">
        <v>2020</v>
      </c>
      <c r="D223" s="4">
        <v>1</v>
      </c>
      <c r="E223" s="4">
        <v>211</v>
      </c>
      <c r="F223" s="4" t="s">
        <v>132</v>
      </c>
      <c r="G223" s="4">
        <v>93</v>
      </c>
      <c r="H223" s="2" t="s">
        <v>73</v>
      </c>
      <c r="I223" s="4">
        <v>77</v>
      </c>
      <c r="J223" s="2" t="s">
        <v>36</v>
      </c>
      <c r="K223" s="2" t="s">
        <v>32</v>
      </c>
      <c r="L223" s="4">
        <v>1</v>
      </c>
      <c r="M223" s="2" t="s">
        <v>38</v>
      </c>
      <c r="N223" s="4">
        <v>20</v>
      </c>
      <c r="O223" s="2" t="s">
        <v>86</v>
      </c>
      <c r="P223" s="4">
        <v>7853</v>
      </c>
      <c r="Q223" s="2" t="s">
        <v>133</v>
      </c>
      <c r="R223" s="4">
        <v>1</v>
      </c>
      <c r="S223" s="2" t="s">
        <v>35</v>
      </c>
      <c r="T223" s="2" t="s">
        <v>314</v>
      </c>
      <c r="U223" s="4">
        <v>2</v>
      </c>
      <c r="V223" s="2" t="s">
        <v>315</v>
      </c>
      <c r="W223" s="2">
        <v>0</v>
      </c>
      <c r="Y223" s="3">
        <v>0</v>
      </c>
      <c r="AA223" s="2">
        <v>4</v>
      </c>
      <c r="AB223" s="2">
        <v>0</v>
      </c>
      <c r="AC223" s="3">
        <v>378240128</v>
      </c>
      <c r="AD223" s="3">
        <v>1598316</v>
      </c>
    </row>
    <row r="224" spans="1:30" ht="45" x14ac:dyDescent="0.25">
      <c r="A224" s="4">
        <v>6</v>
      </c>
      <c r="B224" s="2" t="s">
        <v>30</v>
      </c>
      <c r="C224" s="4">
        <v>2020</v>
      </c>
      <c r="D224" s="4">
        <v>1</v>
      </c>
      <c r="E224" s="4">
        <v>211</v>
      </c>
      <c r="F224" s="4" t="s">
        <v>132</v>
      </c>
      <c r="G224" s="4">
        <v>93</v>
      </c>
      <c r="H224" s="2" t="s">
        <v>73</v>
      </c>
      <c r="I224" s="4">
        <v>77</v>
      </c>
      <c r="J224" s="2" t="s">
        <v>36</v>
      </c>
      <c r="K224" s="2" t="s">
        <v>32</v>
      </c>
      <c r="L224" s="4">
        <v>1</v>
      </c>
      <c r="M224" s="2" t="s">
        <v>38</v>
      </c>
      <c r="N224" s="4">
        <v>20</v>
      </c>
      <c r="O224" s="2" t="s">
        <v>86</v>
      </c>
      <c r="P224" s="4">
        <v>7853</v>
      </c>
      <c r="Q224" s="2" t="s">
        <v>133</v>
      </c>
      <c r="R224" s="4">
        <v>3</v>
      </c>
      <c r="S224" s="2" t="s">
        <v>35</v>
      </c>
      <c r="T224" s="2" t="s">
        <v>316</v>
      </c>
      <c r="U224" s="4">
        <v>5</v>
      </c>
      <c r="V224" s="2" t="s">
        <v>317</v>
      </c>
      <c r="W224" s="2">
        <v>0</v>
      </c>
      <c r="Y224" s="3">
        <v>0</v>
      </c>
      <c r="AA224" s="2">
        <v>100</v>
      </c>
      <c r="AB224" s="2">
        <v>0</v>
      </c>
      <c r="AC224" s="3">
        <v>41531173408</v>
      </c>
      <c r="AD224" s="3">
        <v>18548575765</v>
      </c>
    </row>
    <row r="225" spans="1:30" ht="45" x14ac:dyDescent="0.25">
      <c r="A225" s="4">
        <v>6</v>
      </c>
      <c r="B225" s="2" t="s">
        <v>30</v>
      </c>
      <c r="C225" s="4">
        <v>2020</v>
      </c>
      <c r="D225" s="4">
        <v>1</v>
      </c>
      <c r="E225" s="4">
        <v>211</v>
      </c>
      <c r="F225" s="4" t="s">
        <v>132</v>
      </c>
      <c r="G225" s="4">
        <v>93</v>
      </c>
      <c r="H225" s="2" t="s">
        <v>73</v>
      </c>
      <c r="I225" s="4">
        <v>77</v>
      </c>
      <c r="J225" s="2" t="s">
        <v>36</v>
      </c>
      <c r="K225" s="2" t="s">
        <v>32</v>
      </c>
      <c r="L225" s="4">
        <v>1</v>
      </c>
      <c r="M225" s="2" t="s">
        <v>38</v>
      </c>
      <c r="N225" s="4">
        <v>20</v>
      </c>
      <c r="O225" s="2" t="s">
        <v>86</v>
      </c>
      <c r="P225" s="4">
        <v>7853</v>
      </c>
      <c r="Q225" s="2" t="s">
        <v>133</v>
      </c>
      <c r="R225" s="4">
        <v>4</v>
      </c>
      <c r="S225" s="2" t="s">
        <v>35</v>
      </c>
      <c r="T225" s="2" t="s">
        <v>318</v>
      </c>
      <c r="U225" s="4">
        <v>6</v>
      </c>
      <c r="V225" s="2" t="s">
        <v>319</v>
      </c>
      <c r="W225" s="2">
        <v>0</v>
      </c>
      <c r="Y225" s="3">
        <v>0</v>
      </c>
      <c r="AA225" s="2">
        <v>10</v>
      </c>
      <c r="AB225" s="2">
        <v>0</v>
      </c>
      <c r="AC225" s="3">
        <v>72000000</v>
      </c>
      <c r="AD225" s="3">
        <v>0</v>
      </c>
    </row>
    <row r="226" spans="1:30" ht="45" x14ac:dyDescent="0.25">
      <c r="A226" s="4">
        <v>6</v>
      </c>
      <c r="B226" s="2" t="s">
        <v>30</v>
      </c>
      <c r="C226" s="4">
        <v>2020</v>
      </c>
      <c r="D226" s="4">
        <v>1</v>
      </c>
      <c r="E226" s="4">
        <v>211</v>
      </c>
      <c r="F226" s="4" t="s">
        <v>132</v>
      </c>
      <c r="G226" s="4">
        <v>93</v>
      </c>
      <c r="H226" s="2" t="s">
        <v>73</v>
      </c>
      <c r="I226" s="4">
        <v>77</v>
      </c>
      <c r="J226" s="2" t="s">
        <v>36</v>
      </c>
      <c r="K226" s="2" t="s">
        <v>32</v>
      </c>
      <c r="L226" s="4">
        <v>1</v>
      </c>
      <c r="M226" s="2" t="s">
        <v>38</v>
      </c>
      <c r="N226" s="4">
        <v>20</v>
      </c>
      <c r="O226" s="2" t="s">
        <v>86</v>
      </c>
      <c r="P226" s="4">
        <v>7853</v>
      </c>
      <c r="Q226" s="2" t="s">
        <v>133</v>
      </c>
      <c r="R226" s="4">
        <v>5</v>
      </c>
      <c r="S226" s="2" t="s">
        <v>35</v>
      </c>
      <c r="T226" s="2" t="s">
        <v>320</v>
      </c>
      <c r="U226" s="4">
        <v>1</v>
      </c>
      <c r="V226" s="2" t="s">
        <v>171</v>
      </c>
      <c r="W226" s="2">
        <v>0</v>
      </c>
      <c r="Y226" s="3">
        <v>0</v>
      </c>
      <c r="AA226" s="2">
        <v>0</v>
      </c>
      <c r="AB226" s="2">
        <v>0</v>
      </c>
      <c r="AC226" s="3">
        <v>418203104</v>
      </c>
      <c r="AD226" s="3">
        <v>290522487</v>
      </c>
    </row>
    <row r="227" spans="1:30" ht="45" x14ac:dyDescent="0.25">
      <c r="A227" s="4">
        <v>6</v>
      </c>
      <c r="B227" s="2" t="s">
        <v>30</v>
      </c>
      <c r="C227" s="4">
        <v>2020</v>
      </c>
      <c r="D227" s="4">
        <v>1</v>
      </c>
      <c r="E227" s="4">
        <v>211</v>
      </c>
      <c r="F227" s="4" t="s">
        <v>132</v>
      </c>
      <c r="G227" s="4">
        <v>93</v>
      </c>
      <c r="H227" s="2" t="s">
        <v>73</v>
      </c>
      <c r="I227" s="4">
        <v>77</v>
      </c>
      <c r="J227" s="2" t="s">
        <v>36</v>
      </c>
      <c r="K227" s="2" t="s">
        <v>32</v>
      </c>
      <c r="L227" s="4">
        <v>1</v>
      </c>
      <c r="M227" s="2" t="s">
        <v>38</v>
      </c>
      <c r="N227" s="4">
        <v>20</v>
      </c>
      <c r="O227" s="2" t="s">
        <v>86</v>
      </c>
      <c r="P227" s="4">
        <v>7853</v>
      </c>
      <c r="Q227" s="2" t="s">
        <v>133</v>
      </c>
      <c r="R227" s="4">
        <v>6</v>
      </c>
      <c r="S227" s="2" t="s">
        <v>35</v>
      </c>
      <c r="T227" s="2" t="s">
        <v>321</v>
      </c>
      <c r="U227" s="4">
        <v>4</v>
      </c>
      <c r="V227" s="2" t="s">
        <v>135</v>
      </c>
      <c r="W227" s="2">
        <v>0</v>
      </c>
      <c r="Y227" s="3">
        <v>0</v>
      </c>
      <c r="AA227" s="2">
        <v>0</v>
      </c>
      <c r="AB227" s="2">
        <v>0</v>
      </c>
      <c r="AC227" s="3">
        <v>1118163574</v>
      </c>
      <c r="AD227" s="3">
        <v>824273447</v>
      </c>
    </row>
    <row r="228" spans="1:30" ht="45" x14ac:dyDescent="0.25">
      <c r="A228" s="4">
        <v>6</v>
      </c>
      <c r="B228" s="2" t="s">
        <v>30</v>
      </c>
      <c r="C228" s="4">
        <v>2020</v>
      </c>
      <c r="D228" s="4">
        <v>1</v>
      </c>
      <c r="E228" s="4">
        <v>211</v>
      </c>
      <c r="F228" s="4" t="s">
        <v>132</v>
      </c>
      <c r="G228" s="4">
        <v>93</v>
      </c>
      <c r="H228" s="2" t="s">
        <v>73</v>
      </c>
      <c r="I228" s="4">
        <v>77</v>
      </c>
      <c r="J228" s="2" t="s">
        <v>36</v>
      </c>
      <c r="K228" s="2" t="s">
        <v>32</v>
      </c>
      <c r="L228" s="4">
        <v>1</v>
      </c>
      <c r="M228" s="2" t="s">
        <v>38</v>
      </c>
      <c r="N228" s="4">
        <v>20</v>
      </c>
      <c r="O228" s="2" t="s">
        <v>86</v>
      </c>
      <c r="P228" s="4">
        <v>7854</v>
      </c>
      <c r="Q228" s="2" t="s">
        <v>140</v>
      </c>
      <c r="R228" s="4">
        <v>1</v>
      </c>
      <c r="S228" s="2" t="s">
        <v>35</v>
      </c>
      <c r="T228" s="2" t="s">
        <v>322</v>
      </c>
      <c r="U228" s="4">
        <v>2</v>
      </c>
      <c r="V228" s="2" t="s">
        <v>323</v>
      </c>
      <c r="W228" s="2">
        <v>0</v>
      </c>
      <c r="Y228" s="3">
        <v>0</v>
      </c>
      <c r="AA228" s="2">
        <v>10</v>
      </c>
      <c r="AB228" s="2">
        <v>0</v>
      </c>
      <c r="AC228" s="3">
        <v>270140000</v>
      </c>
      <c r="AD228" s="3">
        <v>252328600</v>
      </c>
    </row>
    <row r="229" spans="1:30" ht="45" x14ac:dyDescent="0.25">
      <c r="A229" s="4">
        <v>6</v>
      </c>
      <c r="B229" s="2" t="s">
        <v>30</v>
      </c>
      <c r="C229" s="4">
        <v>2020</v>
      </c>
      <c r="D229" s="4">
        <v>1</v>
      </c>
      <c r="E229" s="4">
        <v>211</v>
      </c>
      <c r="F229" s="4" t="s">
        <v>132</v>
      </c>
      <c r="G229" s="4">
        <v>93</v>
      </c>
      <c r="H229" s="2" t="s">
        <v>73</v>
      </c>
      <c r="I229" s="4">
        <v>77</v>
      </c>
      <c r="J229" s="2" t="s">
        <v>36</v>
      </c>
      <c r="K229" s="2" t="s">
        <v>32</v>
      </c>
      <c r="L229" s="4">
        <v>1</v>
      </c>
      <c r="M229" s="2" t="s">
        <v>38</v>
      </c>
      <c r="N229" s="4">
        <v>20</v>
      </c>
      <c r="O229" s="2" t="s">
        <v>86</v>
      </c>
      <c r="P229" s="4">
        <v>7854</v>
      </c>
      <c r="Q229" s="2" t="s">
        <v>140</v>
      </c>
      <c r="R229" s="4">
        <v>2</v>
      </c>
      <c r="S229" s="2" t="s">
        <v>35</v>
      </c>
      <c r="T229" s="2" t="s">
        <v>324</v>
      </c>
      <c r="U229" s="4">
        <v>3</v>
      </c>
      <c r="V229" s="2" t="s">
        <v>325</v>
      </c>
      <c r="W229" s="2">
        <v>0</v>
      </c>
      <c r="Y229" s="3">
        <v>0</v>
      </c>
      <c r="AA229" s="2">
        <v>30</v>
      </c>
      <c r="AB229" s="2">
        <v>0</v>
      </c>
      <c r="AC229" s="3">
        <v>226107000</v>
      </c>
      <c r="AD229" s="3">
        <v>187569000</v>
      </c>
    </row>
    <row r="230" spans="1:30" ht="45" x14ac:dyDescent="0.25">
      <c r="A230" s="4">
        <v>6</v>
      </c>
      <c r="B230" s="2" t="s">
        <v>30</v>
      </c>
      <c r="C230" s="4">
        <v>2020</v>
      </c>
      <c r="D230" s="4">
        <v>1</v>
      </c>
      <c r="E230" s="4">
        <v>211</v>
      </c>
      <c r="F230" s="4" t="s">
        <v>132</v>
      </c>
      <c r="G230" s="4">
        <v>93</v>
      </c>
      <c r="H230" s="2" t="s">
        <v>73</v>
      </c>
      <c r="I230" s="4">
        <v>77</v>
      </c>
      <c r="J230" s="2" t="s">
        <v>36</v>
      </c>
      <c r="K230" s="2" t="s">
        <v>32</v>
      </c>
      <c r="L230" s="4">
        <v>1</v>
      </c>
      <c r="M230" s="2" t="s">
        <v>38</v>
      </c>
      <c r="N230" s="4">
        <v>20</v>
      </c>
      <c r="O230" s="2" t="s">
        <v>86</v>
      </c>
      <c r="P230" s="4">
        <v>7854</v>
      </c>
      <c r="Q230" s="2" t="s">
        <v>140</v>
      </c>
      <c r="R230" s="4">
        <v>5</v>
      </c>
      <c r="S230" s="2" t="s">
        <v>35</v>
      </c>
      <c r="T230" s="2" t="s">
        <v>326</v>
      </c>
      <c r="U230" s="4">
        <v>6</v>
      </c>
      <c r="V230" s="2" t="s">
        <v>327</v>
      </c>
      <c r="W230" s="2">
        <v>0</v>
      </c>
      <c r="Y230" s="3">
        <v>0</v>
      </c>
      <c r="AA230" s="2">
        <v>1</v>
      </c>
      <c r="AB230" s="2">
        <v>0</v>
      </c>
      <c r="AC230" s="3">
        <v>57065000</v>
      </c>
      <c r="AD230" s="3">
        <v>40245000</v>
      </c>
    </row>
    <row r="231" spans="1:30" ht="60" x14ac:dyDescent="0.25">
      <c r="A231" s="4">
        <v>6</v>
      </c>
      <c r="B231" s="2" t="s">
        <v>30</v>
      </c>
      <c r="C231" s="4">
        <v>2020</v>
      </c>
      <c r="D231" s="4">
        <v>1</v>
      </c>
      <c r="E231" s="4">
        <v>211</v>
      </c>
      <c r="F231" s="4" t="s">
        <v>132</v>
      </c>
      <c r="G231" s="4">
        <v>93</v>
      </c>
      <c r="H231" s="2" t="s">
        <v>73</v>
      </c>
      <c r="I231" s="4">
        <v>77</v>
      </c>
      <c r="J231" s="2" t="s">
        <v>36</v>
      </c>
      <c r="K231" s="2" t="s">
        <v>32</v>
      </c>
      <c r="L231" s="4">
        <v>1</v>
      </c>
      <c r="M231" s="2" t="s">
        <v>38</v>
      </c>
      <c r="N231" s="4">
        <v>20</v>
      </c>
      <c r="O231" s="2" t="s">
        <v>86</v>
      </c>
      <c r="P231" s="4">
        <v>7855</v>
      </c>
      <c r="Q231" s="2" t="s">
        <v>328</v>
      </c>
      <c r="R231" s="4">
        <v>1</v>
      </c>
      <c r="S231" s="2" t="s">
        <v>35</v>
      </c>
      <c r="T231" s="2" t="s">
        <v>329</v>
      </c>
      <c r="U231" s="4">
        <v>1</v>
      </c>
      <c r="V231" s="2" t="s">
        <v>330</v>
      </c>
      <c r="W231" s="2">
        <v>0</v>
      </c>
      <c r="Y231" s="3">
        <v>0</v>
      </c>
      <c r="AA231" s="2">
        <v>0.1</v>
      </c>
      <c r="AB231" s="2">
        <v>0.04</v>
      </c>
      <c r="AC231" s="3">
        <v>46500000</v>
      </c>
      <c r="AD231" s="3">
        <v>41850000</v>
      </c>
    </row>
    <row r="232" spans="1:30" ht="45" x14ac:dyDescent="0.25">
      <c r="A232" s="4">
        <v>6</v>
      </c>
      <c r="B232" s="2" t="s">
        <v>30</v>
      </c>
      <c r="C232" s="4">
        <v>2020</v>
      </c>
      <c r="D232" s="4">
        <v>1</v>
      </c>
      <c r="E232" s="4">
        <v>211</v>
      </c>
      <c r="F232" s="4" t="s">
        <v>132</v>
      </c>
      <c r="G232" s="4">
        <v>93</v>
      </c>
      <c r="H232" s="2" t="s">
        <v>73</v>
      </c>
      <c r="I232" s="4">
        <v>77</v>
      </c>
      <c r="J232" s="2" t="s">
        <v>36</v>
      </c>
      <c r="K232" s="2" t="s">
        <v>32</v>
      </c>
      <c r="L232" s="4">
        <v>1</v>
      </c>
      <c r="M232" s="2" t="s">
        <v>38</v>
      </c>
      <c r="N232" s="4">
        <v>20</v>
      </c>
      <c r="O232" s="2" t="s">
        <v>86</v>
      </c>
      <c r="P232" s="4">
        <v>7855</v>
      </c>
      <c r="Q232" s="2" t="s">
        <v>328</v>
      </c>
      <c r="R232" s="4">
        <v>2</v>
      </c>
      <c r="S232" s="2" t="s">
        <v>35</v>
      </c>
      <c r="T232" s="2" t="s">
        <v>331</v>
      </c>
      <c r="U232" s="4">
        <v>2</v>
      </c>
      <c r="V232" s="2" t="s">
        <v>332</v>
      </c>
      <c r="W232" s="2">
        <v>0</v>
      </c>
      <c r="Y232" s="3">
        <v>0</v>
      </c>
      <c r="AA232" s="2">
        <v>5</v>
      </c>
      <c r="AB232" s="2">
        <v>2</v>
      </c>
      <c r="AC232" s="3">
        <v>37100000</v>
      </c>
      <c r="AD232" s="3">
        <v>18600000</v>
      </c>
    </row>
    <row r="233" spans="1:30" ht="45" x14ac:dyDescent="0.25">
      <c r="A233" s="4">
        <v>6</v>
      </c>
      <c r="B233" s="2" t="s">
        <v>30</v>
      </c>
      <c r="C233" s="4">
        <v>2020</v>
      </c>
      <c r="D233" s="4">
        <v>1</v>
      </c>
      <c r="E233" s="4">
        <v>211</v>
      </c>
      <c r="F233" s="4" t="s">
        <v>132</v>
      </c>
      <c r="G233" s="4">
        <v>93</v>
      </c>
      <c r="H233" s="2" t="s">
        <v>73</v>
      </c>
      <c r="I233" s="4">
        <v>77</v>
      </c>
      <c r="J233" s="2" t="s">
        <v>36</v>
      </c>
      <c r="K233" s="2" t="s">
        <v>32</v>
      </c>
      <c r="L233" s="4">
        <v>1</v>
      </c>
      <c r="M233" s="2" t="s">
        <v>38</v>
      </c>
      <c r="N233" s="4">
        <v>20</v>
      </c>
      <c r="O233" s="2" t="s">
        <v>86</v>
      </c>
      <c r="P233" s="4">
        <v>7855</v>
      </c>
      <c r="Q233" s="2" t="s">
        <v>328</v>
      </c>
      <c r="R233" s="4">
        <v>3</v>
      </c>
      <c r="S233" s="2" t="s">
        <v>35</v>
      </c>
      <c r="T233" s="2" t="s">
        <v>333</v>
      </c>
      <c r="U233" s="4">
        <v>3</v>
      </c>
      <c r="V233" s="2" t="s">
        <v>334</v>
      </c>
      <c r="W233" s="2">
        <v>0</v>
      </c>
      <c r="Y233" s="3">
        <v>0</v>
      </c>
      <c r="AA233" s="2">
        <v>8</v>
      </c>
      <c r="AB233" s="2">
        <v>0</v>
      </c>
      <c r="AC233" s="3">
        <v>46150000</v>
      </c>
      <c r="AD233" s="3">
        <v>41535000</v>
      </c>
    </row>
    <row r="234" spans="1:30" ht="45" x14ac:dyDescent="0.25">
      <c r="A234" s="4">
        <v>6</v>
      </c>
      <c r="B234" s="2" t="s">
        <v>30</v>
      </c>
      <c r="C234" s="4">
        <v>2020</v>
      </c>
      <c r="D234" s="4">
        <v>1</v>
      </c>
      <c r="E234" s="4">
        <v>211</v>
      </c>
      <c r="F234" s="4" t="s">
        <v>132</v>
      </c>
      <c r="G234" s="4">
        <v>93</v>
      </c>
      <c r="H234" s="2" t="s">
        <v>73</v>
      </c>
      <c r="I234" s="4">
        <v>77</v>
      </c>
      <c r="J234" s="2" t="s">
        <v>36</v>
      </c>
      <c r="K234" s="2" t="s">
        <v>32</v>
      </c>
      <c r="L234" s="4">
        <v>1</v>
      </c>
      <c r="M234" s="2" t="s">
        <v>38</v>
      </c>
      <c r="N234" s="4">
        <v>20</v>
      </c>
      <c r="O234" s="2" t="s">
        <v>86</v>
      </c>
      <c r="P234" s="4">
        <v>7855</v>
      </c>
      <c r="Q234" s="2" t="s">
        <v>328</v>
      </c>
      <c r="R234" s="4">
        <v>4</v>
      </c>
      <c r="S234" s="2" t="s">
        <v>35</v>
      </c>
      <c r="T234" s="2" t="s">
        <v>335</v>
      </c>
      <c r="U234" s="4">
        <v>4</v>
      </c>
      <c r="V234" s="2" t="s">
        <v>336</v>
      </c>
      <c r="W234" s="2">
        <v>0</v>
      </c>
      <c r="Y234" s="3">
        <v>0</v>
      </c>
      <c r="AA234" s="2">
        <v>100</v>
      </c>
      <c r="AB234" s="2">
        <v>40</v>
      </c>
      <c r="AC234" s="3">
        <v>182970207</v>
      </c>
      <c r="AD234" s="3">
        <v>55150000</v>
      </c>
    </row>
    <row r="235" spans="1:30" ht="45" x14ac:dyDescent="0.25">
      <c r="A235" s="4">
        <v>6</v>
      </c>
      <c r="B235" s="2" t="s">
        <v>30</v>
      </c>
      <c r="C235" s="4">
        <v>2020</v>
      </c>
      <c r="D235" s="4">
        <v>1</v>
      </c>
      <c r="E235" s="4">
        <v>211</v>
      </c>
      <c r="F235" s="4" t="s">
        <v>132</v>
      </c>
      <c r="G235" s="4">
        <v>93</v>
      </c>
      <c r="H235" s="2" t="s">
        <v>73</v>
      </c>
      <c r="I235" s="4">
        <v>77</v>
      </c>
      <c r="J235" s="2" t="s">
        <v>36</v>
      </c>
      <c r="K235" s="2" t="s">
        <v>32</v>
      </c>
      <c r="L235" s="4">
        <v>2</v>
      </c>
      <c r="M235" s="2" t="s">
        <v>66</v>
      </c>
      <c r="N235" s="4">
        <v>32</v>
      </c>
      <c r="O235" s="2" t="s">
        <v>70</v>
      </c>
      <c r="P235" s="4">
        <v>7856</v>
      </c>
      <c r="Q235" s="2" t="s">
        <v>337</v>
      </c>
      <c r="R235" s="4">
        <v>1</v>
      </c>
      <c r="S235" s="2" t="s">
        <v>35</v>
      </c>
      <c r="T235" s="2" t="s">
        <v>338</v>
      </c>
      <c r="U235" s="4">
        <v>1</v>
      </c>
      <c r="V235" s="2" t="s">
        <v>339</v>
      </c>
      <c r="W235" s="2">
        <v>0</v>
      </c>
      <c r="Y235" s="3">
        <v>0</v>
      </c>
      <c r="AA235" s="2">
        <v>100</v>
      </c>
      <c r="AB235" s="2">
        <v>28.2</v>
      </c>
      <c r="AC235" s="3">
        <v>1471087095</v>
      </c>
      <c r="AD235" s="3">
        <v>101359133</v>
      </c>
    </row>
    <row r="236" spans="1:30" ht="45" x14ac:dyDescent="0.25">
      <c r="A236" s="4">
        <v>6</v>
      </c>
      <c r="B236" s="2" t="s">
        <v>30</v>
      </c>
      <c r="C236" s="4">
        <v>2020</v>
      </c>
      <c r="D236" s="4">
        <v>1</v>
      </c>
      <c r="E236" s="4">
        <v>211</v>
      </c>
      <c r="F236" s="4" t="s">
        <v>132</v>
      </c>
      <c r="G236" s="4">
        <v>93</v>
      </c>
      <c r="H236" s="2" t="s">
        <v>73</v>
      </c>
      <c r="I236" s="4">
        <v>77</v>
      </c>
      <c r="J236" s="2" t="s">
        <v>36</v>
      </c>
      <c r="K236" s="2" t="s">
        <v>32</v>
      </c>
      <c r="L236" s="4">
        <v>2</v>
      </c>
      <c r="M236" s="2" t="s">
        <v>66</v>
      </c>
      <c r="N236" s="4">
        <v>32</v>
      </c>
      <c r="O236" s="2" t="s">
        <v>70</v>
      </c>
      <c r="P236" s="4">
        <v>7856</v>
      </c>
      <c r="Q236" s="2" t="s">
        <v>337</v>
      </c>
      <c r="R236" s="4">
        <v>4</v>
      </c>
      <c r="S236" s="2" t="s">
        <v>35</v>
      </c>
      <c r="T236" s="2" t="s">
        <v>340</v>
      </c>
      <c r="U236" s="4">
        <v>4</v>
      </c>
      <c r="V236" s="2" t="s">
        <v>341</v>
      </c>
      <c r="W236" s="2">
        <v>0</v>
      </c>
      <c r="Y236" s="3">
        <v>0</v>
      </c>
      <c r="AA236" s="2">
        <v>100</v>
      </c>
      <c r="AB236" s="2">
        <v>6.5</v>
      </c>
      <c r="AC236" s="3">
        <v>32774080220</v>
      </c>
      <c r="AD236" s="3">
        <v>3243282869</v>
      </c>
    </row>
    <row r="237" spans="1:30" ht="45" x14ac:dyDescent="0.25">
      <c r="A237" s="4">
        <v>6</v>
      </c>
      <c r="B237" s="2" t="s">
        <v>30</v>
      </c>
      <c r="C237" s="4">
        <v>2020</v>
      </c>
      <c r="D237" s="4">
        <v>1</v>
      </c>
      <c r="E237" s="4">
        <v>211</v>
      </c>
      <c r="F237" s="4" t="s">
        <v>132</v>
      </c>
      <c r="G237" s="4">
        <v>93</v>
      </c>
      <c r="H237" s="2" t="s">
        <v>73</v>
      </c>
      <c r="I237" s="4">
        <v>98</v>
      </c>
      <c r="J237" s="2" t="s">
        <v>129</v>
      </c>
      <c r="K237" s="2" t="s">
        <v>32</v>
      </c>
      <c r="L237" s="4">
        <v>1</v>
      </c>
      <c r="M237" s="2" t="s">
        <v>38</v>
      </c>
      <c r="N237" s="4">
        <v>20</v>
      </c>
      <c r="O237" s="2" t="s">
        <v>86</v>
      </c>
      <c r="P237" s="4">
        <v>7853</v>
      </c>
      <c r="Q237" s="2" t="s">
        <v>133</v>
      </c>
      <c r="R237" s="4">
        <v>30055</v>
      </c>
      <c r="S237" s="2" t="s">
        <v>130</v>
      </c>
      <c r="T237" s="2" t="s">
        <v>342</v>
      </c>
      <c r="U237" s="4">
        <v>1</v>
      </c>
      <c r="V237" s="2" t="s">
        <v>171</v>
      </c>
      <c r="W237" s="2">
        <v>0</v>
      </c>
      <c r="Y237" s="3">
        <v>0</v>
      </c>
      <c r="AA237" s="2">
        <v>1</v>
      </c>
      <c r="AB237" s="2">
        <v>0</v>
      </c>
      <c r="AC237" s="3">
        <v>536160460</v>
      </c>
      <c r="AD237" s="3">
        <v>372466541</v>
      </c>
    </row>
    <row r="238" spans="1:30" ht="45" x14ac:dyDescent="0.25">
      <c r="A238" s="4">
        <v>6</v>
      </c>
      <c r="B238" s="2" t="s">
        <v>30</v>
      </c>
      <c r="C238" s="4">
        <v>2020</v>
      </c>
      <c r="D238" s="4">
        <v>1</v>
      </c>
      <c r="E238" s="4">
        <v>211</v>
      </c>
      <c r="F238" s="4" t="s">
        <v>132</v>
      </c>
      <c r="G238" s="4">
        <v>93</v>
      </c>
      <c r="H238" s="2" t="s">
        <v>73</v>
      </c>
      <c r="I238" s="4">
        <v>98</v>
      </c>
      <c r="J238" s="2" t="s">
        <v>129</v>
      </c>
      <c r="K238" s="2" t="s">
        <v>32</v>
      </c>
      <c r="L238" s="4">
        <v>1</v>
      </c>
      <c r="M238" s="2" t="s">
        <v>38</v>
      </c>
      <c r="N238" s="4">
        <v>20</v>
      </c>
      <c r="O238" s="2" t="s">
        <v>86</v>
      </c>
      <c r="P238" s="4">
        <v>7853</v>
      </c>
      <c r="Q238" s="2" t="s">
        <v>133</v>
      </c>
      <c r="R238" s="4">
        <v>30055</v>
      </c>
      <c r="S238" s="2" t="s">
        <v>130</v>
      </c>
      <c r="T238" s="2" t="s">
        <v>342</v>
      </c>
      <c r="U238" s="4">
        <v>4</v>
      </c>
      <c r="V238" s="2" t="s">
        <v>135</v>
      </c>
      <c r="W238" s="2">
        <v>0</v>
      </c>
      <c r="Y238" s="3">
        <v>0</v>
      </c>
      <c r="AA238" s="2">
        <v>1</v>
      </c>
      <c r="AB238" s="2">
        <v>1</v>
      </c>
      <c r="AC238" s="3">
        <v>583168370</v>
      </c>
      <c r="AD238" s="3">
        <v>429892514</v>
      </c>
    </row>
    <row r="239" spans="1:30" ht="30" x14ac:dyDescent="0.25">
      <c r="A239" s="4">
        <v>6</v>
      </c>
      <c r="B239" s="2" t="s">
        <v>30</v>
      </c>
      <c r="C239" s="4">
        <v>2020</v>
      </c>
      <c r="D239" s="4">
        <v>1</v>
      </c>
      <c r="E239" s="4">
        <v>213</v>
      </c>
      <c r="F239" s="4" t="s">
        <v>343</v>
      </c>
      <c r="G239" s="4">
        <v>93</v>
      </c>
      <c r="H239" s="2" t="s">
        <v>73</v>
      </c>
      <c r="I239" s="4">
        <v>5</v>
      </c>
      <c r="J239" s="2" t="s">
        <v>48</v>
      </c>
      <c r="K239" s="2" t="s">
        <v>43</v>
      </c>
      <c r="L239" s="4">
        <v>2</v>
      </c>
      <c r="M239" s="2" t="s">
        <v>66</v>
      </c>
      <c r="N239" s="4">
        <v>31</v>
      </c>
      <c r="O239" s="2" t="s">
        <v>344</v>
      </c>
      <c r="P239" s="4">
        <v>7649</v>
      </c>
      <c r="Q239" s="2" t="s">
        <v>345</v>
      </c>
      <c r="R239" s="4">
        <v>10000</v>
      </c>
      <c r="S239" s="2" t="s">
        <v>44</v>
      </c>
      <c r="T239" s="2" t="s">
        <v>346</v>
      </c>
      <c r="U239" s="4">
        <v>1</v>
      </c>
      <c r="V239" s="2" t="s">
        <v>347</v>
      </c>
      <c r="W239" s="2">
        <v>0</v>
      </c>
      <c r="Y239" s="3">
        <v>0</v>
      </c>
      <c r="AA239" s="2">
        <v>0.1</v>
      </c>
      <c r="AB239" s="2">
        <v>0.06</v>
      </c>
      <c r="AC239" s="3">
        <v>410000000</v>
      </c>
      <c r="AD239" s="3">
        <v>54000000</v>
      </c>
    </row>
    <row r="240" spans="1:30" ht="30" x14ac:dyDescent="0.25">
      <c r="A240" s="4">
        <v>6</v>
      </c>
      <c r="B240" s="2" t="s">
        <v>30</v>
      </c>
      <c r="C240" s="4">
        <v>2020</v>
      </c>
      <c r="D240" s="4">
        <v>1</v>
      </c>
      <c r="E240" s="4">
        <v>213</v>
      </c>
      <c r="F240" s="4" t="s">
        <v>343</v>
      </c>
      <c r="G240" s="4">
        <v>93</v>
      </c>
      <c r="H240" s="2" t="s">
        <v>73</v>
      </c>
      <c r="I240" s="4">
        <v>14</v>
      </c>
      <c r="J240" s="2" t="s">
        <v>57</v>
      </c>
      <c r="K240" s="2" t="s">
        <v>43</v>
      </c>
      <c r="L240" s="4">
        <v>3</v>
      </c>
      <c r="M240" s="2" t="s">
        <v>37</v>
      </c>
      <c r="N240" s="4">
        <v>42</v>
      </c>
      <c r="O240" s="2" t="s">
        <v>39</v>
      </c>
      <c r="P240" s="4">
        <v>7612</v>
      </c>
      <c r="Q240" s="2" t="s">
        <v>348</v>
      </c>
      <c r="R240" s="4">
        <v>10000</v>
      </c>
      <c r="S240" s="2" t="s">
        <v>44</v>
      </c>
      <c r="T240" s="2" t="s">
        <v>349</v>
      </c>
      <c r="U240" s="4">
        <v>1</v>
      </c>
      <c r="V240" s="2" t="s">
        <v>350</v>
      </c>
      <c r="W240" s="2">
        <v>0</v>
      </c>
      <c r="Y240" s="3">
        <v>0</v>
      </c>
      <c r="AA240" s="2">
        <v>0.1</v>
      </c>
      <c r="AB240" s="2">
        <v>0</v>
      </c>
      <c r="AC240" s="3">
        <v>910000000</v>
      </c>
      <c r="AD240" s="3">
        <v>0</v>
      </c>
    </row>
    <row r="241" spans="1:30" ht="30" x14ac:dyDescent="0.25">
      <c r="A241" s="4">
        <v>6</v>
      </c>
      <c r="B241" s="2" t="s">
        <v>30</v>
      </c>
      <c r="C241" s="4">
        <v>2020</v>
      </c>
      <c r="D241" s="4">
        <v>1</v>
      </c>
      <c r="E241" s="4">
        <v>213</v>
      </c>
      <c r="F241" s="4" t="s">
        <v>343</v>
      </c>
      <c r="G241" s="4">
        <v>93</v>
      </c>
      <c r="H241" s="2" t="s">
        <v>73</v>
      </c>
      <c r="I241" s="4">
        <v>14</v>
      </c>
      <c r="J241" s="2" t="s">
        <v>57</v>
      </c>
      <c r="K241" s="2" t="s">
        <v>43</v>
      </c>
      <c r="L241" s="4">
        <v>3</v>
      </c>
      <c r="M241" s="2" t="s">
        <v>37</v>
      </c>
      <c r="N241" s="4">
        <v>42</v>
      </c>
      <c r="O241" s="2" t="s">
        <v>39</v>
      </c>
      <c r="P241" s="4">
        <v>7612</v>
      </c>
      <c r="Q241" s="2" t="s">
        <v>348</v>
      </c>
      <c r="R241" s="4">
        <v>10000</v>
      </c>
      <c r="S241" s="2" t="s">
        <v>44</v>
      </c>
      <c r="T241" s="2" t="s">
        <v>349</v>
      </c>
      <c r="U241" s="4">
        <v>2</v>
      </c>
      <c r="V241" s="2" t="s">
        <v>351</v>
      </c>
      <c r="W241" s="2">
        <v>0</v>
      </c>
      <c r="Y241" s="3">
        <v>0</v>
      </c>
      <c r="AA241" s="2">
        <v>5</v>
      </c>
      <c r="AB241" s="2">
        <v>0</v>
      </c>
      <c r="AC241" s="3">
        <v>10000000</v>
      </c>
      <c r="AD241" s="3">
        <v>9924017</v>
      </c>
    </row>
    <row r="242" spans="1:30" ht="30" x14ac:dyDescent="0.25">
      <c r="A242" s="4">
        <v>6</v>
      </c>
      <c r="B242" s="2" t="s">
        <v>30</v>
      </c>
      <c r="C242" s="4">
        <v>2020</v>
      </c>
      <c r="D242" s="4">
        <v>1</v>
      </c>
      <c r="E242" s="4">
        <v>213</v>
      </c>
      <c r="F242" s="4" t="s">
        <v>343</v>
      </c>
      <c r="G242" s="4">
        <v>93</v>
      </c>
      <c r="H242" s="2" t="s">
        <v>73</v>
      </c>
      <c r="I242" s="4">
        <v>20</v>
      </c>
      <c r="J242" s="2" t="s">
        <v>63</v>
      </c>
      <c r="K242" s="2" t="s">
        <v>43</v>
      </c>
      <c r="L242" s="4">
        <v>2</v>
      </c>
      <c r="M242" s="2" t="s">
        <v>66</v>
      </c>
      <c r="N242" s="4">
        <v>31</v>
      </c>
      <c r="O242" s="2" t="s">
        <v>344</v>
      </c>
      <c r="P242" s="4">
        <v>7649</v>
      </c>
      <c r="Q242" s="2" t="s">
        <v>345</v>
      </c>
      <c r="R242" s="4">
        <v>1</v>
      </c>
      <c r="S242" s="2" t="s">
        <v>35</v>
      </c>
      <c r="T242" s="2" t="s">
        <v>352</v>
      </c>
      <c r="U242" s="4">
        <v>3</v>
      </c>
      <c r="V242" s="2" t="s">
        <v>353</v>
      </c>
      <c r="W242" s="2">
        <v>0</v>
      </c>
      <c r="Y242" s="3">
        <v>0</v>
      </c>
      <c r="AA242" s="2">
        <v>0.1</v>
      </c>
      <c r="AB242" s="2">
        <v>0.04</v>
      </c>
      <c r="AC242" s="3">
        <v>360000000</v>
      </c>
      <c r="AD242" s="3">
        <v>294250000</v>
      </c>
    </row>
    <row r="243" spans="1:30" ht="45" x14ac:dyDescent="0.25">
      <c r="A243" s="4">
        <v>6</v>
      </c>
      <c r="B243" s="2" t="s">
        <v>30</v>
      </c>
      <c r="C243" s="4">
        <v>2020</v>
      </c>
      <c r="D243" s="4">
        <v>1</v>
      </c>
      <c r="E243" s="4">
        <v>213</v>
      </c>
      <c r="F243" s="4" t="s">
        <v>343</v>
      </c>
      <c r="G243" s="4">
        <v>93</v>
      </c>
      <c r="H243" s="2" t="s">
        <v>73</v>
      </c>
      <c r="I243" s="4">
        <v>66</v>
      </c>
      <c r="J243" s="2" t="s">
        <v>31</v>
      </c>
      <c r="K243" s="2" t="s">
        <v>32</v>
      </c>
      <c r="L243" s="4">
        <v>5</v>
      </c>
      <c r="M243" s="2" t="s">
        <v>33</v>
      </c>
      <c r="N243" s="4">
        <v>56</v>
      </c>
      <c r="O243" s="2" t="s">
        <v>34</v>
      </c>
      <c r="P243" s="4">
        <v>7597</v>
      </c>
      <c r="Q243" s="2" t="s">
        <v>354</v>
      </c>
      <c r="R243" s="4">
        <v>1</v>
      </c>
      <c r="S243" s="2" t="s">
        <v>35</v>
      </c>
      <c r="T243" s="2" t="s">
        <v>355</v>
      </c>
      <c r="U243" s="4">
        <v>1</v>
      </c>
      <c r="V243" s="2" t="s">
        <v>356</v>
      </c>
      <c r="W243" s="2">
        <v>0</v>
      </c>
      <c r="Y243" s="3">
        <v>0</v>
      </c>
      <c r="AA243" s="2">
        <v>2</v>
      </c>
      <c r="AB243" s="2">
        <v>0.65</v>
      </c>
      <c r="AC243" s="3">
        <v>1944000000</v>
      </c>
      <c r="AD243" s="3">
        <v>1791138900</v>
      </c>
    </row>
    <row r="244" spans="1:30" ht="45" x14ac:dyDescent="0.25">
      <c r="A244" s="4">
        <v>6</v>
      </c>
      <c r="B244" s="2" t="s">
        <v>30</v>
      </c>
      <c r="C244" s="4">
        <v>2020</v>
      </c>
      <c r="D244" s="4">
        <v>1</v>
      </c>
      <c r="E244" s="4">
        <v>213</v>
      </c>
      <c r="F244" s="4" t="s">
        <v>343</v>
      </c>
      <c r="G244" s="4">
        <v>93</v>
      </c>
      <c r="H244" s="2" t="s">
        <v>73</v>
      </c>
      <c r="I244" s="4">
        <v>66</v>
      </c>
      <c r="J244" s="2" t="s">
        <v>31</v>
      </c>
      <c r="K244" s="2" t="s">
        <v>32</v>
      </c>
      <c r="L244" s="4">
        <v>5</v>
      </c>
      <c r="M244" s="2" t="s">
        <v>33</v>
      </c>
      <c r="N244" s="4">
        <v>56</v>
      </c>
      <c r="O244" s="2" t="s">
        <v>34</v>
      </c>
      <c r="P244" s="4">
        <v>7597</v>
      </c>
      <c r="Q244" s="2" t="s">
        <v>354</v>
      </c>
      <c r="R244" s="4">
        <v>1</v>
      </c>
      <c r="S244" s="2" t="s">
        <v>35</v>
      </c>
      <c r="T244" s="2" t="s">
        <v>355</v>
      </c>
      <c r="U244" s="4">
        <v>2</v>
      </c>
      <c r="V244" s="2" t="s">
        <v>357</v>
      </c>
      <c r="W244" s="2">
        <v>0</v>
      </c>
      <c r="Y244" s="3">
        <v>0</v>
      </c>
      <c r="AA244" s="2">
        <v>100</v>
      </c>
      <c r="AB244" s="2">
        <v>75.760000000000005</v>
      </c>
      <c r="AC244" s="3">
        <v>3471324094</v>
      </c>
      <c r="AD244" s="3">
        <v>2641192570</v>
      </c>
    </row>
    <row r="245" spans="1:30" ht="45" x14ac:dyDescent="0.25">
      <c r="A245" s="4">
        <v>6</v>
      </c>
      <c r="B245" s="2" t="s">
        <v>30</v>
      </c>
      <c r="C245" s="4">
        <v>2020</v>
      </c>
      <c r="D245" s="4">
        <v>1</v>
      </c>
      <c r="E245" s="4">
        <v>213</v>
      </c>
      <c r="F245" s="4" t="s">
        <v>343</v>
      </c>
      <c r="G245" s="4">
        <v>93</v>
      </c>
      <c r="H245" s="2" t="s">
        <v>73</v>
      </c>
      <c r="I245" s="4">
        <v>66</v>
      </c>
      <c r="J245" s="2" t="s">
        <v>31</v>
      </c>
      <c r="K245" s="2" t="s">
        <v>32</v>
      </c>
      <c r="L245" s="4">
        <v>5</v>
      </c>
      <c r="M245" s="2" t="s">
        <v>33</v>
      </c>
      <c r="N245" s="4">
        <v>56</v>
      </c>
      <c r="O245" s="2" t="s">
        <v>34</v>
      </c>
      <c r="P245" s="4">
        <v>7597</v>
      </c>
      <c r="Q245" s="2" t="s">
        <v>354</v>
      </c>
      <c r="R245" s="4">
        <v>1</v>
      </c>
      <c r="S245" s="2" t="s">
        <v>35</v>
      </c>
      <c r="T245" s="2" t="s">
        <v>355</v>
      </c>
      <c r="U245" s="4">
        <v>3</v>
      </c>
      <c r="V245" s="2" t="s">
        <v>358</v>
      </c>
      <c r="W245" s="2">
        <v>0</v>
      </c>
      <c r="Y245" s="3">
        <v>0</v>
      </c>
      <c r="AA245" s="2">
        <v>100</v>
      </c>
      <c r="AB245" s="2">
        <v>0</v>
      </c>
      <c r="AC245" s="3">
        <v>200000000</v>
      </c>
      <c r="AD245" s="3">
        <v>30000000</v>
      </c>
    </row>
    <row r="246" spans="1:30" ht="90" x14ac:dyDescent="0.25">
      <c r="A246" s="4">
        <v>6</v>
      </c>
      <c r="B246" s="2" t="s">
        <v>30</v>
      </c>
      <c r="C246" s="4">
        <v>2020</v>
      </c>
      <c r="D246" s="4">
        <v>1</v>
      </c>
      <c r="E246" s="4">
        <v>213</v>
      </c>
      <c r="F246" s="4" t="s">
        <v>343</v>
      </c>
      <c r="G246" s="4">
        <v>93</v>
      </c>
      <c r="H246" s="2" t="s">
        <v>73</v>
      </c>
      <c r="I246" s="4">
        <v>77</v>
      </c>
      <c r="J246" s="2" t="s">
        <v>36</v>
      </c>
      <c r="K246" s="2" t="s">
        <v>32</v>
      </c>
      <c r="L246" s="4">
        <v>1</v>
      </c>
      <c r="M246" s="2" t="s">
        <v>38</v>
      </c>
      <c r="N246" s="4">
        <v>14</v>
      </c>
      <c r="O246" s="2" t="s">
        <v>65</v>
      </c>
      <c r="P246" s="4">
        <v>7601</v>
      </c>
      <c r="Q246" s="2" t="s">
        <v>359</v>
      </c>
      <c r="R246" s="4">
        <v>1</v>
      </c>
      <c r="S246" s="2" t="s">
        <v>35</v>
      </c>
      <c r="T246" s="2" t="s">
        <v>360</v>
      </c>
      <c r="U246" s="4">
        <v>1</v>
      </c>
      <c r="V246" s="2" t="s">
        <v>361</v>
      </c>
      <c r="W246" s="2">
        <v>0</v>
      </c>
      <c r="Y246" s="3">
        <v>0</v>
      </c>
      <c r="AA246" s="2">
        <v>800</v>
      </c>
      <c r="AB246" s="2">
        <v>800</v>
      </c>
      <c r="AC246" s="3">
        <v>542000000</v>
      </c>
      <c r="AD246" s="3">
        <v>509661500</v>
      </c>
    </row>
    <row r="247" spans="1:30" ht="90" x14ac:dyDescent="0.25">
      <c r="A247" s="4">
        <v>6</v>
      </c>
      <c r="B247" s="2" t="s">
        <v>30</v>
      </c>
      <c r="C247" s="4">
        <v>2020</v>
      </c>
      <c r="D247" s="4">
        <v>1</v>
      </c>
      <c r="E247" s="4">
        <v>213</v>
      </c>
      <c r="F247" s="4" t="s">
        <v>343</v>
      </c>
      <c r="G247" s="4">
        <v>93</v>
      </c>
      <c r="H247" s="2" t="s">
        <v>73</v>
      </c>
      <c r="I247" s="4">
        <v>77</v>
      </c>
      <c r="J247" s="2" t="s">
        <v>36</v>
      </c>
      <c r="K247" s="2" t="s">
        <v>32</v>
      </c>
      <c r="L247" s="4">
        <v>1</v>
      </c>
      <c r="M247" s="2" t="s">
        <v>38</v>
      </c>
      <c r="N247" s="4">
        <v>14</v>
      </c>
      <c r="O247" s="2" t="s">
        <v>65</v>
      </c>
      <c r="P247" s="4">
        <v>7601</v>
      </c>
      <c r="Q247" s="2" t="s">
        <v>359</v>
      </c>
      <c r="R247" s="4">
        <v>1</v>
      </c>
      <c r="S247" s="2" t="s">
        <v>35</v>
      </c>
      <c r="T247" s="2" t="s">
        <v>360</v>
      </c>
      <c r="U247" s="4">
        <v>2</v>
      </c>
      <c r="V247" s="2" t="s">
        <v>362</v>
      </c>
      <c r="W247" s="2">
        <v>0</v>
      </c>
      <c r="Y247" s="3">
        <v>0</v>
      </c>
      <c r="AA247" s="2">
        <v>25</v>
      </c>
      <c r="AB247" s="2">
        <v>0</v>
      </c>
      <c r="AC247" s="3">
        <v>63000000</v>
      </c>
      <c r="AD247" s="3">
        <v>25500000</v>
      </c>
    </row>
    <row r="248" spans="1:30" ht="105" x14ac:dyDescent="0.25">
      <c r="A248" s="4">
        <v>6</v>
      </c>
      <c r="B248" s="2" t="s">
        <v>30</v>
      </c>
      <c r="C248" s="4">
        <v>2020</v>
      </c>
      <c r="D248" s="4">
        <v>1</v>
      </c>
      <c r="E248" s="4">
        <v>213</v>
      </c>
      <c r="F248" s="4" t="s">
        <v>343</v>
      </c>
      <c r="G248" s="4">
        <v>93</v>
      </c>
      <c r="H248" s="2" t="s">
        <v>73</v>
      </c>
      <c r="I248" s="4">
        <v>77</v>
      </c>
      <c r="J248" s="2" t="s">
        <v>36</v>
      </c>
      <c r="K248" s="2" t="s">
        <v>32</v>
      </c>
      <c r="L248" s="4">
        <v>1</v>
      </c>
      <c r="M248" s="2" t="s">
        <v>38</v>
      </c>
      <c r="N248" s="4">
        <v>21</v>
      </c>
      <c r="O248" s="2" t="s">
        <v>71</v>
      </c>
      <c r="P248" s="4">
        <v>7611</v>
      </c>
      <c r="Q248" s="2" t="s">
        <v>363</v>
      </c>
      <c r="R248" s="4">
        <v>1</v>
      </c>
      <c r="S248" s="2" t="s">
        <v>35</v>
      </c>
      <c r="T248" s="2" t="s">
        <v>364</v>
      </c>
      <c r="U248" s="4">
        <v>1</v>
      </c>
      <c r="V248" s="2" t="s">
        <v>365</v>
      </c>
      <c r="W248" s="2">
        <v>0</v>
      </c>
      <c r="Y248" s="3">
        <v>0</v>
      </c>
      <c r="AA248" s="2">
        <v>100</v>
      </c>
      <c r="AB248" s="2">
        <v>28</v>
      </c>
      <c r="AC248" s="3">
        <v>3003109068</v>
      </c>
      <c r="AD248" s="3">
        <v>1022775734</v>
      </c>
    </row>
    <row r="249" spans="1:30" ht="105" x14ac:dyDescent="0.25">
      <c r="A249" s="4">
        <v>6</v>
      </c>
      <c r="B249" s="2" t="s">
        <v>30</v>
      </c>
      <c r="C249" s="4">
        <v>2020</v>
      </c>
      <c r="D249" s="4">
        <v>1</v>
      </c>
      <c r="E249" s="4">
        <v>213</v>
      </c>
      <c r="F249" s="4" t="s">
        <v>343</v>
      </c>
      <c r="G249" s="4">
        <v>93</v>
      </c>
      <c r="H249" s="2" t="s">
        <v>73</v>
      </c>
      <c r="I249" s="4">
        <v>77</v>
      </c>
      <c r="J249" s="2" t="s">
        <v>36</v>
      </c>
      <c r="K249" s="2" t="s">
        <v>32</v>
      </c>
      <c r="L249" s="4">
        <v>1</v>
      </c>
      <c r="M249" s="2" t="s">
        <v>38</v>
      </c>
      <c r="N249" s="4">
        <v>21</v>
      </c>
      <c r="O249" s="2" t="s">
        <v>71</v>
      </c>
      <c r="P249" s="4">
        <v>7611</v>
      </c>
      <c r="Q249" s="2" t="s">
        <v>363</v>
      </c>
      <c r="R249" s="4">
        <v>1</v>
      </c>
      <c r="S249" s="2" t="s">
        <v>35</v>
      </c>
      <c r="T249" s="2" t="s">
        <v>364</v>
      </c>
      <c r="U249" s="4">
        <v>2</v>
      </c>
      <c r="V249" s="2" t="s">
        <v>366</v>
      </c>
      <c r="W249" s="2">
        <v>0</v>
      </c>
      <c r="Y249" s="3">
        <v>0</v>
      </c>
      <c r="AA249" s="2">
        <v>0.1</v>
      </c>
      <c r="AB249" s="2">
        <v>0</v>
      </c>
      <c r="AC249" s="3">
        <v>798700307</v>
      </c>
      <c r="AD249" s="3">
        <v>0</v>
      </c>
    </row>
    <row r="250" spans="1:30" ht="105" x14ac:dyDescent="0.25">
      <c r="A250" s="4">
        <v>6</v>
      </c>
      <c r="B250" s="2" t="s">
        <v>30</v>
      </c>
      <c r="C250" s="4">
        <v>2020</v>
      </c>
      <c r="D250" s="4">
        <v>1</v>
      </c>
      <c r="E250" s="4">
        <v>213</v>
      </c>
      <c r="F250" s="4" t="s">
        <v>343</v>
      </c>
      <c r="G250" s="4">
        <v>93</v>
      </c>
      <c r="H250" s="2" t="s">
        <v>73</v>
      </c>
      <c r="I250" s="4">
        <v>77</v>
      </c>
      <c r="J250" s="2" t="s">
        <v>36</v>
      </c>
      <c r="K250" s="2" t="s">
        <v>32</v>
      </c>
      <c r="L250" s="4">
        <v>1</v>
      </c>
      <c r="M250" s="2" t="s">
        <v>38</v>
      </c>
      <c r="N250" s="4">
        <v>21</v>
      </c>
      <c r="O250" s="2" t="s">
        <v>71</v>
      </c>
      <c r="P250" s="4">
        <v>7611</v>
      </c>
      <c r="Q250" s="2" t="s">
        <v>363</v>
      </c>
      <c r="R250" s="4">
        <v>1</v>
      </c>
      <c r="S250" s="2" t="s">
        <v>35</v>
      </c>
      <c r="T250" s="2" t="s">
        <v>364</v>
      </c>
      <c r="U250" s="4">
        <v>3</v>
      </c>
      <c r="V250" s="2" t="s">
        <v>367</v>
      </c>
      <c r="W250" s="2">
        <v>0</v>
      </c>
      <c r="Y250" s="3">
        <v>0</v>
      </c>
      <c r="AA250" s="2">
        <v>100</v>
      </c>
      <c r="AB250" s="2">
        <v>90</v>
      </c>
      <c r="AC250" s="3">
        <v>1204000000</v>
      </c>
      <c r="AD250" s="3">
        <v>959562221</v>
      </c>
    </row>
    <row r="251" spans="1:30" ht="75" x14ac:dyDescent="0.25">
      <c r="A251" s="4">
        <v>6</v>
      </c>
      <c r="B251" s="2" t="s">
        <v>30</v>
      </c>
      <c r="C251" s="4">
        <v>2020</v>
      </c>
      <c r="D251" s="4">
        <v>1</v>
      </c>
      <c r="E251" s="4">
        <v>213</v>
      </c>
      <c r="F251" s="4" t="s">
        <v>343</v>
      </c>
      <c r="G251" s="4">
        <v>93</v>
      </c>
      <c r="H251" s="2" t="s">
        <v>73</v>
      </c>
      <c r="I251" s="4">
        <v>77</v>
      </c>
      <c r="J251" s="2" t="s">
        <v>36</v>
      </c>
      <c r="K251" s="2" t="s">
        <v>32</v>
      </c>
      <c r="L251" s="4">
        <v>1</v>
      </c>
      <c r="M251" s="2" t="s">
        <v>38</v>
      </c>
      <c r="N251" s="4">
        <v>21</v>
      </c>
      <c r="O251" s="2" t="s">
        <v>71</v>
      </c>
      <c r="P251" s="4">
        <v>7639</v>
      </c>
      <c r="Q251" s="2" t="s">
        <v>368</v>
      </c>
      <c r="R251" s="4">
        <v>1</v>
      </c>
      <c r="S251" s="2" t="s">
        <v>35</v>
      </c>
      <c r="T251" s="2" t="s">
        <v>369</v>
      </c>
      <c r="U251" s="4">
        <v>1</v>
      </c>
      <c r="V251" s="2" t="s">
        <v>370</v>
      </c>
      <c r="W251" s="2">
        <v>0</v>
      </c>
      <c r="Y251" s="3">
        <v>0</v>
      </c>
      <c r="AA251" s="2">
        <v>0.15</v>
      </c>
      <c r="AB251" s="2">
        <v>0</v>
      </c>
      <c r="AC251" s="3">
        <v>3399000000</v>
      </c>
      <c r="AD251" s="3">
        <v>2369250832</v>
      </c>
    </row>
    <row r="252" spans="1:30" ht="75" x14ac:dyDescent="0.25">
      <c r="A252" s="4">
        <v>6</v>
      </c>
      <c r="B252" s="2" t="s">
        <v>30</v>
      </c>
      <c r="C252" s="4">
        <v>2020</v>
      </c>
      <c r="D252" s="4">
        <v>1</v>
      </c>
      <c r="E252" s="4">
        <v>213</v>
      </c>
      <c r="F252" s="4" t="s">
        <v>343</v>
      </c>
      <c r="G252" s="4">
        <v>93</v>
      </c>
      <c r="H252" s="2" t="s">
        <v>73</v>
      </c>
      <c r="I252" s="4">
        <v>77</v>
      </c>
      <c r="J252" s="2" t="s">
        <v>36</v>
      </c>
      <c r="K252" s="2" t="s">
        <v>32</v>
      </c>
      <c r="L252" s="4">
        <v>1</v>
      </c>
      <c r="M252" s="2" t="s">
        <v>38</v>
      </c>
      <c r="N252" s="4">
        <v>21</v>
      </c>
      <c r="O252" s="2" t="s">
        <v>71</v>
      </c>
      <c r="P252" s="4">
        <v>7639</v>
      </c>
      <c r="Q252" s="2" t="s">
        <v>368</v>
      </c>
      <c r="R252" s="4">
        <v>1</v>
      </c>
      <c r="S252" s="2" t="s">
        <v>35</v>
      </c>
      <c r="T252" s="2" t="s">
        <v>369</v>
      </c>
      <c r="U252" s="4">
        <v>2</v>
      </c>
      <c r="V252" s="2" t="s">
        <v>371</v>
      </c>
      <c r="W252" s="2">
        <v>0</v>
      </c>
      <c r="Y252" s="3">
        <v>0</v>
      </c>
      <c r="AA252" s="2">
        <v>48</v>
      </c>
      <c r="AB252" s="2">
        <v>11</v>
      </c>
      <c r="AC252" s="3">
        <v>1520000000</v>
      </c>
      <c r="AD252" s="3">
        <v>624736500</v>
      </c>
    </row>
    <row r="253" spans="1:30" ht="75" x14ac:dyDescent="0.25">
      <c r="A253" s="4">
        <v>6</v>
      </c>
      <c r="B253" s="2" t="s">
        <v>30</v>
      </c>
      <c r="C253" s="4">
        <v>2020</v>
      </c>
      <c r="D253" s="4">
        <v>1</v>
      </c>
      <c r="E253" s="4">
        <v>213</v>
      </c>
      <c r="F253" s="4" t="s">
        <v>343</v>
      </c>
      <c r="G253" s="4">
        <v>93</v>
      </c>
      <c r="H253" s="2" t="s">
        <v>73</v>
      </c>
      <c r="I253" s="4">
        <v>77</v>
      </c>
      <c r="J253" s="2" t="s">
        <v>36</v>
      </c>
      <c r="K253" s="2" t="s">
        <v>32</v>
      </c>
      <c r="L253" s="4">
        <v>1</v>
      </c>
      <c r="M253" s="2" t="s">
        <v>38</v>
      </c>
      <c r="N253" s="4">
        <v>21</v>
      </c>
      <c r="O253" s="2" t="s">
        <v>71</v>
      </c>
      <c r="P253" s="4">
        <v>7639</v>
      </c>
      <c r="Q253" s="2" t="s">
        <v>368</v>
      </c>
      <c r="R253" s="4">
        <v>1</v>
      </c>
      <c r="S253" s="2" t="s">
        <v>35</v>
      </c>
      <c r="T253" s="2" t="s">
        <v>369</v>
      </c>
      <c r="U253" s="4">
        <v>3</v>
      </c>
      <c r="V253" s="2" t="s">
        <v>372</v>
      </c>
      <c r="W253" s="2">
        <v>0</v>
      </c>
      <c r="Y253" s="3">
        <v>0</v>
      </c>
      <c r="AA253" s="2">
        <v>0.5</v>
      </c>
      <c r="AB253" s="2">
        <v>0.1</v>
      </c>
      <c r="AC253" s="3">
        <v>610000000</v>
      </c>
      <c r="AD253" s="3">
        <v>477349833</v>
      </c>
    </row>
    <row r="254" spans="1:30" ht="75" x14ac:dyDescent="0.25">
      <c r="A254" s="4">
        <v>6</v>
      </c>
      <c r="B254" s="2" t="s">
        <v>30</v>
      </c>
      <c r="C254" s="4">
        <v>2020</v>
      </c>
      <c r="D254" s="4">
        <v>1</v>
      </c>
      <c r="E254" s="4">
        <v>213</v>
      </c>
      <c r="F254" s="4" t="s">
        <v>343</v>
      </c>
      <c r="G254" s="4">
        <v>93</v>
      </c>
      <c r="H254" s="2" t="s">
        <v>73</v>
      </c>
      <c r="I254" s="4">
        <v>77</v>
      </c>
      <c r="J254" s="2" t="s">
        <v>36</v>
      </c>
      <c r="K254" s="2" t="s">
        <v>32</v>
      </c>
      <c r="L254" s="4">
        <v>1</v>
      </c>
      <c r="M254" s="2" t="s">
        <v>38</v>
      </c>
      <c r="N254" s="4">
        <v>21</v>
      </c>
      <c r="O254" s="2" t="s">
        <v>71</v>
      </c>
      <c r="P254" s="4">
        <v>7639</v>
      </c>
      <c r="Q254" s="2" t="s">
        <v>368</v>
      </c>
      <c r="R254" s="4">
        <v>1</v>
      </c>
      <c r="S254" s="2" t="s">
        <v>35</v>
      </c>
      <c r="T254" s="2" t="s">
        <v>369</v>
      </c>
      <c r="U254" s="4">
        <v>4</v>
      </c>
      <c r="V254" s="2" t="s">
        <v>373</v>
      </c>
      <c r="W254" s="2">
        <v>0</v>
      </c>
      <c r="Y254" s="3">
        <v>0</v>
      </c>
      <c r="AA254" s="2">
        <v>0.1</v>
      </c>
      <c r="AB254" s="2">
        <v>0.02</v>
      </c>
      <c r="AC254" s="3">
        <v>185000000</v>
      </c>
      <c r="AD254" s="3">
        <v>159500000</v>
      </c>
    </row>
    <row r="255" spans="1:30" ht="105" x14ac:dyDescent="0.25">
      <c r="A255" s="4">
        <v>6</v>
      </c>
      <c r="B255" s="2" t="s">
        <v>30</v>
      </c>
      <c r="C255" s="4">
        <v>2020</v>
      </c>
      <c r="D255" s="4">
        <v>1</v>
      </c>
      <c r="E255" s="4">
        <v>213</v>
      </c>
      <c r="F255" s="4" t="s">
        <v>343</v>
      </c>
      <c r="G255" s="4">
        <v>93</v>
      </c>
      <c r="H255" s="2" t="s">
        <v>73</v>
      </c>
      <c r="I255" s="4">
        <v>77</v>
      </c>
      <c r="J255" s="2" t="s">
        <v>36</v>
      </c>
      <c r="K255" s="2" t="s">
        <v>32</v>
      </c>
      <c r="L255" s="4">
        <v>2</v>
      </c>
      <c r="M255" s="2" t="s">
        <v>66</v>
      </c>
      <c r="N255" s="4">
        <v>31</v>
      </c>
      <c r="O255" s="2" t="s">
        <v>344</v>
      </c>
      <c r="P255" s="4">
        <v>7649</v>
      </c>
      <c r="Q255" s="2" t="s">
        <v>345</v>
      </c>
      <c r="R255" s="4">
        <v>1</v>
      </c>
      <c r="S255" s="2" t="s">
        <v>35</v>
      </c>
      <c r="T255" s="2" t="s">
        <v>374</v>
      </c>
      <c r="U255" s="4">
        <v>2</v>
      </c>
      <c r="V255" s="2" t="s">
        <v>375</v>
      </c>
      <c r="W255" s="2">
        <v>0</v>
      </c>
      <c r="Y255" s="3">
        <v>0</v>
      </c>
      <c r="AA255" s="2">
        <v>1.4</v>
      </c>
      <c r="AB255" s="2">
        <v>0.1</v>
      </c>
      <c r="AC255" s="3">
        <v>789000000</v>
      </c>
      <c r="AD255" s="3">
        <v>666770000</v>
      </c>
    </row>
    <row r="256" spans="1:30" ht="105" x14ac:dyDescent="0.25">
      <c r="A256" s="4">
        <v>6</v>
      </c>
      <c r="B256" s="2" t="s">
        <v>30</v>
      </c>
      <c r="C256" s="4">
        <v>2020</v>
      </c>
      <c r="D256" s="4">
        <v>1</v>
      </c>
      <c r="E256" s="4">
        <v>213</v>
      </c>
      <c r="F256" s="4" t="s">
        <v>343</v>
      </c>
      <c r="G256" s="4">
        <v>93</v>
      </c>
      <c r="H256" s="2" t="s">
        <v>73</v>
      </c>
      <c r="I256" s="4">
        <v>77</v>
      </c>
      <c r="J256" s="2" t="s">
        <v>36</v>
      </c>
      <c r="K256" s="2" t="s">
        <v>32</v>
      </c>
      <c r="L256" s="4">
        <v>2</v>
      </c>
      <c r="M256" s="2" t="s">
        <v>66</v>
      </c>
      <c r="N256" s="4">
        <v>31</v>
      </c>
      <c r="O256" s="2" t="s">
        <v>344</v>
      </c>
      <c r="P256" s="4">
        <v>7649</v>
      </c>
      <c r="Q256" s="2" t="s">
        <v>345</v>
      </c>
      <c r="R256" s="4">
        <v>1</v>
      </c>
      <c r="S256" s="2" t="s">
        <v>35</v>
      </c>
      <c r="T256" s="2" t="s">
        <v>374</v>
      </c>
      <c r="U256" s="4">
        <v>4</v>
      </c>
      <c r="V256" s="2" t="s">
        <v>376</v>
      </c>
      <c r="W256" s="2">
        <v>0</v>
      </c>
      <c r="Y256" s="3">
        <v>0</v>
      </c>
      <c r="AA256" s="2">
        <v>0.6</v>
      </c>
      <c r="AB256" s="2">
        <v>0.13</v>
      </c>
      <c r="AC256" s="3">
        <v>1047998876</v>
      </c>
      <c r="AD256" s="3">
        <v>573940000</v>
      </c>
    </row>
    <row r="257" spans="1:30" ht="45" x14ac:dyDescent="0.25">
      <c r="A257" s="4">
        <v>6</v>
      </c>
      <c r="B257" s="2" t="s">
        <v>30</v>
      </c>
      <c r="C257" s="4">
        <v>2020</v>
      </c>
      <c r="D257" s="4">
        <v>1</v>
      </c>
      <c r="E257" s="4">
        <v>215</v>
      </c>
      <c r="F257" s="4" t="s">
        <v>377</v>
      </c>
      <c r="G257" s="4">
        <v>93</v>
      </c>
      <c r="H257" s="2" t="s">
        <v>73</v>
      </c>
      <c r="I257" s="4">
        <v>3</v>
      </c>
      <c r="J257" s="2" t="s">
        <v>46</v>
      </c>
      <c r="K257" s="2" t="s">
        <v>43</v>
      </c>
      <c r="L257" s="4">
        <v>1</v>
      </c>
      <c r="M257" s="2" t="s">
        <v>38</v>
      </c>
      <c r="N257" s="4">
        <v>21</v>
      </c>
      <c r="O257" s="2" t="s">
        <v>71</v>
      </c>
      <c r="P257" s="4">
        <v>7682</v>
      </c>
      <c r="Q257" s="2" t="s">
        <v>378</v>
      </c>
      <c r="R257" s="4">
        <v>1</v>
      </c>
      <c r="S257" s="2" t="s">
        <v>35</v>
      </c>
      <c r="T257" s="2" t="s">
        <v>379</v>
      </c>
      <c r="U257" s="4">
        <v>1</v>
      </c>
      <c r="V257" s="2" t="s">
        <v>380</v>
      </c>
      <c r="W257" s="2">
        <v>0</v>
      </c>
      <c r="Y257" s="3">
        <v>0</v>
      </c>
      <c r="AA257" s="2">
        <v>50</v>
      </c>
      <c r="AB257" s="2">
        <v>30</v>
      </c>
      <c r="AC257" s="3">
        <v>185750000</v>
      </c>
      <c r="AD257" s="3">
        <v>176010416</v>
      </c>
    </row>
    <row r="258" spans="1:30" ht="45" x14ac:dyDescent="0.25">
      <c r="A258" s="4">
        <v>6</v>
      </c>
      <c r="B258" s="2" t="s">
        <v>30</v>
      </c>
      <c r="C258" s="4">
        <v>2020</v>
      </c>
      <c r="D258" s="4">
        <v>1</v>
      </c>
      <c r="E258" s="4">
        <v>215</v>
      </c>
      <c r="F258" s="4" t="s">
        <v>377</v>
      </c>
      <c r="G258" s="4">
        <v>93</v>
      </c>
      <c r="H258" s="2" t="s">
        <v>73</v>
      </c>
      <c r="I258" s="4">
        <v>3</v>
      </c>
      <c r="J258" s="2" t="s">
        <v>46</v>
      </c>
      <c r="K258" s="2" t="s">
        <v>43</v>
      </c>
      <c r="L258" s="4">
        <v>1</v>
      </c>
      <c r="M258" s="2" t="s">
        <v>38</v>
      </c>
      <c r="N258" s="4">
        <v>21</v>
      </c>
      <c r="O258" s="2" t="s">
        <v>71</v>
      </c>
      <c r="P258" s="4">
        <v>7682</v>
      </c>
      <c r="Q258" s="2" t="s">
        <v>378</v>
      </c>
      <c r="R258" s="4">
        <v>1</v>
      </c>
      <c r="S258" s="2" t="s">
        <v>35</v>
      </c>
      <c r="T258" s="2" t="s">
        <v>379</v>
      </c>
      <c r="U258" s="4">
        <v>6</v>
      </c>
      <c r="V258" s="2" t="s">
        <v>381</v>
      </c>
      <c r="W258" s="2">
        <v>0</v>
      </c>
      <c r="Y258" s="3">
        <v>0</v>
      </c>
      <c r="AA258" s="2">
        <v>44</v>
      </c>
      <c r="AB258" s="2">
        <v>1</v>
      </c>
      <c r="AC258" s="3">
        <v>119624308</v>
      </c>
      <c r="AD258" s="3">
        <v>88116830</v>
      </c>
    </row>
    <row r="259" spans="1:30" ht="45" x14ac:dyDescent="0.25">
      <c r="A259" s="4">
        <v>6</v>
      </c>
      <c r="B259" s="2" t="s">
        <v>30</v>
      </c>
      <c r="C259" s="4">
        <v>2020</v>
      </c>
      <c r="D259" s="4">
        <v>1</v>
      </c>
      <c r="E259" s="4">
        <v>215</v>
      </c>
      <c r="F259" s="4" t="s">
        <v>377</v>
      </c>
      <c r="G259" s="4">
        <v>93</v>
      </c>
      <c r="H259" s="2" t="s">
        <v>73</v>
      </c>
      <c r="I259" s="4">
        <v>3</v>
      </c>
      <c r="J259" s="2" t="s">
        <v>46</v>
      </c>
      <c r="K259" s="2" t="s">
        <v>43</v>
      </c>
      <c r="L259" s="4">
        <v>1</v>
      </c>
      <c r="M259" s="2" t="s">
        <v>38</v>
      </c>
      <c r="N259" s="4">
        <v>21</v>
      </c>
      <c r="O259" s="2" t="s">
        <v>71</v>
      </c>
      <c r="P259" s="4">
        <v>7682</v>
      </c>
      <c r="Q259" s="2" t="s">
        <v>378</v>
      </c>
      <c r="R259" s="4">
        <v>1</v>
      </c>
      <c r="S259" s="2" t="s">
        <v>35</v>
      </c>
      <c r="T259" s="2" t="s">
        <v>379</v>
      </c>
      <c r="U259" s="4">
        <v>7</v>
      </c>
      <c r="V259" s="2" t="s">
        <v>382</v>
      </c>
      <c r="W259" s="2">
        <v>0</v>
      </c>
      <c r="Y259" s="3">
        <v>0</v>
      </c>
      <c r="AA259" s="2">
        <v>10</v>
      </c>
      <c r="AB259" s="2">
        <v>0</v>
      </c>
      <c r="AC259" s="3">
        <v>47500000</v>
      </c>
      <c r="AD259" s="3">
        <v>47500000</v>
      </c>
    </row>
    <row r="260" spans="1:30" ht="45" x14ac:dyDescent="0.25">
      <c r="A260" s="4">
        <v>6</v>
      </c>
      <c r="B260" s="2" t="s">
        <v>30</v>
      </c>
      <c r="C260" s="4">
        <v>2020</v>
      </c>
      <c r="D260" s="4">
        <v>1</v>
      </c>
      <c r="E260" s="4">
        <v>215</v>
      </c>
      <c r="F260" s="4" t="s">
        <v>377</v>
      </c>
      <c r="G260" s="4">
        <v>93</v>
      </c>
      <c r="H260" s="2" t="s">
        <v>73</v>
      </c>
      <c r="I260" s="4">
        <v>3</v>
      </c>
      <c r="J260" s="2" t="s">
        <v>46</v>
      </c>
      <c r="K260" s="2" t="s">
        <v>43</v>
      </c>
      <c r="L260" s="4">
        <v>1</v>
      </c>
      <c r="M260" s="2" t="s">
        <v>38</v>
      </c>
      <c r="N260" s="4">
        <v>24</v>
      </c>
      <c r="O260" s="2" t="s">
        <v>69</v>
      </c>
      <c r="P260" s="4">
        <v>7713</v>
      </c>
      <c r="Q260" s="2" t="s">
        <v>383</v>
      </c>
      <c r="R260" s="4">
        <v>1</v>
      </c>
      <c r="S260" s="2" t="s">
        <v>35</v>
      </c>
      <c r="T260" s="2" t="s">
        <v>384</v>
      </c>
      <c r="U260" s="4">
        <v>3</v>
      </c>
      <c r="V260" s="2" t="s">
        <v>385</v>
      </c>
      <c r="W260" s="2">
        <v>0</v>
      </c>
      <c r="Y260" s="3">
        <v>0</v>
      </c>
      <c r="AA260" s="2">
        <v>24</v>
      </c>
      <c r="AB260" s="2">
        <v>0.02</v>
      </c>
      <c r="AC260" s="3">
        <v>20000000</v>
      </c>
      <c r="AD260" s="3">
        <v>20000000</v>
      </c>
    </row>
    <row r="261" spans="1:30" ht="30" x14ac:dyDescent="0.25">
      <c r="A261" s="4">
        <v>6</v>
      </c>
      <c r="B261" s="2" t="s">
        <v>30</v>
      </c>
      <c r="C261" s="4">
        <v>2020</v>
      </c>
      <c r="D261" s="4">
        <v>1</v>
      </c>
      <c r="E261" s="4">
        <v>215</v>
      </c>
      <c r="F261" s="4" t="s">
        <v>377</v>
      </c>
      <c r="G261" s="4">
        <v>93</v>
      </c>
      <c r="H261" s="2" t="s">
        <v>73</v>
      </c>
      <c r="I261" s="4">
        <v>3</v>
      </c>
      <c r="J261" s="2" t="s">
        <v>46</v>
      </c>
      <c r="K261" s="2" t="s">
        <v>43</v>
      </c>
      <c r="L261" s="4">
        <v>1</v>
      </c>
      <c r="M261" s="2" t="s">
        <v>38</v>
      </c>
      <c r="N261" s="4">
        <v>24</v>
      </c>
      <c r="O261" s="2" t="s">
        <v>69</v>
      </c>
      <c r="P261" s="4">
        <v>7713</v>
      </c>
      <c r="Q261" s="2" t="s">
        <v>383</v>
      </c>
      <c r="R261" s="4">
        <v>1</v>
      </c>
      <c r="S261" s="2" t="s">
        <v>35</v>
      </c>
      <c r="T261" s="2" t="s">
        <v>384</v>
      </c>
      <c r="U261" s="4">
        <v>7</v>
      </c>
      <c r="V261" s="2" t="s">
        <v>386</v>
      </c>
      <c r="W261" s="2">
        <v>0</v>
      </c>
      <c r="Y261" s="3">
        <v>0</v>
      </c>
      <c r="AA261" s="2">
        <v>8</v>
      </c>
      <c r="AC261" s="3">
        <v>458836957</v>
      </c>
    </row>
    <row r="262" spans="1:30" ht="30" x14ac:dyDescent="0.25">
      <c r="A262" s="4">
        <v>6</v>
      </c>
      <c r="B262" s="2" t="s">
        <v>30</v>
      </c>
      <c r="C262" s="4">
        <v>2020</v>
      </c>
      <c r="D262" s="4">
        <v>1</v>
      </c>
      <c r="E262" s="4">
        <v>215</v>
      </c>
      <c r="F262" s="4" t="s">
        <v>377</v>
      </c>
      <c r="G262" s="4">
        <v>93</v>
      </c>
      <c r="H262" s="2" t="s">
        <v>73</v>
      </c>
      <c r="I262" s="4">
        <v>3</v>
      </c>
      <c r="J262" s="2" t="s">
        <v>46</v>
      </c>
      <c r="K262" s="2" t="s">
        <v>43</v>
      </c>
      <c r="L262" s="4">
        <v>3</v>
      </c>
      <c r="M262" s="2" t="s">
        <v>37</v>
      </c>
      <c r="N262" s="4">
        <v>45</v>
      </c>
      <c r="O262" s="2" t="s">
        <v>67</v>
      </c>
      <c r="P262" s="4">
        <v>7664</v>
      </c>
      <c r="Q262" s="2" t="s">
        <v>387</v>
      </c>
      <c r="R262" s="4">
        <v>1</v>
      </c>
      <c r="S262" s="2" t="s">
        <v>35</v>
      </c>
      <c r="T262" s="2" t="s">
        <v>379</v>
      </c>
      <c r="U262" s="4">
        <v>1</v>
      </c>
      <c r="V262" s="2" t="s">
        <v>388</v>
      </c>
      <c r="W262" s="2">
        <v>0</v>
      </c>
      <c r="Y262" s="3">
        <v>0</v>
      </c>
      <c r="AA262" s="2">
        <v>1</v>
      </c>
      <c r="AB262" s="2">
        <v>0</v>
      </c>
      <c r="AC262" s="3">
        <v>6500000</v>
      </c>
      <c r="AD262" s="3">
        <v>6395030</v>
      </c>
    </row>
    <row r="263" spans="1:30" ht="30" x14ac:dyDescent="0.25">
      <c r="A263" s="4">
        <v>6</v>
      </c>
      <c r="B263" s="2" t="s">
        <v>30</v>
      </c>
      <c r="C263" s="4">
        <v>2020</v>
      </c>
      <c r="D263" s="4">
        <v>1</v>
      </c>
      <c r="E263" s="4">
        <v>215</v>
      </c>
      <c r="F263" s="4" t="s">
        <v>377</v>
      </c>
      <c r="G263" s="4">
        <v>93</v>
      </c>
      <c r="H263" s="2" t="s">
        <v>73</v>
      </c>
      <c r="I263" s="4">
        <v>3</v>
      </c>
      <c r="J263" s="2" t="s">
        <v>46</v>
      </c>
      <c r="K263" s="2" t="s">
        <v>43</v>
      </c>
      <c r="L263" s="4">
        <v>3</v>
      </c>
      <c r="M263" s="2" t="s">
        <v>37</v>
      </c>
      <c r="N263" s="4">
        <v>45</v>
      </c>
      <c r="O263" s="2" t="s">
        <v>67</v>
      </c>
      <c r="P263" s="4">
        <v>7664</v>
      </c>
      <c r="Q263" s="2" t="s">
        <v>387</v>
      </c>
      <c r="R263" s="4">
        <v>1</v>
      </c>
      <c r="S263" s="2" t="s">
        <v>35</v>
      </c>
      <c r="T263" s="2" t="s">
        <v>379</v>
      </c>
      <c r="U263" s="4">
        <v>2</v>
      </c>
      <c r="V263" s="2" t="s">
        <v>389</v>
      </c>
      <c r="W263" s="2">
        <v>0</v>
      </c>
      <c r="Y263" s="3">
        <v>0</v>
      </c>
      <c r="AA263" s="2">
        <v>5</v>
      </c>
      <c r="AB263" s="2">
        <v>1</v>
      </c>
      <c r="AC263" s="3">
        <v>91750000</v>
      </c>
      <c r="AD263" s="3">
        <v>32478748</v>
      </c>
    </row>
    <row r="264" spans="1:30" ht="45" x14ac:dyDescent="0.25">
      <c r="A264" s="4">
        <v>6</v>
      </c>
      <c r="B264" s="2" t="s">
        <v>30</v>
      </c>
      <c r="C264" s="4">
        <v>2020</v>
      </c>
      <c r="D264" s="4">
        <v>1</v>
      </c>
      <c r="E264" s="4">
        <v>215</v>
      </c>
      <c r="F264" s="4" t="s">
        <v>377</v>
      </c>
      <c r="G264" s="4">
        <v>93</v>
      </c>
      <c r="H264" s="2" t="s">
        <v>73</v>
      </c>
      <c r="I264" s="4">
        <v>14</v>
      </c>
      <c r="J264" s="2" t="s">
        <v>57</v>
      </c>
      <c r="K264" s="2" t="s">
        <v>43</v>
      </c>
      <c r="L264" s="4">
        <v>1</v>
      </c>
      <c r="M264" s="2" t="s">
        <v>38</v>
      </c>
      <c r="N264" s="4">
        <v>21</v>
      </c>
      <c r="O264" s="2" t="s">
        <v>71</v>
      </c>
      <c r="P264" s="4">
        <v>7682</v>
      </c>
      <c r="Q264" s="2" t="s">
        <v>378</v>
      </c>
      <c r="R264" s="4">
        <v>1</v>
      </c>
      <c r="S264" s="2" t="s">
        <v>35</v>
      </c>
      <c r="T264" s="2" t="s">
        <v>390</v>
      </c>
      <c r="U264" s="4">
        <v>1</v>
      </c>
      <c r="V264" s="2" t="s">
        <v>380</v>
      </c>
      <c r="W264" s="2">
        <v>0</v>
      </c>
      <c r="Y264" s="3">
        <v>0</v>
      </c>
      <c r="AA264" s="2">
        <v>50</v>
      </c>
      <c r="AB264" s="2">
        <v>30</v>
      </c>
      <c r="AC264" s="3">
        <v>185749999</v>
      </c>
      <c r="AD264" s="3">
        <v>176010417</v>
      </c>
    </row>
    <row r="265" spans="1:30" ht="45" x14ac:dyDescent="0.25">
      <c r="A265" s="4">
        <v>6</v>
      </c>
      <c r="B265" s="2" t="s">
        <v>30</v>
      </c>
      <c r="C265" s="4">
        <v>2020</v>
      </c>
      <c r="D265" s="4">
        <v>1</v>
      </c>
      <c r="E265" s="4">
        <v>215</v>
      </c>
      <c r="F265" s="4" t="s">
        <v>377</v>
      </c>
      <c r="G265" s="4">
        <v>93</v>
      </c>
      <c r="H265" s="2" t="s">
        <v>73</v>
      </c>
      <c r="I265" s="4">
        <v>14</v>
      </c>
      <c r="J265" s="2" t="s">
        <v>57</v>
      </c>
      <c r="K265" s="2" t="s">
        <v>43</v>
      </c>
      <c r="L265" s="4">
        <v>1</v>
      </c>
      <c r="M265" s="2" t="s">
        <v>38</v>
      </c>
      <c r="N265" s="4">
        <v>21</v>
      </c>
      <c r="O265" s="2" t="s">
        <v>71</v>
      </c>
      <c r="P265" s="4">
        <v>7682</v>
      </c>
      <c r="Q265" s="2" t="s">
        <v>378</v>
      </c>
      <c r="R265" s="4">
        <v>1</v>
      </c>
      <c r="S265" s="2" t="s">
        <v>35</v>
      </c>
      <c r="T265" s="2" t="s">
        <v>390</v>
      </c>
      <c r="U265" s="4">
        <v>6</v>
      </c>
      <c r="V265" s="2" t="s">
        <v>381</v>
      </c>
      <c r="W265" s="2">
        <v>0</v>
      </c>
      <c r="Y265" s="3">
        <v>0</v>
      </c>
      <c r="AA265" s="2">
        <v>44</v>
      </c>
      <c r="AB265" s="2">
        <v>1</v>
      </c>
      <c r="AC265" s="3">
        <v>119624308</v>
      </c>
      <c r="AD265" s="3">
        <v>88116830</v>
      </c>
    </row>
    <row r="266" spans="1:30" ht="45" x14ac:dyDescent="0.25">
      <c r="A266" s="4">
        <v>6</v>
      </c>
      <c r="B266" s="2" t="s">
        <v>30</v>
      </c>
      <c r="C266" s="4">
        <v>2020</v>
      </c>
      <c r="D266" s="4">
        <v>1</v>
      </c>
      <c r="E266" s="4">
        <v>215</v>
      </c>
      <c r="F266" s="4" t="s">
        <v>377</v>
      </c>
      <c r="G266" s="4">
        <v>93</v>
      </c>
      <c r="H266" s="2" t="s">
        <v>73</v>
      </c>
      <c r="I266" s="4">
        <v>14</v>
      </c>
      <c r="J266" s="2" t="s">
        <v>57</v>
      </c>
      <c r="K266" s="2" t="s">
        <v>43</v>
      </c>
      <c r="L266" s="4">
        <v>1</v>
      </c>
      <c r="M266" s="2" t="s">
        <v>38</v>
      </c>
      <c r="N266" s="4">
        <v>21</v>
      </c>
      <c r="O266" s="2" t="s">
        <v>71</v>
      </c>
      <c r="P266" s="4">
        <v>7682</v>
      </c>
      <c r="Q266" s="2" t="s">
        <v>378</v>
      </c>
      <c r="R266" s="4">
        <v>1</v>
      </c>
      <c r="S266" s="2" t="s">
        <v>35</v>
      </c>
      <c r="T266" s="2" t="s">
        <v>390</v>
      </c>
      <c r="U266" s="4">
        <v>7</v>
      </c>
      <c r="V266" s="2" t="s">
        <v>382</v>
      </c>
      <c r="W266" s="2">
        <v>0</v>
      </c>
      <c r="Y266" s="3">
        <v>0</v>
      </c>
      <c r="AA266" s="2">
        <v>10</v>
      </c>
      <c r="AB266" s="2">
        <v>0</v>
      </c>
      <c r="AC266" s="3">
        <v>47500000</v>
      </c>
      <c r="AD266" s="3">
        <v>47500000</v>
      </c>
    </row>
    <row r="267" spans="1:30" ht="30" x14ac:dyDescent="0.25">
      <c r="A267" s="4">
        <v>6</v>
      </c>
      <c r="B267" s="2" t="s">
        <v>30</v>
      </c>
      <c r="C267" s="4">
        <v>2020</v>
      </c>
      <c r="D267" s="4">
        <v>1</v>
      </c>
      <c r="E267" s="4">
        <v>215</v>
      </c>
      <c r="F267" s="4" t="s">
        <v>377</v>
      </c>
      <c r="G267" s="4">
        <v>93</v>
      </c>
      <c r="H267" s="2" t="s">
        <v>73</v>
      </c>
      <c r="I267" s="4">
        <v>14</v>
      </c>
      <c r="J267" s="2" t="s">
        <v>57</v>
      </c>
      <c r="K267" s="2" t="s">
        <v>43</v>
      </c>
      <c r="L267" s="4">
        <v>1</v>
      </c>
      <c r="M267" s="2" t="s">
        <v>38</v>
      </c>
      <c r="N267" s="4">
        <v>24</v>
      </c>
      <c r="O267" s="2" t="s">
        <v>69</v>
      </c>
      <c r="P267" s="4">
        <v>7674</v>
      </c>
      <c r="Q267" s="2" t="s">
        <v>391</v>
      </c>
      <c r="R267" s="4">
        <v>1</v>
      </c>
      <c r="S267" s="2" t="s">
        <v>35</v>
      </c>
      <c r="T267" s="2" t="s">
        <v>390</v>
      </c>
      <c r="U267" s="4">
        <v>1</v>
      </c>
      <c r="V267" s="2" t="s">
        <v>392</v>
      </c>
      <c r="W267" s="2">
        <v>0</v>
      </c>
      <c r="Y267" s="3">
        <v>0</v>
      </c>
      <c r="AA267" s="2">
        <v>0.9</v>
      </c>
      <c r="AB267" s="2">
        <v>0.1</v>
      </c>
      <c r="AC267" s="3">
        <v>11000000</v>
      </c>
      <c r="AD267" s="3">
        <v>10871833</v>
      </c>
    </row>
    <row r="268" spans="1:30" ht="30" x14ac:dyDescent="0.25">
      <c r="A268" s="4">
        <v>6</v>
      </c>
      <c r="B268" s="2" t="s">
        <v>30</v>
      </c>
      <c r="C268" s="4">
        <v>2020</v>
      </c>
      <c r="D268" s="4">
        <v>1</v>
      </c>
      <c r="E268" s="4">
        <v>215</v>
      </c>
      <c r="F268" s="4" t="s">
        <v>377</v>
      </c>
      <c r="G268" s="4">
        <v>93</v>
      </c>
      <c r="H268" s="2" t="s">
        <v>73</v>
      </c>
      <c r="I268" s="4">
        <v>14</v>
      </c>
      <c r="J268" s="2" t="s">
        <v>57</v>
      </c>
      <c r="K268" s="2" t="s">
        <v>43</v>
      </c>
      <c r="L268" s="4">
        <v>1</v>
      </c>
      <c r="M268" s="2" t="s">
        <v>38</v>
      </c>
      <c r="N268" s="4">
        <v>24</v>
      </c>
      <c r="O268" s="2" t="s">
        <v>69</v>
      </c>
      <c r="P268" s="4">
        <v>7674</v>
      </c>
      <c r="Q268" s="2" t="s">
        <v>391</v>
      </c>
      <c r="R268" s="4">
        <v>1</v>
      </c>
      <c r="S268" s="2" t="s">
        <v>35</v>
      </c>
      <c r="T268" s="2" t="s">
        <v>390</v>
      </c>
      <c r="U268" s="4">
        <v>2</v>
      </c>
      <c r="V268" s="2" t="s">
        <v>393</v>
      </c>
      <c r="W268" s="2">
        <v>0</v>
      </c>
      <c r="Y268" s="3">
        <v>0</v>
      </c>
      <c r="AA268" s="2">
        <v>9</v>
      </c>
      <c r="AB268" s="2">
        <v>4.5</v>
      </c>
      <c r="AC268" s="3">
        <v>23000000</v>
      </c>
      <c r="AD268" s="3">
        <v>22670929</v>
      </c>
    </row>
    <row r="269" spans="1:30" ht="30" x14ac:dyDescent="0.25">
      <c r="A269" s="4">
        <v>6</v>
      </c>
      <c r="B269" s="2" t="s">
        <v>30</v>
      </c>
      <c r="C269" s="4">
        <v>2020</v>
      </c>
      <c r="D269" s="4">
        <v>1</v>
      </c>
      <c r="E269" s="4">
        <v>215</v>
      </c>
      <c r="F269" s="4" t="s">
        <v>377</v>
      </c>
      <c r="G269" s="4">
        <v>93</v>
      </c>
      <c r="H269" s="2" t="s">
        <v>73</v>
      </c>
      <c r="I269" s="4">
        <v>14</v>
      </c>
      <c r="J269" s="2" t="s">
        <v>57</v>
      </c>
      <c r="K269" s="2" t="s">
        <v>43</v>
      </c>
      <c r="L269" s="4">
        <v>1</v>
      </c>
      <c r="M269" s="2" t="s">
        <v>38</v>
      </c>
      <c r="N269" s="4">
        <v>24</v>
      </c>
      <c r="O269" s="2" t="s">
        <v>69</v>
      </c>
      <c r="P269" s="4">
        <v>7674</v>
      </c>
      <c r="Q269" s="2" t="s">
        <v>391</v>
      </c>
      <c r="R269" s="4">
        <v>1</v>
      </c>
      <c r="S269" s="2" t="s">
        <v>35</v>
      </c>
      <c r="T269" s="2" t="s">
        <v>390</v>
      </c>
      <c r="U269" s="4">
        <v>3</v>
      </c>
      <c r="V269" s="2" t="s">
        <v>394</v>
      </c>
      <c r="W269" s="2">
        <v>0</v>
      </c>
      <c r="Y269" s="3">
        <v>0</v>
      </c>
      <c r="AA269" s="2">
        <v>0.1</v>
      </c>
      <c r="AB269" s="2">
        <v>0.01</v>
      </c>
      <c r="AC269" s="3">
        <v>150000000</v>
      </c>
      <c r="AD269" s="3">
        <v>24136928</v>
      </c>
    </row>
    <row r="270" spans="1:30" ht="45" x14ac:dyDescent="0.25">
      <c r="A270" s="4">
        <v>6</v>
      </c>
      <c r="B270" s="2" t="s">
        <v>30</v>
      </c>
      <c r="C270" s="4">
        <v>2020</v>
      </c>
      <c r="D270" s="4">
        <v>1</v>
      </c>
      <c r="E270" s="4">
        <v>215</v>
      </c>
      <c r="F270" s="4" t="s">
        <v>377</v>
      </c>
      <c r="G270" s="4">
        <v>93</v>
      </c>
      <c r="H270" s="2" t="s">
        <v>73</v>
      </c>
      <c r="I270" s="4">
        <v>14</v>
      </c>
      <c r="J270" s="2" t="s">
        <v>57</v>
      </c>
      <c r="K270" s="2" t="s">
        <v>43</v>
      </c>
      <c r="L270" s="4">
        <v>1</v>
      </c>
      <c r="M270" s="2" t="s">
        <v>38</v>
      </c>
      <c r="N270" s="4">
        <v>24</v>
      </c>
      <c r="O270" s="2" t="s">
        <v>69</v>
      </c>
      <c r="P270" s="4">
        <v>7674</v>
      </c>
      <c r="Q270" s="2" t="s">
        <v>391</v>
      </c>
      <c r="R270" s="4">
        <v>1</v>
      </c>
      <c r="S270" s="2" t="s">
        <v>35</v>
      </c>
      <c r="T270" s="2" t="s">
        <v>390</v>
      </c>
      <c r="U270" s="4">
        <v>4</v>
      </c>
      <c r="V270" s="2" t="s">
        <v>395</v>
      </c>
      <c r="W270" s="2">
        <v>0</v>
      </c>
      <c r="Y270" s="3">
        <v>0</v>
      </c>
      <c r="AA270" s="2">
        <v>3</v>
      </c>
      <c r="AB270" s="2">
        <v>2</v>
      </c>
      <c r="AC270" s="3">
        <v>30000000</v>
      </c>
      <c r="AD270" s="3">
        <v>30000000</v>
      </c>
    </row>
    <row r="271" spans="1:30" ht="30" x14ac:dyDescent="0.25">
      <c r="A271" s="4">
        <v>6</v>
      </c>
      <c r="B271" s="2" t="s">
        <v>30</v>
      </c>
      <c r="C271" s="4">
        <v>2020</v>
      </c>
      <c r="D271" s="4">
        <v>1</v>
      </c>
      <c r="E271" s="4">
        <v>215</v>
      </c>
      <c r="F271" s="4" t="s">
        <v>377</v>
      </c>
      <c r="G271" s="4">
        <v>93</v>
      </c>
      <c r="H271" s="2" t="s">
        <v>73</v>
      </c>
      <c r="I271" s="4">
        <v>14</v>
      </c>
      <c r="J271" s="2" t="s">
        <v>57</v>
      </c>
      <c r="K271" s="2" t="s">
        <v>43</v>
      </c>
      <c r="L271" s="4">
        <v>1</v>
      </c>
      <c r="M271" s="2" t="s">
        <v>38</v>
      </c>
      <c r="N271" s="4">
        <v>24</v>
      </c>
      <c r="O271" s="2" t="s">
        <v>69</v>
      </c>
      <c r="P271" s="4">
        <v>7674</v>
      </c>
      <c r="Q271" s="2" t="s">
        <v>391</v>
      </c>
      <c r="R271" s="4">
        <v>1</v>
      </c>
      <c r="S271" s="2" t="s">
        <v>35</v>
      </c>
      <c r="T271" s="2" t="s">
        <v>390</v>
      </c>
      <c r="U271" s="4">
        <v>5</v>
      </c>
      <c r="V271" s="2" t="s">
        <v>396</v>
      </c>
      <c r="W271" s="2">
        <v>0</v>
      </c>
      <c r="Y271" s="3">
        <v>0</v>
      </c>
      <c r="AA271" s="2">
        <v>6</v>
      </c>
      <c r="AB271" s="2">
        <v>0</v>
      </c>
      <c r="AC271" s="3">
        <v>446000000</v>
      </c>
      <c r="AD271" s="3">
        <v>65492082</v>
      </c>
    </row>
    <row r="272" spans="1:30" ht="45" x14ac:dyDescent="0.25">
      <c r="A272" s="4">
        <v>6</v>
      </c>
      <c r="B272" s="2" t="s">
        <v>30</v>
      </c>
      <c r="C272" s="4">
        <v>2020</v>
      </c>
      <c r="D272" s="4">
        <v>1</v>
      </c>
      <c r="E272" s="4">
        <v>215</v>
      </c>
      <c r="F272" s="4" t="s">
        <v>377</v>
      </c>
      <c r="G272" s="4">
        <v>93</v>
      </c>
      <c r="H272" s="2" t="s">
        <v>73</v>
      </c>
      <c r="I272" s="4">
        <v>14</v>
      </c>
      <c r="J272" s="2" t="s">
        <v>57</v>
      </c>
      <c r="K272" s="2" t="s">
        <v>43</v>
      </c>
      <c r="L272" s="4">
        <v>1</v>
      </c>
      <c r="M272" s="2" t="s">
        <v>38</v>
      </c>
      <c r="N272" s="4">
        <v>24</v>
      </c>
      <c r="O272" s="2" t="s">
        <v>69</v>
      </c>
      <c r="P272" s="4">
        <v>7713</v>
      </c>
      <c r="Q272" s="2" t="s">
        <v>383</v>
      </c>
      <c r="R272" s="4">
        <v>1</v>
      </c>
      <c r="S272" s="2" t="s">
        <v>35</v>
      </c>
      <c r="T272" s="2" t="s">
        <v>390</v>
      </c>
      <c r="U272" s="4">
        <v>3</v>
      </c>
      <c r="V272" s="2" t="s">
        <v>385</v>
      </c>
      <c r="W272" s="2">
        <v>0</v>
      </c>
      <c r="Y272" s="3">
        <v>0</v>
      </c>
      <c r="AA272" s="2">
        <v>24</v>
      </c>
      <c r="AB272" s="2">
        <v>0.02</v>
      </c>
      <c r="AC272" s="3">
        <v>20000000</v>
      </c>
      <c r="AD272" s="3">
        <v>20000000</v>
      </c>
    </row>
    <row r="273" spans="1:30" ht="30" x14ac:dyDescent="0.25">
      <c r="A273" s="4">
        <v>6</v>
      </c>
      <c r="B273" s="2" t="s">
        <v>30</v>
      </c>
      <c r="C273" s="4">
        <v>2020</v>
      </c>
      <c r="D273" s="4">
        <v>1</v>
      </c>
      <c r="E273" s="4">
        <v>215</v>
      </c>
      <c r="F273" s="4" t="s">
        <v>377</v>
      </c>
      <c r="G273" s="4">
        <v>93</v>
      </c>
      <c r="H273" s="2" t="s">
        <v>73</v>
      </c>
      <c r="I273" s="4">
        <v>14</v>
      </c>
      <c r="J273" s="2" t="s">
        <v>57</v>
      </c>
      <c r="K273" s="2" t="s">
        <v>43</v>
      </c>
      <c r="L273" s="4">
        <v>1</v>
      </c>
      <c r="M273" s="2" t="s">
        <v>38</v>
      </c>
      <c r="N273" s="4">
        <v>24</v>
      </c>
      <c r="O273" s="2" t="s">
        <v>69</v>
      </c>
      <c r="P273" s="4">
        <v>7713</v>
      </c>
      <c r="Q273" s="2" t="s">
        <v>383</v>
      </c>
      <c r="R273" s="4">
        <v>1</v>
      </c>
      <c r="S273" s="2" t="s">
        <v>35</v>
      </c>
      <c r="T273" s="2" t="s">
        <v>390</v>
      </c>
      <c r="U273" s="4">
        <v>7</v>
      </c>
      <c r="V273" s="2" t="s">
        <v>386</v>
      </c>
      <c r="W273" s="2">
        <v>0</v>
      </c>
      <c r="Y273" s="3">
        <v>0</v>
      </c>
      <c r="AA273" s="2">
        <v>8</v>
      </c>
      <c r="AC273" s="3">
        <v>458836957</v>
      </c>
    </row>
    <row r="274" spans="1:30" ht="30" x14ac:dyDescent="0.25">
      <c r="A274" s="4">
        <v>6</v>
      </c>
      <c r="B274" s="2" t="s">
        <v>30</v>
      </c>
      <c r="C274" s="4">
        <v>2020</v>
      </c>
      <c r="D274" s="4">
        <v>1</v>
      </c>
      <c r="E274" s="4">
        <v>215</v>
      </c>
      <c r="F274" s="4" t="s">
        <v>377</v>
      </c>
      <c r="G274" s="4">
        <v>93</v>
      </c>
      <c r="H274" s="2" t="s">
        <v>73</v>
      </c>
      <c r="I274" s="4">
        <v>14</v>
      </c>
      <c r="J274" s="2" t="s">
        <v>57</v>
      </c>
      <c r="K274" s="2" t="s">
        <v>43</v>
      </c>
      <c r="L274" s="4">
        <v>3</v>
      </c>
      <c r="M274" s="2" t="s">
        <v>37</v>
      </c>
      <c r="N274" s="4">
        <v>45</v>
      </c>
      <c r="O274" s="2" t="s">
        <v>67</v>
      </c>
      <c r="P274" s="4">
        <v>7664</v>
      </c>
      <c r="Q274" s="2" t="s">
        <v>387</v>
      </c>
      <c r="R274" s="4">
        <v>1</v>
      </c>
      <c r="S274" s="2" t="s">
        <v>35</v>
      </c>
      <c r="T274" s="2" t="s">
        <v>390</v>
      </c>
      <c r="U274" s="4">
        <v>1</v>
      </c>
      <c r="V274" s="2" t="s">
        <v>388</v>
      </c>
      <c r="W274" s="2">
        <v>0</v>
      </c>
      <c r="Y274" s="3">
        <v>0</v>
      </c>
      <c r="AA274" s="2">
        <v>2</v>
      </c>
      <c r="AB274" s="2">
        <v>1</v>
      </c>
      <c r="AC274" s="3">
        <v>6500000</v>
      </c>
      <c r="AD274" s="3">
        <v>6395030</v>
      </c>
    </row>
    <row r="275" spans="1:30" ht="30" x14ac:dyDescent="0.25">
      <c r="A275" s="4">
        <v>6</v>
      </c>
      <c r="B275" s="2" t="s">
        <v>30</v>
      </c>
      <c r="C275" s="4">
        <v>2020</v>
      </c>
      <c r="D275" s="4">
        <v>1</v>
      </c>
      <c r="E275" s="4">
        <v>215</v>
      </c>
      <c r="F275" s="4" t="s">
        <v>377</v>
      </c>
      <c r="G275" s="4">
        <v>93</v>
      </c>
      <c r="H275" s="2" t="s">
        <v>73</v>
      </c>
      <c r="I275" s="4">
        <v>14</v>
      </c>
      <c r="J275" s="2" t="s">
        <v>57</v>
      </c>
      <c r="K275" s="2" t="s">
        <v>43</v>
      </c>
      <c r="L275" s="4">
        <v>3</v>
      </c>
      <c r="M275" s="2" t="s">
        <v>37</v>
      </c>
      <c r="N275" s="4">
        <v>45</v>
      </c>
      <c r="O275" s="2" t="s">
        <v>67</v>
      </c>
      <c r="P275" s="4">
        <v>7664</v>
      </c>
      <c r="Q275" s="2" t="s">
        <v>387</v>
      </c>
      <c r="R275" s="4">
        <v>1</v>
      </c>
      <c r="S275" s="2" t="s">
        <v>35</v>
      </c>
      <c r="T275" s="2" t="s">
        <v>390</v>
      </c>
      <c r="U275" s="4">
        <v>2</v>
      </c>
      <c r="V275" s="2" t="s">
        <v>389</v>
      </c>
      <c r="W275" s="2">
        <v>0</v>
      </c>
      <c r="Y275" s="3">
        <v>0</v>
      </c>
      <c r="AA275" s="2">
        <v>5</v>
      </c>
      <c r="AB275" s="2">
        <v>1</v>
      </c>
      <c r="AC275" s="3">
        <v>91750000</v>
      </c>
      <c r="AD275" s="3">
        <v>32478748</v>
      </c>
    </row>
    <row r="276" spans="1:30" ht="30" x14ac:dyDescent="0.25">
      <c r="A276" s="4">
        <v>6</v>
      </c>
      <c r="B276" s="2" t="s">
        <v>30</v>
      </c>
      <c r="C276" s="4">
        <v>2020</v>
      </c>
      <c r="D276" s="4">
        <v>1</v>
      </c>
      <c r="E276" s="4">
        <v>215</v>
      </c>
      <c r="F276" s="4" t="s">
        <v>377</v>
      </c>
      <c r="G276" s="4">
        <v>93</v>
      </c>
      <c r="H276" s="2" t="s">
        <v>73</v>
      </c>
      <c r="I276" s="4">
        <v>14</v>
      </c>
      <c r="J276" s="2" t="s">
        <v>57</v>
      </c>
      <c r="K276" s="2" t="s">
        <v>43</v>
      </c>
      <c r="L276" s="4">
        <v>3</v>
      </c>
      <c r="M276" s="2" t="s">
        <v>37</v>
      </c>
      <c r="N276" s="4">
        <v>45</v>
      </c>
      <c r="O276" s="2" t="s">
        <v>67</v>
      </c>
      <c r="P276" s="4">
        <v>7664</v>
      </c>
      <c r="Q276" s="2" t="s">
        <v>387</v>
      </c>
      <c r="R276" s="4">
        <v>1</v>
      </c>
      <c r="S276" s="2" t="s">
        <v>35</v>
      </c>
      <c r="T276" s="2" t="s">
        <v>390</v>
      </c>
      <c r="U276" s="4">
        <v>5</v>
      </c>
      <c r="V276" s="2" t="s">
        <v>397</v>
      </c>
      <c r="W276" s="2">
        <v>0</v>
      </c>
      <c r="Y276" s="3">
        <v>0</v>
      </c>
      <c r="AA276" s="2">
        <v>4</v>
      </c>
      <c r="AB276" s="2">
        <v>5</v>
      </c>
      <c r="AC276" s="3">
        <v>40000000</v>
      </c>
      <c r="AD276" s="3">
        <v>19060587</v>
      </c>
    </row>
    <row r="277" spans="1:30" ht="45" x14ac:dyDescent="0.25">
      <c r="A277" s="4">
        <v>6</v>
      </c>
      <c r="B277" s="2" t="s">
        <v>30</v>
      </c>
      <c r="C277" s="4">
        <v>2020</v>
      </c>
      <c r="D277" s="4">
        <v>1</v>
      </c>
      <c r="E277" s="4">
        <v>215</v>
      </c>
      <c r="F277" s="4" t="s">
        <v>377</v>
      </c>
      <c r="G277" s="4">
        <v>93</v>
      </c>
      <c r="H277" s="2" t="s">
        <v>73</v>
      </c>
      <c r="I277" s="4">
        <v>17</v>
      </c>
      <c r="J277" s="2" t="s">
        <v>60</v>
      </c>
      <c r="K277" s="2" t="s">
        <v>43</v>
      </c>
      <c r="L277" s="4">
        <v>1</v>
      </c>
      <c r="M277" s="2" t="s">
        <v>38</v>
      </c>
      <c r="N277" s="4">
        <v>21</v>
      </c>
      <c r="O277" s="2" t="s">
        <v>71</v>
      </c>
      <c r="P277" s="4">
        <v>7682</v>
      </c>
      <c r="Q277" s="2" t="s">
        <v>378</v>
      </c>
      <c r="R277" s="4">
        <v>1</v>
      </c>
      <c r="S277" s="2" t="s">
        <v>35</v>
      </c>
      <c r="T277" s="2" t="s">
        <v>398</v>
      </c>
      <c r="U277" s="4">
        <v>1</v>
      </c>
      <c r="V277" s="2" t="s">
        <v>380</v>
      </c>
      <c r="W277" s="2">
        <v>0</v>
      </c>
      <c r="Y277" s="3">
        <v>0</v>
      </c>
      <c r="AA277" s="2">
        <v>43</v>
      </c>
      <c r="AB277" s="2">
        <v>51</v>
      </c>
      <c r="AC277" s="3">
        <v>185750002</v>
      </c>
      <c r="AD277" s="3">
        <v>176010417</v>
      </c>
    </row>
    <row r="278" spans="1:30" ht="45" x14ac:dyDescent="0.25">
      <c r="A278" s="4">
        <v>6</v>
      </c>
      <c r="B278" s="2" t="s">
        <v>30</v>
      </c>
      <c r="C278" s="4">
        <v>2020</v>
      </c>
      <c r="D278" s="4">
        <v>1</v>
      </c>
      <c r="E278" s="4">
        <v>215</v>
      </c>
      <c r="F278" s="4" t="s">
        <v>377</v>
      </c>
      <c r="G278" s="4">
        <v>93</v>
      </c>
      <c r="H278" s="2" t="s">
        <v>73</v>
      </c>
      <c r="I278" s="4">
        <v>17</v>
      </c>
      <c r="J278" s="2" t="s">
        <v>60</v>
      </c>
      <c r="K278" s="2" t="s">
        <v>43</v>
      </c>
      <c r="L278" s="4">
        <v>1</v>
      </c>
      <c r="M278" s="2" t="s">
        <v>38</v>
      </c>
      <c r="N278" s="4">
        <v>21</v>
      </c>
      <c r="O278" s="2" t="s">
        <v>71</v>
      </c>
      <c r="P278" s="4">
        <v>7682</v>
      </c>
      <c r="Q278" s="2" t="s">
        <v>378</v>
      </c>
      <c r="R278" s="4">
        <v>1</v>
      </c>
      <c r="S278" s="2" t="s">
        <v>35</v>
      </c>
      <c r="T278" s="2" t="s">
        <v>398</v>
      </c>
      <c r="U278" s="4">
        <v>3</v>
      </c>
      <c r="V278" s="2" t="s">
        <v>399</v>
      </c>
      <c r="W278" s="2">
        <v>0</v>
      </c>
      <c r="Y278" s="3">
        <v>0</v>
      </c>
      <c r="AA278" s="2">
        <v>0.5</v>
      </c>
      <c r="AB278" s="2">
        <v>0.1</v>
      </c>
      <c r="AC278" s="3">
        <v>38000000</v>
      </c>
      <c r="AD278" s="3">
        <v>5000000</v>
      </c>
    </row>
    <row r="279" spans="1:30" ht="45" x14ac:dyDescent="0.25">
      <c r="A279" s="4">
        <v>6</v>
      </c>
      <c r="B279" s="2" t="s">
        <v>30</v>
      </c>
      <c r="C279" s="4">
        <v>2020</v>
      </c>
      <c r="D279" s="4">
        <v>1</v>
      </c>
      <c r="E279" s="4">
        <v>215</v>
      </c>
      <c r="F279" s="4" t="s">
        <v>377</v>
      </c>
      <c r="G279" s="4">
        <v>93</v>
      </c>
      <c r="H279" s="2" t="s">
        <v>73</v>
      </c>
      <c r="I279" s="4">
        <v>17</v>
      </c>
      <c r="J279" s="2" t="s">
        <v>60</v>
      </c>
      <c r="K279" s="2" t="s">
        <v>43</v>
      </c>
      <c r="L279" s="4">
        <v>1</v>
      </c>
      <c r="M279" s="2" t="s">
        <v>38</v>
      </c>
      <c r="N279" s="4">
        <v>21</v>
      </c>
      <c r="O279" s="2" t="s">
        <v>71</v>
      </c>
      <c r="P279" s="4">
        <v>7682</v>
      </c>
      <c r="Q279" s="2" t="s">
        <v>378</v>
      </c>
      <c r="R279" s="4">
        <v>1</v>
      </c>
      <c r="S279" s="2" t="s">
        <v>35</v>
      </c>
      <c r="T279" s="2" t="s">
        <v>398</v>
      </c>
      <c r="U279" s="4">
        <v>6</v>
      </c>
      <c r="V279" s="2" t="s">
        <v>381</v>
      </c>
      <c r="W279" s="2">
        <v>0</v>
      </c>
      <c r="Y279" s="3">
        <v>0</v>
      </c>
      <c r="AA279" s="2">
        <v>45</v>
      </c>
      <c r="AB279" s="2">
        <v>4</v>
      </c>
      <c r="AC279" s="3">
        <v>119624309</v>
      </c>
      <c r="AD279" s="3">
        <v>88116830</v>
      </c>
    </row>
    <row r="280" spans="1:30" ht="45" x14ac:dyDescent="0.25">
      <c r="A280" s="4">
        <v>6</v>
      </c>
      <c r="B280" s="2" t="s">
        <v>30</v>
      </c>
      <c r="C280" s="4">
        <v>2020</v>
      </c>
      <c r="D280" s="4">
        <v>1</v>
      </c>
      <c r="E280" s="4">
        <v>215</v>
      </c>
      <c r="F280" s="4" t="s">
        <v>377</v>
      </c>
      <c r="G280" s="4">
        <v>93</v>
      </c>
      <c r="H280" s="2" t="s">
        <v>73</v>
      </c>
      <c r="I280" s="4">
        <v>17</v>
      </c>
      <c r="J280" s="2" t="s">
        <v>60</v>
      </c>
      <c r="K280" s="2" t="s">
        <v>43</v>
      </c>
      <c r="L280" s="4">
        <v>1</v>
      </c>
      <c r="M280" s="2" t="s">
        <v>38</v>
      </c>
      <c r="N280" s="4">
        <v>21</v>
      </c>
      <c r="O280" s="2" t="s">
        <v>71</v>
      </c>
      <c r="P280" s="4">
        <v>7682</v>
      </c>
      <c r="Q280" s="2" t="s">
        <v>378</v>
      </c>
      <c r="R280" s="4">
        <v>1</v>
      </c>
      <c r="S280" s="2" t="s">
        <v>35</v>
      </c>
      <c r="T280" s="2" t="s">
        <v>398</v>
      </c>
      <c r="U280" s="4">
        <v>7</v>
      </c>
      <c r="V280" s="2" t="s">
        <v>382</v>
      </c>
      <c r="W280" s="2">
        <v>0</v>
      </c>
      <c r="Y280" s="3">
        <v>0</v>
      </c>
      <c r="AA280" s="2">
        <v>12</v>
      </c>
      <c r="AB280" s="2">
        <v>1</v>
      </c>
      <c r="AC280" s="3">
        <v>47500000</v>
      </c>
      <c r="AD280" s="3">
        <v>47500000</v>
      </c>
    </row>
    <row r="281" spans="1:30" ht="45" x14ac:dyDescent="0.25">
      <c r="A281" s="4">
        <v>6</v>
      </c>
      <c r="B281" s="2" t="s">
        <v>30</v>
      </c>
      <c r="C281" s="4">
        <v>2020</v>
      </c>
      <c r="D281" s="4">
        <v>1</v>
      </c>
      <c r="E281" s="4">
        <v>215</v>
      </c>
      <c r="F281" s="4" t="s">
        <v>377</v>
      </c>
      <c r="G281" s="4">
        <v>93</v>
      </c>
      <c r="H281" s="2" t="s">
        <v>73</v>
      </c>
      <c r="I281" s="4">
        <v>17</v>
      </c>
      <c r="J281" s="2" t="s">
        <v>60</v>
      </c>
      <c r="K281" s="2" t="s">
        <v>43</v>
      </c>
      <c r="L281" s="4">
        <v>1</v>
      </c>
      <c r="M281" s="2" t="s">
        <v>38</v>
      </c>
      <c r="N281" s="4">
        <v>21</v>
      </c>
      <c r="O281" s="2" t="s">
        <v>71</v>
      </c>
      <c r="P281" s="4">
        <v>7724</v>
      </c>
      <c r="Q281" s="2" t="s">
        <v>400</v>
      </c>
      <c r="R281" s="4">
        <v>1</v>
      </c>
      <c r="S281" s="2" t="s">
        <v>35</v>
      </c>
      <c r="T281" s="2" t="s">
        <v>401</v>
      </c>
      <c r="U281" s="4">
        <v>1</v>
      </c>
      <c r="V281" s="2" t="s">
        <v>402</v>
      </c>
      <c r="W281" s="2">
        <v>0</v>
      </c>
      <c r="Y281" s="3">
        <v>0</v>
      </c>
      <c r="AA281" s="2">
        <v>0.17</v>
      </c>
      <c r="AB281" s="2">
        <v>0.02</v>
      </c>
      <c r="AC281" s="3">
        <v>85031088</v>
      </c>
      <c r="AD281" s="3">
        <v>39011260</v>
      </c>
    </row>
    <row r="282" spans="1:30" ht="45" x14ac:dyDescent="0.25">
      <c r="A282" s="4">
        <v>6</v>
      </c>
      <c r="B282" s="2" t="s">
        <v>30</v>
      </c>
      <c r="C282" s="4">
        <v>2020</v>
      </c>
      <c r="D282" s="4">
        <v>1</v>
      </c>
      <c r="E282" s="4">
        <v>215</v>
      </c>
      <c r="F282" s="4" t="s">
        <v>377</v>
      </c>
      <c r="G282" s="4">
        <v>93</v>
      </c>
      <c r="H282" s="2" t="s">
        <v>73</v>
      </c>
      <c r="I282" s="4">
        <v>17</v>
      </c>
      <c r="J282" s="2" t="s">
        <v>60</v>
      </c>
      <c r="K282" s="2" t="s">
        <v>43</v>
      </c>
      <c r="L282" s="4">
        <v>1</v>
      </c>
      <c r="M282" s="2" t="s">
        <v>38</v>
      </c>
      <c r="N282" s="4">
        <v>21</v>
      </c>
      <c r="O282" s="2" t="s">
        <v>71</v>
      </c>
      <c r="P282" s="4">
        <v>7724</v>
      </c>
      <c r="Q282" s="2" t="s">
        <v>400</v>
      </c>
      <c r="R282" s="4">
        <v>1</v>
      </c>
      <c r="S282" s="2" t="s">
        <v>35</v>
      </c>
      <c r="T282" s="2" t="s">
        <v>401</v>
      </c>
      <c r="U282" s="4">
        <v>3</v>
      </c>
      <c r="V282" s="2" t="s">
        <v>403</v>
      </c>
      <c r="W282" s="2">
        <v>0</v>
      </c>
      <c r="Y282" s="3">
        <v>0</v>
      </c>
      <c r="AA282" s="2">
        <v>17</v>
      </c>
      <c r="AB282" s="2">
        <v>0.03</v>
      </c>
      <c r="AC282" s="3">
        <v>161314182</v>
      </c>
      <c r="AD282" s="3">
        <v>161117347</v>
      </c>
    </row>
    <row r="283" spans="1:30" ht="45" x14ac:dyDescent="0.25">
      <c r="A283" s="4">
        <v>6</v>
      </c>
      <c r="B283" s="2" t="s">
        <v>30</v>
      </c>
      <c r="C283" s="4">
        <v>2020</v>
      </c>
      <c r="D283" s="4">
        <v>1</v>
      </c>
      <c r="E283" s="4">
        <v>215</v>
      </c>
      <c r="F283" s="4" t="s">
        <v>377</v>
      </c>
      <c r="G283" s="4">
        <v>93</v>
      </c>
      <c r="H283" s="2" t="s">
        <v>73</v>
      </c>
      <c r="I283" s="4">
        <v>17</v>
      </c>
      <c r="J283" s="2" t="s">
        <v>60</v>
      </c>
      <c r="K283" s="2" t="s">
        <v>43</v>
      </c>
      <c r="L283" s="4">
        <v>1</v>
      </c>
      <c r="M283" s="2" t="s">
        <v>38</v>
      </c>
      <c r="N283" s="4">
        <v>24</v>
      </c>
      <c r="O283" s="2" t="s">
        <v>69</v>
      </c>
      <c r="P283" s="4">
        <v>7713</v>
      </c>
      <c r="Q283" s="2" t="s">
        <v>383</v>
      </c>
      <c r="R283" s="4">
        <v>1</v>
      </c>
      <c r="S283" s="2" t="s">
        <v>35</v>
      </c>
      <c r="T283" s="2" t="s">
        <v>401</v>
      </c>
      <c r="U283" s="4">
        <v>3</v>
      </c>
      <c r="V283" s="2" t="s">
        <v>385</v>
      </c>
      <c r="W283" s="2">
        <v>0</v>
      </c>
      <c r="Y283" s="3">
        <v>0</v>
      </c>
      <c r="AA283" s="2">
        <v>16</v>
      </c>
      <c r="AB283" s="2">
        <v>0.04</v>
      </c>
      <c r="AC283" s="3">
        <v>20000000</v>
      </c>
      <c r="AD283" s="3">
        <v>20000000</v>
      </c>
    </row>
    <row r="284" spans="1:30" ht="30" x14ac:dyDescent="0.25">
      <c r="A284" s="4">
        <v>6</v>
      </c>
      <c r="B284" s="2" t="s">
        <v>30</v>
      </c>
      <c r="C284" s="4">
        <v>2020</v>
      </c>
      <c r="D284" s="4">
        <v>1</v>
      </c>
      <c r="E284" s="4">
        <v>215</v>
      </c>
      <c r="F284" s="4" t="s">
        <v>377</v>
      </c>
      <c r="G284" s="4">
        <v>93</v>
      </c>
      <c r="H284" s="2" t="s">
        <v>73</v>
      </c>
      <c r="I284" s="4">
        <v>17</v>
      </c>
      <c r="J284" s="2" t="s">
        <v>60</v>
      </c>
      <c r="K284" s="2" t="s">
        <v>43</v>
      </c>
      <c r="L284" s="4">
        <v>1</v>
      </c>
      <c r="M284" s="2" t="s">
        <v>38</v>
      </c>
      <c r="N284" s="4">
        <v>24</v>
      </c>
      <c r="O284" s="2" t="s">
        <v>69</v>
      </c>
      <c r="P284" s="4">
        <v>7713</v>
      </c>
      <c r="Q284" s="2" t="s">
        <v>383</v>
      </c>
      <c r="R284" s="4">
        <v>1</v>
      </c>
      <c r="S284" s="2" t="s">
        <v>35</v>
      </c>
      <c r="T284" s="2" t="s">
        <v>401</v>
      </c>
      <c r="U284" s="4">
        <v>7</v>
      </c>
      <c r="V284" s="2" t="s">
        <v>386</v>
      </c>
      <c r="W284" s="2">
        <v>0</v>
      </c>
      <c r="Y284" s="3">
        <v>0</v>
      </c>
      <c r="AA284" s="2">
        <v>8</v>
      </c>
      <c r="AC284" s="3">
        <v>458836957</v>
      </c>
    </row>
    <row r="285" spans="1:30" ht="30" x14ac:dyDescent="0.25">
      <c r="A285" s="4">
        <v>6</v>
      </c>
      <c r="B285" s="2" t="s">
        <v>30</v>
      </c>
      <c r="C285" s="4">
        <v>2020</v>
      </c>
      <c r="D285" s="4">
        <v>1</v>
      </c>
      <c r="E285" s="4">
        <v>215</v>
      </c>
      <c r="F285" s="4" t="s">
        <v>377</v>
      </c>
      <c r="G285" s="4">
        <v>93</v>
      </c>
      <c r="H285" s="2" t="s">
        <v>73</v>
      </c>
      <c r="I285" s="4">
        <v>17</v>
      </c>
      <c r="J285" s="2" t="s">
        <v>60</v>
      </c>
      <c r="K285" s="2" t="s">
        <v>43</v>
      </c>
      <c r="L285" s="4">
        <v>3</v>
      </c>
      <c r="M285" s="2" t="s">
        <v>37</v>
      </c>
      <c r="N285" s="4">
        <v>45</v>
      </c>
      <c r="O285" s="2" t="s">
        <v>67</v>
      </c>
      <c r="P285" s="4">
        <v>7664</v>
      </c>
      <c r="Q285" s="2" t="s">
        <v>387</v>
      </c>
      <c r="R285" s="4">
        <v>1</v>
      </c>
      <c r="S285" s="2" t="s">
        <v>35</v>
      </c>
      <c r="T285" s="2" t="s">
        <v>401</v>
      </c>
      <c r="U285" s="4">
        <v>1</v>
      </c>
      <c r="V285" s="2" t="s">
        <v>388</v>
      </c>
      <c r="W285" s="2">
        <v>0</v>
      </c>
      <c r="Y285" s="3">
        <v>0</v>
      </c>
      <c r="AA285" s="2">
        <v>1</v>
      </c>
      <c r="AB285" s="2">
        <v>1</v>
      </c>
      <c r="AC285" s="3">
        <v>6500000</v>
      </c>
      <c r="AD285" s="3">
        <v>6395030</v>
      </c>
    </row>
    <row r="286" spans="1:30" ht="30" x14ac:dyDescent="0.25">
      <c r="A286" s="4">
        <v>6</v>
      </c>
      <c r="B286" s="2" t="s">
        <v>30</v>
      </c>
      <c r="C286" s="4">
        <v>2020</v>
      </c>
      <c r="D286" s="4">
        <v>1</v>
      </c>
      <c r="E286" s="4">
        <v>215</v>
      </c>
      <c r="F286" s="4" t="s">
        <v>377</v>
      </c>
      <c r="G286" s="4">
        <v>93</v>
      </c>
      <c r="H286" s="2" t="s">
        <v>73</v>
      </c>
      <c r="I286" s="4">
        <v>17</v>
      </c>
      <c r="J286" s="2" t="s">
        <v>60</v>
      </c>
      <c r="K286" s="2" t="s">
        <v>43</v>
      </c>
      <c r="L286" s="4">
        <v>3</v>
      </c>
      <c r="M286" s="2" t="s">
        <v>37</v>
      </c>
      <c r="N286" s="4">
        <v>45</v>
      </c>
      <c r="O286" s="2" t="s">
        <v>67</v>
      </c>
      <c r="P286" s="4">
        <v>7664</v>
      </c>
      <c r="Q286" s="2" t="s">
        <v>387</v>
      </c>
      <c r="R286" s="4">
        <v>1</v>
      </c>
      <c r="S286" s="2" t="s">
        <v>35</v>
      </c>
      <c r="T286" s="2" t="s">
        <v>401</v>
      </c>
      <c r="U286" s="4">
        <v>2</v>
      </c>
      <c r="V286" s="2" t="s">
        <v>389</v>
      </c>
      <c r="W286" s="2">
        <v>0</v>
      </c>
      <c r="Y286" s="3">
        <v>0</v>
      </c>
      <c r="AA286" s="2">
        <v>4</v>
      </c>
      <c r="AB286" s="2">
        <v>2</v>
      </c>
      <c r="AC286" s="3">
        <v>91750000</v>
      </c>
      <c r="AD286" s="3">
        <v>32478748</v>
      </c>
    </row>
    <row r="287" spans="1:30" ht="30" x14ac:dyDescent="0.25">
      <c r="A287" s="4">
        <v>6</v>
      </c>
      <c r="B287" s="2" t="s">
        <v>30</v>
      </c>
      <c r="C287" s="4">
        <v>2020</v>
      </c>
      <c r="D287" s="4">
        <v>1</v>
      </c>
      <c r="E287" s="4">
        <v>215</v>
      </c>
      <c r="F287" s="4" t="s">
        <v>377</v>
      </c>
      <c r="G287" s="4">
        <v>93</v>
      </c>
      <c r="H287" s="2" t="s">
        <v>73</v>
      </c>
      <c r="I287" s="4">
        <v>66</v>
      </c>
      <c r="J287" s="2" t="s">
        <v>31</v>
      </c>
      <c r="K287" s="2" t="s">
        <v>32</v>
      </c>
      <c r="L287" s="4">
        <v>5</v>
      </c>
      <c r="M287" s="2" t="s">
        <v>33</v>
      </c>
      <c r="N287" s="4">
        <v>56</v>
      </c>
      <c r="O287" s="2" t="s">
        <v>34</v>
      </c>
      <c r="P287" s="4">
        <v>7760</v>
      </c>
      <c r="Q287" s="2" t="s">
        <v>404</v>
      </c>
      <c r="R287" s="4">
        <v>1</v>
      </c>
      <c r="S287" s="2" t="s">
        <v>35</v>
      </c>
      <c r="T287" s="2" t="s">
        <v>405</v>
      </c>
      <c r="U287" s="4">
        <v>2</v>
      </c>
      <c r="V287" s="2" t="s">
        <v>406</v>
      </c>
      <c r="W287" s="2">
        <v>0</v>
      </c>
      <c r="Y287" s="3">
        <v>0</v>
      </c>
      <c r="AA287" s="2">
        <v>90</v>
      </c>
      <c r="AB287" s="2">
        <v>14</v>
      </c>
      <c r="AC287" s="3">
        <v>101571376</v>
      </c>
      <c r="AD287" s="3">
        <v>99587216</v>
      </c>
    </row>
    <row r="288" spans="1:30" ht="30" x14ac:dyDescent="0.25">
      <c r="A288" s="4">
        <v>6</v>
      </c>
      <c r="B288" s="2" t="s">
        <v>30</v>
      </c>
      <c r="C288" s="4">
        <v>2020</v>
      </c>
      <c r="D288" s="4">
        <v>1</v>
      </c>
      <c r="E288" s="4">
        <v>215</v>
      </c>
      <c r="F288" s="4" t="s">
        <v>377</v>
      </c>
      <c r="G288" s="4">
        <v>93</v>
      </c>
      <c r="H288" s="2" t="s">
        <v>73</v>
      </c>
      <c r="I288" s="4">
        <v>66</v>
      </c>
      <c r="J288" s="2" t="s">
        <v>31</v>
      </c>
      <c r="K288" s="2" t="s">
        <v>32</v>
      </c>
      <c r="L288" s="4">
        <v>5</v>
      </c>
      <c r="M288" s="2" t="s">
        <v>33</v>
      </c>
      <c r="N288" s="4">
        <v>56</v>
      </c>
      <c r="O288" s="2" t="s">
        <v>34</v>
      </c>
      <c r="P288" s="4">
        <v>7760</v>
      </c>
      <c r="Q288" s="2" t="s">
        <v>404</v>
      </c>
      <c r="R288" s="4">
        <v>1</v>
      </c>
      <c r="S288" s="2" t="s">
        <v>35</v>
      </c>
      <c r="T288" s="2" t="s">
        <v>405</v>
      </c>
      <c r="U288" s="4">
        <v>3</v>
      </c>
      <c r="V288" s="2" t="s">
        <v>407</v>
      </c>
      <c r="W288" s="2">
        <v>0</v>
      </c>
      <c r="Y288" s="3">
        <v>0</v>
      </c>
      <c r="AA288" s="2">
        <v>10</v>
      </c>
      <c r="AB288" s="2">
        <v>7</v>
      </c>
      <c r="AC288" s="3">
        <v>79604562</v>
      </c>
      <c r="AD288" s="3">
        <v>31131206</v>
      </c>
    </row>
    <row r="289" spans="1:30" ht="30" x14ac:dyDescent="0.25">
      <c r="A289" s="4">
        <v>6</v>
      </c>
      <c r="B289" s="2" t="s">
        <v>30</v>
      </c>
      <c r="C289" s="4">
        <v>2020</v>
      </c>
      <c r="D289" s="4">
        <v>1</v>
      </c>
      <c r="E289" s="4">
        <v>215</v>
      </c>
      <c r="F289" s="4" t="s">
        <v>377</v>
      </c>
      <c r="G289" s="4">
        <v>93</v>
      </c>
      <c r="H289" s="2" t="s">
        <v>73</v>
      </c>
      <c r="I289" s="4">
        <v>66</v>
      </c>
      <c r="J289" s="2" t="s">
        <v>31</v>
      </c>
      <c r="K289" s="2" t="s">
        <v>32</v>
      </c>
      <c r="L289" s="4">
        <v>5</v>
      </c>
      <c r="M289" s="2" t="s">
        <v>33</v>
      </c>
      <c r="N289" s="4">
        <v>56</v>
      </c>
      <c r="O289" s="2" t="s">
        <v>34</v>
      </c>
      <c r="P289" s="4">
        <v>7760</v>
      </c>
      <c r="Q289" s="2" t="s">
        <v>404</v>
      </c>
      <c r="R289" s="4">
        <v>1</v>
      </c>
      <c r="S289" s="2" t="s">
        <v>35</v>
      </c>
      <c r="T289" s="2" t="s">
        <v>405</v>
      </c>
      <c r="U289" s="4">
        <v>4</v>
      </c>
      <c r="V289" s="2" t="s">
        <v>408</v>
      </c>
      <c r="W289" s="2">
        <v>0</v>
      </c>
      <c r="Y289" s="3">
        <v>0</v>
      </c>
      <c r="AA289" s="2">
        <v>100</v>
      </c>
      <c r="AB289" s="2">
        <v>66.7</v>
      </c>
      <c r="AC289" s="3">
        <v>766032596</v>
      </c>
      <c r="AD289" s="3">
        <v>13593374</v>
      </c>
    </row>
    <row r="290" spans="1:30" ht="30" x14ac:dyDescent="0.25">
      <c r="A290" s="4">
        <v>6</v>
      </c>
      <c r="B290" s="2" t="s">
        <v>30</v>
      </c>
      <c r="C290" s="4">
        <v>2020</v>
      </c>
      <c r="D290" s="4">
        <v>1</v>
      </c>
      <c r="E290" s="4">
        <v>215</v>
      </c>
      <c r="F290" s="4" t="s">
        <v>377</v>
      </c>
      <c r="G290" s="4">
        <v>93</v>
      </c>
      <c r="H290" s="2" t="s">
        <v>73</v>
      </c>
      <c r="I290" s="4">
        <v>66</v>
      </c>
      <c r="J290" s="2" t="s">
        <v>31</v>
      </c>
      <c r="K290" s="2" t="s">
        <v>32</v>
      </c>
      <c r="L290" s="4">
        <v>5</v>
      </c>
      <c r="M290" s="2" t="s">
        <v>33</v>
      </c>
      <c r="N290" s="4">
        <v>56</v>
      </c>
      <c r="O290" s="2" t="s">
        <v>34</v>
      </c>
      <c r="P290" s="4">
        <v>7760</v>
      </c>
      <c r="Q290" s="2" t="s">
        <v>404</v>
      </c>
      <c r="R290" s="4">
        <v>1</v>
      </c>
      <c r="S290" s="2" t="s">
        <v>35</v>
      </c>
      <c r="T290" s="2" t="s">
        <v>405</v>
      </c>
      <c r="U290" s="4">
        <v>6</v>
      </c>
      <c r="V290" s="2" t="s">
        <v>409</v>
      </c>
      <c r="W290" s="2">
        <v>0</v>
      </c>
      <c r="Y290" s="3">
        <v>0</v>
      </c>
      <c r="AA290" s="2">
        <v>10</v>
      </c>
      <c r="AB290" s="2">
        <v>4.5999999999999996</v>
      </c>
      <c r="AC290" s="3">
        <v>441224854</v>
      </c>
      <c r="AD290" s="3">
        <v>295641425</v>
      </c>
    </row>
    <row r="291" spans="1:30" ht="30" x14ac:dyDescent="0.25">
      <c r="A291" s="4">
        <v>6</v>
      </c>
      <c r="B291" s="2" t="s">
        <v>30</v>
      </c>
      <c r="C291" s="4">
        <v>2020</v>
      </c>
      <c r="D291" s="4">
        <v>1</v>
      </c>
      <c r="E291" s="4">
        <v>215</v>
      </c>
      <c r="F291" s="4" t="s">
        <v>377</v>
      </c>
      <c r="G291" s="4">
        <v>93</v>
      </c>
      <c r="H291" s="2" t="s">
        <v>73</v>
      </c>
      <c r="I291" s="4">
        <v>66</v>
      </c>
      <c r="J291" s="2" t="s">
        <v>31</v>
      </c>
      <c r="K291" s="2" t="s">
        <v>32</v>
      </c>
      <c r="L291" s="4">
        <v>5</v>
      </c>
      <c r="M291" s="2" t="s">
        <v>33</v>
      </c>
      <c r="N291" s="4">
        <v>56</v>
      </c>
      <c r="O291" s="2" t="s">
        <v>34</v>
      </c>
      <c r="P291" s="4">
        <v>7760</v>
      </c>
      <c r="Q291" s="2" t="s">
        <v>404</v>
      </c>
      <c r="R291" s="4">
        <v>1</v>
      </c>
      <c r="S291" s="2" t="s">
        <v>35</v>
      </c>
      <c r="T291" s="2" t="s">
        <v>405</v>
      </c>
      <c r="U291" s="4">
        <v>7</v>
      </c>
      <c r="V291" s="2" t="s">
        <v>410</v>
      </c>
      <c r="W291" s="2">
        <v>0</v>
      </c>
      <c r="Y291" s="3">
        <v>0</v>
      </c>
      <c r="AA291" s="2">
        <v>10</v>
      </c>
      <c r="AB291" s="2">
        <v>5</v>
      </c>
      <c r="AC291" s="3">
        <v>18365939</v>
      </c>
      <c r="AD291" s="3">
        <v>4730800</v>
      </c>
    </row>
    <row r="292" spans="1:30" ht="30" x14ac:dyDescent="0.25">
      <c r="A292" s="4">
        <v>6</v>
      </c>
      <c r="B292" s="2" t="s">
        <v>30</v>
      </c>
      <c r="C292" s="4">
        <v>2020</v>
      </c>
      <c r="D292" s="4">
        <v>1</v>
      </c>
      <c r="E292" s="4">
        <v>215</v>
      </c>
      <c r="F292" s="4" t="s">
        <v>377</v>
      </c>
      <c r="G292" s="4">
        <v>93</v>
      </c>
      <c r="H292" s="2" t="s">
        <v>73</v>
      </c>
      <c r="I292" s="4">
        <v>66</v>
      </c>
      <c r="J292" s="2" t="s">
        <v>31</v>
      </c>
      <c r="K292" s="2" t="s">
        <v>32</v>
      </c>
      <c r="L292" s="4">
        <v>5</v>
      </c>
      <c r="M292" s="2" t="s">
        <v>33</v>
      </c>
      <c r="N292" s="4">
        <v>56</v>
      </c>
      <c r="O292" s="2" t="s">
        <v>34</v>
      </c>
      <c r="P292" s="4">
        <v>7760</v>
      </c>
      <c r="Q292" s="2" t="s">
        <v>404</v>
      </c>
      <c r="R292" s="4">
        <v>1</v>
      </c>
      <c r="S292" s="2" t="s">
        <v>35</v>
      </c>
      <c r="T292" s="2" t="s">
        <v>405</v>
      </c>
      <c r="U292" s="4">
        <v>8</v>
      </c>
      <c r="V292" s="2" t="s">
        <v>411</v>
      </c>
      <c r="W292" s="2">
        <v>0</v>
      </c>
      <c r="Y292" s="3">
        <v>0</v>
      </c>
      <c r="AA292" s="2">
        <v>2</v>
      </c>
      <c r="AB292" s="2">
        <v>0</v>
      </c>
      <c r="AC292" s="3">
        <v>415000000</v>
      </c>
      <c r="AD292" s="3">
        <v>399156053</v>
      </c>
    </row>
    <row r="293" spans="1:30" ht="45" x14ac:dyDescent="0.25">
      <c r="A293" s="4">
        <v>6</v>
      </c>
      <c r="B293" s="2" t="s">
        <v>30</v>
      </c>
      <c r="C293" s="4">
        <v>2020</v>
      </c>
      <c r="D293" s="4">
        <v>1</v>
      </c>
      <c r="E293" s="4">
        <v>215</v>
      </c>
      <c r="F293" s="4" t="s">
        <v>377</v>
      </c>
      <c r="G293" s="4">
        <v>93</v>
      </c>
      <c r="H293" s="2" t="s">
        <v>73</v>
      </c>
      <c r="I293" s="4">
        <v>77</v>
      </c>
      <c r="J293" s="2" t="s">
        <v>36</v>
      </c>
      <c r="K293" s="2" t="s">
        <v>32</v>
      </c>
      <c r="L293" s="4">
        <v>1</v>
      </c>
      <c r="M293" s="2" t="s">
        <v>38</v>
      </c>
      <c r="N293" s="4">
        <v>21</v>
      </c>
      <c r="O293" s="2" t="s">
        <v>71</v>
      </c>
      <c r="P293" s="4">
        <v>7682</v>
      </c>
      <c r="Q293" s="2" t="s">
        <v>378</v>
      </c>
      <c r="R293" s="4">
        <v>1</v>
      </c>
      <c r="S293" s="2" t="s">
        <v>35</v>
      </c>
      <c r="T293" s="2" t="s">
        <v>412</v>
      </c>
      <c r="U293" s="4">
        <v>1</v>
      </c>
      <c r="V293" s="2" t="s">
        <v>380</v>
      </c>
      <c r="W293" s="2">
        <v>0</v>
      </c>
      <c r="Y293" s="3">
        <v>0</v>
      </c>
      <c r="AA293" s="2">
        <v>0</v>
      </c>
      <c r="AC293" s="3">
        <v>185749999</v>
      </c>
    </row>
    <row r="294" spans="1:30" ht="45" x14ac:dyDescent="0.25">
      <c r="A294" s="4">
        <v>6</v>
      </c>
      <c r="B294" s="2" t="s">
        <v>30</v>
      </c>
      <c r="C294" s="4">
        <v>2020</v>
      </c>
      <c r="D294" s="4">
        <v>1</v>
      </c>
      <c r="E294" s="4">
        <v>215</v>
      </c>
      <c r="F294" s="4" t="s">
        <v>377</v>
      </c>
      <c r="G294" s="4">
        <v>93</v>
      </c>
      <c r="H294" s="2" t="s">
        <v>73</v>
      </c>
      <c r="I294" s="4">
        <v>77</v>
      </c>
      <c r="J294" s="2" t="s">
        <v>36</v>
      </c>
      <c r="K294" s="2" t="s">
        <v>32</v>
      </c>
      <c r="L294" s="4">
        <v>1</v>
      </c>
      <c r="M294" s="2" t="s">
        <v>38</v>
      </c>
      <c r="N294" s="4">
        <v>21</v>
      </c>
      <c r="O294" s="2" t="s">
        <v>71</v>
      </c>
      <c r="P294" s="4">
        <v>7682</v>
      </c>
      <c r="Q294" s="2" t="s">
        <v>378</v>
      </c>
      <c r="R294" s="4">
        <v>1</v>
      </c>
      <c r="S294" s="2" t="s">
        <v>35</v>
      </c>
      <c r="T294" s="2" t="s">
        <v>412</v>
      </c>
      <c r="U294" s="4">
        <v>4</v>
      </c>
      <c r="V294" s="2" t="s">
        <v>413</v>
      </c>
      <c r="W294" s="2">
        <v>0</v>
      </c>
      <c r="Y294" s="3">
        <v>0</v>
      </c>
      <c r="AA294" s="2">
        <v>0.5</v>
      </c>
      <c r="AB294" s="2">
        <v>0.1</v>
      </c>
      <c r="AC294" s="3">
        <v>70000000</v>
      </c>
      <c r="AD294" s="3">
        <v>70000000</v>
      </c>
    </row>
    <row r="295" spans="1:30" ht="45" x14ac:dyDescent="0.25">
      <c r="A295" s="4">
        <v>6</v>
      </c>
      <c r="B295" s="2" t="s">
        <v>30</v>
      </c>
      <c r="C295" s="4">
        <v>2020</v>
      </c>
      <c r="D295" s="4">
        <v>1</v>
      </c>
      <c r="E295" s="4">
        <v>215</v>
      </c>
      <c r="F295" s="4" t="s">
        <v>377</v>
      </c>
      <c r="G295" s="4">
        <v>93</v>
      </c>
      <c r="H295" s="2" t="s">
        <v>73</v>
      </c>
      <c r="I295" s="4">
        <v>77</v>
      </c>
      <c r="J295" s="2" t="s">
        <v>36</v>
      </c>
      <c r="K295" s="2" t="s">
        <v>32</v>
      </c>
      <c r="L295" s="4">
        <v>1</v>
      </c>
      <c r="M295" s="2" t="s">
        <v>38</v>
      </c>
      <c r="N295" s="4">
        <v>21</v>
      </c>
      <c r="O295" s="2" t="s">
        <v>71</v>
      </c>
      <c r="P295" s="4">
        <v>7682</v>
      </c>
      <c r="Q295" s="2" t="s">
        <v>378</v>
      </c>
      <c r="R295" s="4">
        <v>1</v>
      </c>
      <c r="S295" s="2" t="s">
        <v>35</v>
      </c>
      <c r="T295" s="2" t="s">
        <v>412</v>
      </c>
      <c r="U295" s="4">
        <v>5</v>
      </c>
      <c r="V295" s="2" t="s">
        <v>414</v>
      </c>
      <c r="W295" s="2">
        <v>0</v>
      </c>
      <c r="Y295" s="3">
        <v>0</v>
      </c>
      <c r="AA295" s="2">
        <v>0.5</v>
      </c>
      <c r="AB295" s="2">
        <v>0.1</v>
      </c>
      <c r="AC295" s="3">
        <v>430000000</v>
      </c>
      <c r="AD295" s="3">
        <v>49860837</v>
      </c>
    </row>
    <row r="296" spans="1:30" ht="45" x14ac:dyDescent="0.25">
      <c r="A296" s="4">
        <v>6</v>
      </c>
      <c r="B296" s="2" t="s">
        <v>30</v>
      </c>
      <c r="C296" s="4">
        <v>2020</v>
      </c>
      <c r="D296" s="4">
        <v>1</v>
      </c>
      <c r="E296" s="4">
        <v>215</v>
      </c>
      <c r="F296" s="4" t="s">
        <v>377</v>
      </c>
      <c r="G296" s="4">
        <v>93</v>
      </c>
      <c r="H296" s="2" t="s">
        <v>73</v>
      </c>
      <c r="I296" s="4">
        <v>77</v>
      </c>
      <c r="J296" s="2" t="s">
        <v>36</v>
      </c>
      <c r="K296" s="2" t="s">
        <v>32</v>
      </c>
      <c r="L296" s="4">
        <v>1</v>
      </c>
      <c r="M296" s="2" t="s">
        <v>38</v>
      </c>
      <c r="N296" s="4">
        <v>21</v>
      </c>
      <c r="O296" s="2" t="s">
        <v>71</v>
      </c>
      <c r="P296" s="4">
        <v>7682</v>
      </c>
      <c r="Q296" s="2" t="s">
        <v>378</v>
      </c>
      <c r="R296" s="4">
        <v>1</v>
      </c>
      <c r="S296" s="2" t="s">
        <v>35</v>
      </c>
      <c r="T296" s="2" t="s">
        <v>412</v>
      </c>
      <c r="U296" s="4">
        <v>6</v>
      </c>
      <c r="V296" s="2" t="s">
        <v>381</v>
      </c>
      <c r="W296" s="2">
        <v>0</v>
      </c>
      <c r="Y296" s="3">
        <v>0</v>
      </c>
      <c r="AA296" s="2">
        <v>0</v>
      </c>
      <c r="AB296" s="2">
        <v>0</v>
      </c>
      <c r="AC296" s="3">
        <v>119624308</v>
      </c>
      <c r="AD296" s="3">
        <v>88116829</v>
      </c>
    </row>
    <row r="297" spans="1:30" ht="45" x14ac:dyDescent="0.25">
      <c r="A297" s="4">
        <v>6</v>
      </c>
      <c r="B297" s="2" t="s">
        <v>30</v>
      </c>
      <c r="C297" s="4">
        <v>2020</v>
      </c>
      <c r="D297" s="4">
        <v>1</v>
      </c>
      <c r="E297" s="4">
        <v>215</v>
      </c>
      <c r="F297" s="4" t="s">
        <v>377</v>
      </c>
      <c r="G297" s="4">
        <v>93</v>
      </c>
      <c r="H297" s="2" t="s">
        <v>73</v>
      </c>
      <c r="I297" s="4">
        <v>77</v>
      </c>
      <c r="J297" s="2" t="s">
        <v>36</v>
      </c>
      <c r="K297" s="2" t="s">
        <v>32</v>
      </c>
      <c r="L297" s="4">
        <v>1</v>
      </c>
      <c r="M297" s="2" t="s">
        <v>38</v>
      </c>
      <c r="N297" s="4">
        <v>21</v>
      </c>
      <c r="O297" s="2" t="s">
        <v>71</v>
      </c>
      <c r="P297" s="4">
        <v>7682</v>
      </c>
      <c r="Q297" s="2" t="s">
        <v>378</v>
      </c>
      <c r="R297" s="4">
        <v>1</v>
      </c>
      <c r="S297" s="2" t="s">
        <v>35</v>
      </c>
      <c r="T297" s="2" t="s">
        <v>412</v>
      </c>
      <c r="U297" s="4">
        <v>7</v>
      </c>
      <c r="V297" s="2" t="s">
        <v>382</v>
      </c>
      <c r="W297" s="2">
        <v>0</v>
      </c>
      <c r="Y297" s="3">
        <v>0</v>
      </c>
      <c r="AA297" s="2">
        <v>0</v>
      </c>
      <c r="AB297" s="2">
        <v>0</v>
      </c>
      <c r="AC297" s="3">
        <v>47500000</v>
      </c>
      <c r="AD297" s="3">
        <v>47500000</v>
      </c>
    </row>
    <row r="298" spans="1:30" ht="60" x14ac:dyDescent="0.25">
      <c r="A298" s="4">
        <v>6</v>
      </c>
      <c r="B298" s="2" t="s">
        <v>30</v>
      </c>
      <c r="C298" s="4">
        <v>2020</v>
      </c>
      <c r="D298" s="4">
        <v>1</v>
      </c>
      <c r="E298" s="4">
        <v>215</v>
      </c>
      <c r="F298" s="4" t="s">
        <v>377</v>
      </c>
      <c r="G298" s="4">
        <v>93</v>
      </c>
      <c r="H298" s="2" t="s">
        <v>73</v>
      </c>
      <c r="I298" s="4">
        <v>77</v>
      </c>
      <c r="J298" s="2" t="s">
        <v>36</v>
      </c>
      <c r="K298" s="2" t="s">
        <v>32</v>
      </c>
      <c r="L298" s="4">
        <v>1</v>
      </c>
      <c r="M298" s="2" t="s">
        <v>38</v>
      </c>
      <c r="N298" s="4">
        <v>21</v>
      </c>
      <c r="O298" s="2" t="s">
        <v>71</v>
      </c>
      <c r="P298" s="4">
        <v>7682</v>
      </c>
      <c r="Q298" s="2" t="s">
        <v>378</v>
      </c>
      <c r="R298" s="4">
        <v>1</v>
      </c>
      <c r="S298" s="2" t="s">
        <v>35</v>
      </c>
      <c r="T298" s="2" t="s">
        <v>412</v>
      </c>
      <c r="U298" s="4">
        <v>8</v>
      </c>
      <c r="V298" s="2" t="s">
        <v>415</v>
      </c>
      <c r="W298" s="2">
        <v>0</v>
      </c>
      <c r="Y298" s="3">
        <v>0</v>
      </c>
      <c r="AA298" s="2">
        <v>2</v>
      </c>
      <c r="AB298" s="2">
        <v>0.2</v>
      </c>
      <c r="AC298" s="3">
        <v>70000000</v>
      </c>
      <c r="AD298" s="3">
        <v>54399595</v>
      </c>
    </row>
    <row r="299" spans="1:30" ht="45" x14ac:dyDescent="0.25">
      <c r="A299" s="4">
        <v>6</v>
      </c>
      <c r="B299" s="2" t="s">
        <v>30</v>
      </c>
      <c r="C299" s="4">
        <v>2020</v>
      </c>
      <c r="D299" s="4">
        <v>1</v>
      </c>
      <c r="E299" s="4">
        <v>215</v>
      </c>
      <c r="F299" s="4" t="s">
        <v>377</v>
      </c>
      <c r="G299" s="4">
        <v>93</v>
      </c>
      <c r="H299" s="2" t="s">
        <v>73</v>
      </c>
      <c r="I299" s="4">
        <v>77</v>
      </c>
      <c r="J299" s="2" t="s">
        <v>36</v>
      </c>
      <c r="K299" s="2" t="s">
        <v>32</v>
      </c>
      <c r="L299" s="4">
        <v>1</v>
      </c>
      <c r="M299" s="2" t="s">
        <v>38</v>
      </c>
      <c r="N299" s="4">
        <v>21</v>
      </c>
      <c r="O299" s="2" t="s">
        <v>71</v>
      </c>
      <c r="P299" s="4">
        <v>7724</v>
      </c>
      <c r="Q299" s="2" t="s">
        <v>400</v>
      </c>
      <c r="R299" s="4">
        <v>1</v>
      </c>
      <c r="S299" s="2" t="s">
        <v>35</v>
      </c>
      <c r="T299" s="2" t="s">
        <v>412</v>
      </c>
      <c r="U299" s="4">
        <v>2</v>
      </c>
      <c r="V299" s="2" t="s">
        <v>416</v>
      </c>
      <c r="W299" s="2">
        <v>0</v>
      </c>
      <c r="Y299" s="3">
        <v>0</v>
      </c>
      <c r="AA299" s="2">
        <v>0.15</v>
      </c>
      <c r="AB299" s="2">
        <v>0.04</v>
      </c>
      <c r="AC299" s="3">
        <v>82000000</v>
      </c>
      <c r="AD299" s="3">
        <v>58616446</v>
      </c>
    </row>
    <row r="300" spans="1:30" ht="30" x14ac:dyDescent="0.25">
      <c r="A300" s="4">
        <v>6</v>
      </c>
      <c r="B300" s="2" t="s">
        <v>30</v>
      </c>
      <c r="C300" s="4">
        <v>2020</v>
      </c>
      <c r="D300" s="4">
        <v>1</v>
      </c>
      <c r="E300" s="4">
        <v>215</v>
      </c>
      <c r="F300" s="4" t="s">
        <v>377</v>
      </c>
      <c r="G300" s="4">
        <v>93</v>
      </c>
      <c r="H300" s="2" t="s">
        <v>73</v>
      </c>
      <c r="I300" s="4">
        <v>77</v>
      </c>
      <c r="J300" s="2" t="s">
        <v>36</v>
      </c>
      <c r="K300" s="2" t="s">
        <v>32</v>
      </c>
      <c r="L300" s="4">
        <v>1</v>
      </c>
      <c r="M300" s="2" t="s">
        <v>38</v>
      </c>
      <c r="N300" s="4">
        <v>24</v>
      </c>
      <c r="O300" s="2" t="s">
        <v>69</v>
      </c>
      <c r="P300" s="4">
        <v>7674</v>
      </c>
      <c r="Q300" s="2" t="s">
        <v>391</v>
      </c>
      <c r="R300" s="4">
        <v>1</v>
      </c>
      <c r="S300" s="2" t="s">
        <v>35</v>
      </c>
      <c r="T300" s="2" t="s">
        <v>412</v>
      </c>
      <c r="U300" s="4">
        <v>6</v>
      </c>
      <c r="V300" s="2" t="s">
        <v>417</v>
      </c>
      <c r="W300" s="2">
        <v>0</v>
      </c>
      <c r="Y300" s="3">
        <v>0</v>
      </c>
      <c r="AA300" s="2">
        <v>0.1</v>
      </c>
      <c r="AB300" s="2">
        <v>0</v>
      </c>
      <c r="AC300" s="3">
        <v>12782432</v>
      </c>
      <c r="AD300" s="3">
        <v>12782432</v>
      </c>
    </row>
    <row r="301" spans="1:30" ht="30" x14ac:dyDescent="0.25">
      <c r="A301" s="4">
        <v>6</v>
      </c>
      <c r="B301" s="2" t="s">
        <v>30</v>
      </c>
      <c r="C301" s="4">
        <v>2020</v>
      </c>
      <c r="D301" s="4">
        <v>1</v>
      </c>
      <c r="E301" s="4">
        <v>215</v>
      </c>
      <c r="F301" s="4" t="s">
        <v>377</v>
      </c>
      <c r="G301" s="4">
        <v>93</v>
      </c>
      <c r="H301" s="2" t="s">
        <v>73</v>
      </c>
      <c r="I301" s="4">
        <v>77</v>
      </c>
      <c r="J301" s="2" t="s">
        <v>36</v>
      </c>
      <c r="K301" s="2" t="s">
        <v>32</v>
      </c>
      <c r="L301" s="4">
        <v>1</v>
      </c>
      <c r="M301" s="2" t="s">
        <v>38</v>
      </c>
      <c r="N301" s="4">
        <v>24</v>
      </c>
      <c r="O301" s="2" t="s">
        <v>69</v>
      </c>
      <c r="P301" s="4">
        <v>7713</v>
      </c>
      <c r="Q301" s="2" t="s">
        <v>383</v>
      </c>
      <c r="R301" s="4">
        <v>1</v>
      </c>
      <c r="S301" s="2" t="s">
        <v>35</v>
      </c>
      <c r="T301" s="2" t="s">
        <v>412</v>
      </c>
      <c r="U301" s="4">
        <v>1</v>
      </c>
      <c r="V301" s="2" t="s">
        <v>418</v>
      </c>
      <c r="W301" s="2">
        <v>0</v>
      </c>
      <c r="Y301" s="3">
        <v>0</v>
      </c>
      <c r="AA301" s="2">
        <v>0.8</v>
      </c>
      <c r="AB301" s="2">
        <v>0.5</v>
      </c>
      <c r="AC301" s="3">
        <v>110000000</v>
      </c>
      <c r="AD301" s="3">
        <v>20000000</v>
      </c>
    </row>
    <row r="302" spans="1:30" ht="30" x14ac:dyDescent="0.25">
      <c r="A302" s="4">
        <v>6</v>
      </c>
      <c r="B302" s="2" t="s">
        <v>30</v>
      </c>
      <c r="C302" s="4">
        <v>2020</v>
      </c>
      <c r="D302" s="4">
        <v>1</v>
      </c>
      <c r="E302" s="4">
        <v>215</v>
      </c>
      <c r="F302" s="4" t="s">
        <v>377</v>
      </c>
      <c r="G302" s="4">
        <v>93</v>
      </c>
      <c r="H302" s="2" t="s">
        <v>73</v>
      </c>
      <c r="I302" s="4">
        <v>77</v>
      </c>
      <c r="J302" s="2" t="s">
        <v>36</v>
      </c>
      <c r="K302" s="2" t="s">
        <v>32</v>
      </c>
      <c r="L302" s="4">
        <v>1</v>
      </c>
      <c r="M302" s="2" t="s">
        <v>38</v>
      </c>
      <c r="N302" s="4">
        <v>24</v>
      </c>
      <c r="O302" s="2" t="s">
        <v>69</v>
      </c>
      <c r="P302" s="4">
        <v>7713</v>
      </c>
      <c r="Q302" s="2" t="s">
        <v>383</v>
      </c>
      <c r="R302" s="4">
        <v>1</v>
      </c>
      <c r="S302" s="2" t="s">
        <v>35</v>
      </c>
      <c r="T302" s="2" t="s">
        <v>412</v>
      </c>
      <c r="U302" s="4">
        <v>2</v>
      </c>
      <c r="V302" s="2" t="s">
        <v>419</v>
      </c>
      <c r="W302" s="2">
        <v>0</v>
      </c>
      <c r="Y302" s="3">
        <v>0</v>
      </c>
      <c r="AA302" s="2">
        <v>0.8</v>
      </c>
      <c r="AB302" s="2">
        <v>0.5</v>
      </c>
      <c r="AC302" s="3">
        <v>39000000</v>
      </c>
      <c r="AD302" s="3">
        <v>9000000</v>
      </c>
    </row>
    <row r="303" spans="1:30" ht="45" x14ac:dyDescent="0.25">
      <c r="A303" s="4">
        <v>6</v>
      </c>
      <c r="B303" s="2" t="s">
        <v>30</v>
      </c>
      <c r="C303" s="4">
        <v>2020</v>
      </c>
      <c r="D303" s="4">
        <v>1</v>
      </c>
      <c r="E303" s="4">
        <v>215</v>
      </c>
      <c r="F303" s="4" t="s">
        <v>377</v>
      </c>
      <c r="G303" s="4">
        <v>93</v>
      </c>
      <c r="H303" s="2" t="s">
        <v>73</v>
      </c>
      <c r="I303" s="4">
        <v>77</v>
      </c>
      <c r="J303" s="2" t="s">
        <v>36</v>
      </c>
      <c r="K303" s="2" t="s">
        <v>32</v>
      </c>
      <c r="L303" s="4">
        <v>1</v>
      </c>
      <c r="M303" s="2" t="s">
        <v>38</v>
      </c>
      <c r="N303" s="4">
        <v>24</v>
      </c>
      <c r="O303" s="2" t="s">
        <v>69</v>
      </c>
      <c r="P303" s="4">
        <v>7713</v>
      </c>
      <c r="Q303" s="2" t="s">
        <v>383</v>
      </c>
      <c r="R303" s="4">
        <v>1</v>
      </c>
      <c r="S303" s="2" t="s">
        <v>35</v>
      </c>
      <c r="T303" s="2" t="s">
        <v>412</v>
      </c>
      <c r="U303" s="4">
        <v>3</v>
      </c>
      <c r="V303" s="2" t="s">
        <v>385</v>
      </c>
      <c r="W303" s="2">
        <v>0</v>
      </c>
      <c r="Y303" s="3">
        <v>0</v>
      </c>
      <c r="AA303" s="2">
        <v>16</v>
      </c>
      <c r="AB303" s="2">
        <v>0.02</v>
      </c>
      <c r="AC303" s="3">
        <v>20000000</v>
      </c>
      <c r="AD303" s="3">
        <v>20000000</v>
      </c>
    </row>
    <row r="304" spans="1:30" ht="30" x14ac:dyDescent="0.25">
      <c r="A304" s="4">
        <v>6</v>
      </c>
      <c r="B304" s="2" t="s">
        <v>30</v>
      </c>
      <c r="C304" s="4">
        <v>2020</v>
      </c>
      <c r="D304" s="4">
        <v>1</v>
      </c>
      <c r="E304" s="4">
        <v>215</v>
      </c>
      <c r="F304" s="4" t="s">
        <v>377</v>
      </c>
      <c r="G304" s="4">
        <v>93</v>
      </c>
      <c r="H304" s="2" t="s">
        <v>73</v>
      </c>
      <c r="I304" s="4">
        <v>77</v>
      </c>
      <c r="J304" s="2" t="s">
        <v>36</v>
      </c>
      <c r="K304" s="2" t="s">
        <v>32</v>
      </c>
      <c r="L304" s="4">
        <v>1</v>
      </c>
      <c r="M304" s="2" t="s">
        <v>38</v>
      </c>
      <c r="N304" s="4">
        <v>24</v>
      </c>
      <c r="O304" s="2" t="s">
        <v>69</v>
      </c>
      <c r="P304" s="4">
        <v>7713</v>
      </c>
      <c r="Q304" s="2" t="s">
        <v>383</v>
      </c>
      <c r="R304" s="4">
        <v>1</v>
      </c>
      <c r="S304" s="2" t="s">
        <v>35</v>
      </c>
      <c r="T304" s="2" t="s">
        <v>412</v>
      </c>
      <c r="U304" s="4">
        <v>5</v>
      </c>
      <c r="V304" s="2" t="s">
        <v>420</v>
      </c>
      <c r="W304" s="2">
        <v>0</v>
      </c>
      <c r="Y304" s="3">
        <v>0</v>
      </c>
      <c r="AA304" s="2">
        <v>1</v>
      </c>
      <c r="AB304" s="2">
        <v>0.5</v>
      </c>
      <c r="AC304" s="3">
        <v>40000000</v>
      </c>
      <c r="AD304" s="3">
        <v>9000000</v>
      </c>
    </row>
    <row r="305" spans="1:30" ht="30" x14ac:dyDescent="0.25">
      <c r="A305" s="4">
        <v>6</v>
      </c>
      <c r="B305" s="2" t="s">
        <v>30</v>
      </c>
      <c r="C305" s="4">
        <v>2020</v>
      </c>
      <c r="D305" s="4">
        <v>1</v>
      </c>
      <c r="E305" s="4">
        <v>215</v>
      </c>
      <c r="F305" s="4" t="s">
        <v>377</v>
      </c>
      <c r="G305" s="4">
        <v>93</v>
      </c>
      <c r="H305" s="2" t="s">
        <v>73</v>
      </c>
      <c r="I305" s="4">
        <v>77</v>
      </c>
      <c r="J305" s="2" t="s">
        <v>36</v>
      </c>
      <c r="K305" s="2" t="s">
        <v>32</v>
      </c>
      <c r="L305" s="4">
        <v>1</v>
      </c>
      <c r="M305" s="2" t="s">
        <v>38</v>
      </c>
      <c r="N305" s="4">
        <v>24</v>
      </c>
      <c r="O305" s="2" t="s">
        <v>69</v>
      </c>
      <c r="P305" s="4">
        <v>7713</v>
      </c>
      <c r="Q305" s="2" t="s">
        <v>383</v>
      </c>
      <c r="R305" s="4">
        <v>1</v>
      </c>
      <c r="S305" s="2" t="s">
        <v>35</v>
      </c>
      <c r="T305" s="2" t="s">
        <v>412</v>
      </c>
      <c r="U305" s="4">
        <v>6</v>
      </c>
      <c r="V305" s="2" t="s">
        <v>421</v>
      </c>
      <c r="W305" s="2">
        <v>0</v>
      </c>
      <c r="Y305" s="3">
        <v>0</v>
      </c>
      <c r="AA305" s="2">
        <v>0.1</v>
      </c>
      <c r="AB305" s="2">
        <v>0</v>
      </c>
      <c r="AC305" s="3">
        <v>50000000</v>
      </c>
      <c r="AD305" s="3">
        <v>0</v>
      </c>
    </row>
    <row r="306" spans="1:30" ht="30" x14ac:dyDescent="0.25">
      <c r="A306" s="4">
        <v>6</v>
      </c>
      <c r="B306" s="2" t="s">
        <v>30</v>
      </c>
      <c r="C306" s="4">
        <v>2020</v>
      </c>
      <c r="D306" s="4">
        <v>1</v>
      </c>
      <c r="E306" s="4">
        <v>215</v>
      </c>
      <c r="F306" s="4" t="s">
        <v>377</v>
      </c>
      <c r="G306" s="4">
        <v>93</v>
      </c>
      <c r="H306" s="2" t="s">
        <v>73</v>
      </c>
      <c r="I306" s="4">
        <v>77</v>
      </c>
      <c r="J306" s="2" t="s">
        <v>36</v>
      </c>
      <c r="K306" s="2" t="s">
        <v>32</v>
      </c>
      <c r="L306" s="4">
        <v>1</v>
      </c>
      <c r="M306" s="2" t="s">
        <v>38</v>
      </c>
      <c r="N306" s="4">
        <v>24</v>
      </c>
      <c r="O306" s="2" t="s">
        <v>69</v>
      </c>
      <c r="P306" s="4">
        <v>7713</v>
      </c>
      <c r="Q306" s="2" t="s">
        <v>383</v>
      </c>
      <c r="R306" s="4">
        <v>1</v>
      </c>
      <c r="S306" s="2" t="s">
        <v>35</v>
      </c>
      <c r="T306" s="2" t="s">
        <v>412</v>
      </c>
      <c r="U306" s="4">
        <v>7</v>
      </c>
      <c r="V306" s="2" t="s">
        <v>386</v>
      </c>
      <c r="W306" s="2">
        <v>0</v>
      </c>
      <c r="Y306" s="3">
        <v>0</v>
      </c>
      <c r="AA306" s="2">
        <v>11</v>
      </c>
      <c r="AB306" s="2">
        <v>0.1</v>
      </c>
      <c r="AC306" s="3">
        <v>458836955</v>
      </c>
      <c r="AD306" s="3">
        <v>0</v>
      </c>
    </row>
    <row r="307" spans="1:30" ht="30" x14ac:dyDescent="0.25">
      <c r="A307" s="4">
        <v>6</v>
      </c>
      <c r="B307" s="2" t="s">
        <v>30</v>
      </c>
      <c r="C307" s="4">
        <v>2020</v>
      </c>
      <c r="D307" s="4">
        <v>1</v>
      </c>
      <c r="E307" s="4">
        <v>215</v>
      </c>
      <c r="F307" s="4" t="s">
        <v>377</v>
      </c>
      <c r="G307" s="4">
        <v>93</v>
      </c>
      <c r="H307" s="2" t="s">
        <v>73</v>
      </c>
      <c r="I307" s="4">
        <v>77</v>
      </c>
      <c r="J307" s="2" t="s">
        <v>36</v>
      </c>
      <c r="K307" s="2" t="s">
        <v>32</v>
      </c>
      <c r="L307" s="4">
        <v>3</v>
      </c>
      <c r="M307" s="2" t="s">
        <v>37</v>
      </c>
      <c r="N307" s="4">
        <v>45</v>
      </c>
      <c r="O307" s="2" t="s">
        <v>67</v>
      </c>
      <c r="P307" s="4">
        <v>7664</v>
      </c>
      <c r="Q307" s="2" t="s">
        <v>387</v>
      </c>
      <c r="R307" s="4">
        <v>1</v>
      </c>
      <c r="S307" s="2" t="s">
        <v>35</v>
      </c>
      <c r="T307" s="2" t="s">
        <v>412</v>
      </c>
      <c r="U307" s="4">
        <v>1</v>
      </c>
      <c r="V307" s="2" t="s">
        <v>388</v>
      </c>
      <c r="W307" s="2">
        <v>0</v>
      </c>
      <c r="Y307" s="3">
        <v>0</v>
      </c>
      <c r="AA307" s="2">
        <v>0</v>
      </c>
      <c r="AB307" s="2">
        <v>0</v>
      </c>
      <c r="AC307" s="3">
        <v>6500000</v>
      </c>
      <c r="AD307" s="3">
        <v>6395028</v>
      </c>
    </row>
    <row r="308" spans="1:30" ht="30" x14ac:dyDescent="0.25">
      <c r="A308" s="4">
        <v>6</v>
      </c>
      <c r="B308" s="2" t="s">
        <v>30</v>
      </c>
      <c r="C308" s="4">
        <v>2020</v>
      </c>
      <c r="D308" s="4">
        <v>1</v>
      </c>
      <c r="E308" s="4">
        <v>215</v>
      </c>
      <c r="F308" s="4" t="s">
        <v>377</v>
      </c>
      <c r="G308" s="4">
        <v>93</v>
      </c>
      <c r="H308" s="2" t="s">
        <v>73</v>
      </c>
      <c r="I308" s="4">
        <v>77</v>
      </c>
      <c r="J308" s="2" t="s">
        <v>36</v>
      </c>
      <c r="K308" s="2" t="s">
        <v>32</v>
      </c>
      <c r="L308" s="4">
        <v>3</v>
      </c>
      <c r="M308" s="2" t="s">
        <v>37</v>
      </c>
      <c r="N308" s="4">
        <v>45</v>
      </c>
      <c r="O308" s="2" t="s">
        <v>67</v>
      </c>
      <c r="P308" s="4">
        <v>7664</v>
      </c>
      <c r="Q308" s="2" t="s">
        <v>387</v>
      </c>
      <c r="R308" s="4">
        <v>1</v>
      </c>
      <c r="S308" s="2" t="s">
        <v>35</v>
      </c>
      <c r="T308" s="2" t="s">
        <v>412</v>
      </c>
      <c r="U308" s="4">
        <v>2</v>
      </c>
      <c r="V308" s="2" t="s">
        <v>389</v>
      </c>
      <c r="W308" s="2">
        <v>0</v>
      </c>
      <c r="Y308" s="3">
        <v>0</v>
      </c>
      <c r="AA308" s="2">
        <v>0</v>
      </c>
      <c r="AB308" s="2">
        <v>0</v>
      </c>
      <c r="AC308" s="3">
        <v>91750000</v>
      </c>
      <c r="AD308" s="3">
        <v>32478749</v>
      </c>
    </row>
    <row r="309" spans="1:30" ht="45" x14ac:dyDescent="0.25">
      <c r="A309" s="4">
        <v>6</v>
      </c>
      <c r="B309" s="2" t="s">
        <v>30</v>
      </c>
      <c r="C309" s="4">
        <v>2020</v>
      </c>
      <c r="D309" s="4">
        <v>1</v>
      </c>
      <c r="E309" s="4">
        <v>216</v>
      </c>
      <c r="F309" s="4" t="s">
        <v>422</v>
      </c>
      <c r="G309" s="4">
        <v>93</v>
      </c>
      <c r="H309" s="2" t="s">
        <v>73</v>
      </c>
      <c r="I309" s="4">
        <v>1</v>
      </c>
      <c r="J309" s="2" t="s">
        <v>42</v>
      </c>
      <c r="K309" s="2" t="s">
        <v>43</v>
      </c>
      <c r="L309" s="4">
        <v>1</v>
      </c>
      <c r="M309" s="2" t="s">
        <v>38</v>
      </c>
      <c r="N309" s="4">
        <v>14</v>
      </c>
      <c r="O309" s="2" t="s">
        <v>65</v>
      </c>
      <c r="P309" s="4">
        <v>7663</v>
      </c>
      <c r="Q309" s="2" t="s">
        <v>423</v>
      </c>
      <c r="R309" s="4">
        <v>1</v>
      </c>
      <c r="S309" s="2" t="s">
        <v>35</v>
      </c>
      <c r="T309" s="2" t="s">
        <v>424</v>
      </c>
      <c r="U309" s="4">
        <v>2</v>
      </c>
      <c r="V309" s="2" t="s">
        <v>425</v>
      </c>
      <c r="W309" s="2">
        <v>0</v>
      </c>
      <c r="Y309" s="3">
        <v>0</v>
      </c>
      <c r="AA309" s="2">
        <v>758</v>
      </c>
      <c r="AB309" s="2">
        <v>818</v>
      </c>
      <c r="AC309" s="3">
        <v>366560441</v>
      </c>
      <c r="AD309" s="3">
        <v>264720283</v>
      </c>
    </row>
    <row r="310" spans="1:30" ht="45" x14ac:dyDescent="0.25">
      <c r="A310" s="4">
        <v>6</v>
      </c>
      <c r="B310" s="2" t="s">
        <v>30</v>
      </c>
      <c r="C310" s="4">
        <v>2020</v>
      </c>
      <c r="D310" s="4">
        <v>1</v>
      </c>
      <c r="E310" s="4">
        <v>216</v>
      </c>
      <c r="F310" s="4" t="s">
        <v>422</v>
      </c>
      <c r="G310" s="4">
        <v>93</v>
      </c>
      <c r="H310" s="2" t="s">
        <v>73</v>
      </c>
      <c r="I310" s="4">
        <v>2</v>
      </c>
      <c r="J310" s="2" t="s">
        <v>45</v>
      </c>
      <c r="K310" s="2" t="s">
        <v>43</v>
      </c>
      <c r="L310" s="4">
        <v>1</v>
      </c>
      <c r="M310" s="2" t="s">
        <v>38</v>
      </c>
      <c r="N310" s="4">
        <v>14</v>
      </c>
      <c r="O310" s="2" t="s">
        <v>65</v>
      </c>
      <c r="P310" s="4">
        <v>7663</v>
      </c>
      <c r="Q310" s="2" t="s">
        <v>423</v>
      </c>
      <c r="R310" s="4">
        <v>1</v>
      </c>
      <c r="S310" s="2" t="s">
        <v>35</v>
      </c>
      <c r="T310" s="2" t="s">
        <v>424</v>
      </c>
      <c r="U310" s="4">
        <v>2</v>
      </c>
      <c r="V310" s="2" t="s">
        <v>425</v>
      </c>
      <c r="W310" s="2">
        <v>0</v>
      </c>
      <c r="Y310" s="3">
        <v>0</v>
      </c>
      <c r="AA310" s="2">
        <v>534</v>
      </c>
      <c r="AB310" s="2">
        <v>576</v>
      </c>
      <c r="AC310" s="3">
        <v>258115910</v>
      </c>
      <c r="AD310" s="3">
        <v>186404503</v>
      </c>
    </row>
    <row r="311" spans="1:30" ht="45" x14ac:dyDescent="0.25">
      <c r="A311" s="4">
        <v>6</v>
      </c>
      <c r="B311" s="2" t="s">
        <v>30</v>
      </c>
      <c r="C311" s="4">
        <v>2020</v>
      </c>
      <c r="D311" s="4">
        <v>1</v>
      </c>
      <c r="E311" s="4">
        <v>216</v>
      </c>
      <c r="F311" s="4" t="s">
        <v>422</v>
      </c>
      <c r="G311" s="4">
        <v>93</v>
      </c>
      <c r="H311" s="2" t="s">
        <v>73</v>
      </c>
      <c r="I311" s="4">
        <v>3</v>
      </c>
      <c r="J311" s="2" t="s">
        <v>46</v>
      </c>
      <c r="K311" s="2" t="s">
        <v>43</v>
      </c>
      <c r="L311" s="4">
        <v>1</v>
      </c>
      <c r="M311" s="2" t="s">
        <v>38</v>
      </c>
      <c r="N311" s="4">
        <v>14</v>
      </c>
      <c r="O311" s="2" t="s">
        <v>65</v>
      </c>
      <c r="P311" s="4">
        <v>7663</v>
      </c>
      <c r="Q311" s="2" t="s">
        <v>423</v>
      </c>
      <c r="R311" s="4">
        <v>1</v>
      </c>
      <c r="S311" s="2" t="s">
        <v>35</v>
      </c>
      <c r="T311" s="2" t="s">
        <v>424</v>
      </c>
      <c r="U311" s="4">
        <v>2</v>
      </c>
      <c r="V311" s="2" t="s">
        <v>425</v>
      </c>
      <c r="W311" s="2">
        <v>0</v>
      </c>
      <c r="Y311" s="3">
        <v>0</v>
      </c>
      <c r="AA311" s="2">
        <v>1651</v>
      </c>
      <c r="AB311" s="2">
        <v>1781</v>
      </c>
      <c r="AC311" s="3">
        <v>798097978</v>
      </c>
      <c r="AD311" s="3">
        <v>576365311</v>
      </c>
    </row>
    <row r="312" spans="1:30" ht="45" x14ac:dyDescent="0.25">
      <c r="A312" s="4">
        <v>6</v>
      </c>
      <c r="B312" s="2" t="s">
        <v>30</v>
      </c>
      <c r="C312" s="4">
        <v>2020</v>
      </c>
      <c r="D312" s="4">
        <v>1</v>
      </c>
      <c r="E312" s="4">
        <v>216</v>
      </c>
      <c r="F312" s="4" t="s">
        <v>422</v>
      </c>
      <c r="G312" s="4">
        <v>93</v>
      </c>
      <c r="H312" s="2" t="s">
        <v>73</v>
      </c>
      <c r="I312" s="4">
        <v>4</v>
      </c>
      <c r="J312" s="2" t="s">
        <v>47</v>
      </c>
      <c r="K312" s="2" t="s">
        <v>43</v>
      </c>
      <c r="L312" s="4">
        <v>1</v>
      </c>
      <c r="M312" s="2" t="s">
        <v>38</v>
      </c>
      <c r="N312" s="4">
        <v>14</v>
      </c>
      <c r="O312" s="2" t="s">
        <v>65</v>
      </c>
      <c r="P312" s="4">
        <v>7663</v>
      </c>
      <c r="Q312" s="2" t="s">
        <v>423</v>
      </c>
      <c r="R312" s="4">
        <v>1</v>
      </c>
      <c r="S312" s="2" t="s">
        <v>35</v>
      </c>
      <c r="T312" s="2" t="s">
        <v>424</v>
      </c>
      <c r="U312" s="4">
        <v>2</v>
      </c>
      <c r="V312" s="2" t="s">
        <v>425</v>
      </c>
      <c r="W312" s="2">
        <v>0</v>
      </c>
      <c r="Y312" s="3">
        <v>0</v>
      </c>
      <c r="AA312" s="2">
        <v>1261</v>
      </c>
      <c r="AB312" s="2">
        <v>1361</v>
      </c>
      <c r="AC312" s="3">
        <v>609888460</v>
      </c>
      <c r="AD312" s="3">
        <v>440445361</v>
      </c>
    </row>
    <row r="313" spans="1:30" ht="45" x14ac:dyDescent="0.25">
      <c r="A313" s="4">
        <v>6</v>
      </c>
      <c r="B313" s="2" t="s">
        <v>30</v>
      </c>
      <c r="C313" s="4">
        <v>2020</v>
      </c>
      <c r="D313" s="4">
        <v>1</v>
      </c>
      <c r="E313" s="4">
        <v>216</v>
      </c>
      <c r="F313" s="4" t="s">
        <v>422</v>
      </c>
      <c r="G313" s="4">
        <v>93</v>
      </c>
      <c r="H313" s="2" t="s">
        <v>73</v>
      </c>
      <c r="I313" s="4">
        <v>5</v>
      </c>
      <c r="J313" s="2" t="s">
        <v>48</v>
      </c>
      <c r="K313" s="2" t="s">
        <v>43</v>
      </c>
      <c r="L313" s="4">
        <v>1</v>
      </c>
      <c r="M313" s="2" t="s">
        <v>38</v>
      </c>
      <c r="N313" s="4">
        <v>14</v>
      </c>
      <c r="O313" s="2" t="s">
        <v>65</v>
      </c>
      <c r="P313" s="4">
        <v>7663</v>
      </c>
      <c r="Q313" s="2" t="s">
        <v>423</v>
      </c>
      <c r="R313" s="4">
        <v>1</v>
      </c>
      <c r="S313" s="2" t="s">
        <v>35</v>
      </c>
      <c r="T313" s="2" t="s">
        <v>424</v>
      </c>
      <c r="U313" s="4">
        <v>2</v>
      </c>
      <c r="V313" s="2" t="s">
        <v>425</v>
      </c>
      <c r="W313" s="2">
        <v>0</v>
      </c>
      <c r="Y313" s="3">
        <v>0</v>
      </c>
      <c r="AA313" s="2">
        <v>738</v>
      </c>
      <c r="AB313" s="2">
        <v>796</v>
      </c>
      <c r="AC313" s="3">
        <v>356701848</v>
      </c>
      <c r="AD313" s="3">
        <v>257600667</v>
      </c>
    </row>
    <row r="314" spans="1:30" ht="45" x14ac:dyDescent="0.25">
      <c r="A314" s="4">
        <v>6</v>
      </c>
      <c r="B314" s="2" t="s">
        <v>30</v>
      </c>
      <c r="C314" s="4">
        <v>2020</v>
      </c>
      <c r="D314" s="4">
        <v>1</v>
      </c>
      <c r="E314" s="4">
        <v>216</v>
      </c>
      <c r="F314" s="4" t="s">
        <v>422</v>
      </c>
      <c r="G314" s="4">
        <v>93</v>
      </c>
      <c r="H314" s="2" t="s">
        <v>73</v>
      </c>
      <c r="I314" s="4">
        <v>6</v>
      </c>
      <c r="J314" s="2" t="s">
        <v>49</v>
      </c>
      <c r="K314" s="2" t="s">
        <v>43</v>
      </c>
      <c r="L314" s="4">
        <v>1</v>
      </c>
      <c r="M314" s="2" t="s">
        <v>38</v>
      </c>
      <c r="N314" s="4">
        <v>14</v>
      </c>
      <c r="O314" s="2" t="s">
        <v>65</v>
      </c>
      <c r="P314" s="4">
        <v>7663</v>
      </c>
      <c r="Q314" s="2" t="s">
        <v>423</v>
      </c>
      <c r="R314" s="4">
        <v>1</v>
      </c>
      <c r="S314" s="2" t="s">
        <v>35</v>
      </c>
      <c r="T314" s="2" t="s">
        <v>424</v>
      </c>
      <c r="U314" s="4">
        <v>2</v>
      </c>
      <c r="V314" s="2" t="s">
        <v>425</v>
      </c>
      <c r="W314" s="2">
        <v>0</v>
      </c>
      <c r="Y314" s="3">
        <v>0</v>
      </c>
      <c r="AA314" s="2">
        <v>942</v>
      </c>
      <c r="AB314" s="2">
        <v>1016</v>
      </c>
      <c r="AC314" s="3">
        <v>455287785</v>
      </c>
      <c r="AD314" s="3">
        <v>328796831</v>
      </c>
    </row>
    <row r="315" spans="1:30" ht="45" x14ac:dyDescent="0.25">
      <c r="A315" s="4">
        <v>6</v>
      </c>
      <c r="B315" s="2" t="s">
        <v>30</v>
      </c>
      <c r="C315" s="4">
        <v>2020</v>
      </c>
      <c r="D315" s="4">
        <v>1</v>
      </c>
      <c r="E315" s="4">
        <v>216</v>
      </c>
      <c r="F315" s="4" t="s">
        <v>422</v>
      </c>
      <c r="G315" s="4">
        <v>93</v>
      </c>
      <c r="H315" s="2" t="s">
        <v>73</v>
      </c>
      <c r="I315" s="4">
        <v>7</v>
      </c>
      <c r="J315" s="2" t="s">
        <v>50</v>
      </c>
      <c r="K315" s="2" t="s">
        <v>43</v>
      </c>
      <c r="L315" s="4">
        <v>1</v>
      </c>
      <c r="M315" s="2" t="s">
        <v>38</v>
      </c>
      <c r="N315" s="4">
        <v>14</v>
      </c>
      <c r="O315" s="2" t="s">
        <v>65</v>
      </c>
      <c r="P315" s="4">
        <v>7663</v>
      </c>
      <c r="Q315" s="2" t="s">
        <v>423</v>
      </c>
      <c r="R315" s="4">
        <v>1</v>
      </c>
      <c r="S315" s="2" t="s">
        <v>35</v>
      </c>
      <c r="T315" s="2" t="s">
        <v>424</v>
      </c>
      <c r="U315" s="4">
        <v>2</v>
      </c>
      <c r="V315" s="2" t="s">
        <v>425</v>
      </c>
      <c r="W315" s="2">
        <v>0</v>
      </c>
      <c r="Y315" s="3">
        <v>0</v>
      </c>
      <c r="AA315" s="2">
        <v>2189</v>
      </c>
      <c r="AB315" s="2">
        <v>2362</v>
      </c>
      <c r="AC315" s="3">
        <v>1058454477</v>
      </c>
      <c r="AD315" s="3">
        <v>764387908</v>
      </c>
    </row>
    <row r="316" spans="1:30" ht="45" x14ac:dyDescent="0.25">
      <c r="A316" s="4">
        <v>6</v>
      </c>
      <c r="B316" s="2" t="s">
        <v>30</v>
      </c>
      <c r="C316" s="4">
        <v>2020</v>
      </c>
      <c r="D316" s="4">
        <v>1</v>
      </c>
      <c r="E316" s="4">
        <v>216</v>
      </c>
      <c r="F316" s="4" t="s">
        <v>422</v>
      </c>
      <c r="G316" s="4">
        <v>93</v>
      </c>
      <c r="H316" s="2" t="s">
        <v>73</v>
      </c>
      <c r="I316" s="4">
        <v>8</v>
      </c>
      <c r="J316" s="2" t="s">
        <v>51</v>
      </c>
      <c r="K316" s="2" t="s">
        <v>43</v>
      </c>
      <c r="L316" s="4">
        <v>1</v>
      </c>
      <c r="M316" s="2" t="s">
        <v>38</v>
      </c>
      <c r="N316" s="4">
        <v>14</v>
      </c>
      <c r="O316" s="2" t="s">
        <v>65</v>
      </c>
      <c r="P316" s="4">
        <v>7663</v>
      </c>
      <c r="Q316" s="2" t="s">
        <v>423</v>
      </c>
      <c r="R316" s="4">
        <v>1</v>
      </c>
      <c r="S316" s="2" t="s">
        <v>35</v>
      </c>
      <c r="T316" s="2" t="s">
        <v>424</v>
      </c>
      <c r="U316" s="4">
        <v>2</v>
      </c>
      <c r="V316" s="2" t="s">
        <v>425</v>
      </c>
      <c r="W316" s="2">
        <v>0</v>
      </c>
      <c r="Y316" s="3">
        <v>0</v>
      </c>
      <c r="AA316" s="2">
        <v>1263</v>
      </c>
      <c r="AB316" s="2">
        <v>1363</v>
      </c>
      <c r="AC316" s="3">
        <v>610784696</v>
      </c>
      <c r="AD316" s="3">
        <v>441092599</v>
      </c>
    </row>
    <row r="317" spans="1:30" ht="45" x14ac:dyDescent="0.25">
      <c r="A317" s="4">
        <v>6</v>
      </c>
      <c r="B317" s="2" t="s">
        <v>30</v>
      </c>
      <c r="C317" s="4">
        <v>2020</v>
      </c>
      <c r="D317" s="4">
        <v>1</v>
      </c>
      <c r="E317" s="4">
        <v>216</v>
      </c>
      <c r="F317" s="4" t="s">
        <v>422</v>
      </c>
      <c r="G317" s="4">
        <v>93</v>
      </c>
      <c r="H317" s="2" t="s">
        <v>73</v>
      </c>
      <c r="I317" s="4">
        <v>9</v>
      </c>
      <c r="J317" s="2" t="s">
        <v>52</v>
      </c>
      <c r="K317" s="2" t="s">
        <v>43</v>
      </c>
      <c r="L317" s="4">
        <v>1</v>
      </c>
      <c r="M317" s="2" t="s">
        <v>38</v>
      </c>
      <c r="N317" s="4">
        <v>14</v>
      </c>
      <c r="O317" s="2" t="s">
        <v>65</v>
      </c>
      <c r="P317" s="4">
        <v>7663</v>
      </c>
      <c r="Q317" s="2" t="s">
        <v>423</v>
      </c>
      <c r="R317" s="4">
        <v>1</v>
      </c>
      <c r="S317" s="2" t="s">
        <v>35</v>
      </c>
      <c r="T317" s="2" t="s">
        <v>424</v>
      </c>
      <c r="U317" s="4">
        <v>2</v>
      </c>
      <c r="V317" s="2" t="s">
        <v>425</v>
      </c>
      <c r="W317" s="2">
        <v>0</v>
      </c>
      <c r="Y317" s="3">
        <v>0</v>
      </c>
      <c r="AA317" s="2">
        <v>557</v>
      </c>
      <c r="AB317" s="2">
        <v>601</v>
      </c>
      <c r="AC317" s="3">
        <v>269318857</v>
      </c>
      <c r="AD317" s="3">
        <v>194494976</v>
      </c>
    </row>
    <row r="318" spans="1:30" ht="45" x14ac:dyDescent="0.25">
      <c r="A318" s="4">
        <v>6</v>
      </c>
      <c r="B318" s="2" t="s">
        <v>30</v>
      </c>
      <c r="C318" s="4">
        <v>2020</v>
      </c>
      <c r="D318" s="4">
        <v>1</v>
      </c>
      <c r="E318" s="4">
        <v>216</v>
      </c>
      <c r="F318" s="4" t="s">
        <v>422</v>
      </c>
      <c r="G318" s="4">
        <v>93</v>
      </c>
      <c r="H318" s="2" t="s">
        <v>73</v>
      </c>
      <c r="I318" s="4">
        <v>10</v>
      </c>
      <c r="J318" s="2" t="s">
        <v>53</v>
      </c>
      <c r="K318" s="2" t="s">
        <v>43</v>
      </c>
      <c r="L318" s="4">
        <v>1</v>
      </c>
      <c r="M318" s="2" t="s">
        <v>38</v>
      </c>
      <c r="N318" s="4">
        <v>14</v>
      </c>
      <c r="O318" s="2" t="s">
        <v>65</v>
      </c>
      <c r="P318" s="4">
        <v>7663</v>
      </c>
      <c r="Q318" s="2" t="s">
        <v>423</v>
      </c>
      <c r="R318" s="4">
        <v>1</v>
      </c>
      <c r="S318" s="2" t="s">
        <v>35</v>
      </c>
      <c r="T318" s="2" t="s">
        <v>424</v>
      </c>
      <c r="U318" s="4">
        <v>2</v>
      </c>
      <c r="V318" s="2" t="s">
        <v>425</v>
      </c>
      <c r="W318" s="2">
        <v>0</v>
      </c>
      <c r="Y318" s="3">
        <v>0</v>
      </c>
      <c r="AA318" s="2">
        <v>1386</v>
      </c>
      <c r="AB318" s="2">
        <v>1496</v>
      </c>
      <c r="AC318" s="3">
        <v>670384377</v>
      </c>
      <c r="AD318" s="3">
        <v>484133917</v>
      </c>
    </row>
    <row r="319" spans="1:30" ht="45" x14ac:dyDescent="0.25">
      <c r="A319" s="4">
        <v>6</v>
      </c>
      <c r="B319" s="2" t="s">
        <v>30</v>
      </c>
      <c r="C319" s="4">
        <v>2020</v>
      </c>
      <c r="D319" s="4">
        <v>1</v>
      </c>
      <c r="E319" s="4">
        <v>216</v>
      </c>
      <c r="F319" s="4" t="s">
        <v>422</v>
      </c>
      <c r="G319" s="4">
        <v>93</v>
      </c>
      <c r="H319" s="2" t="s">
        <v>73</v>
      </c>
      <c r="I319" s="4">
        <v>11</v>
      </c>
      <c r="J319" s="2" t="s">
        <v>54</v>
      </c>
      <c r="K319" s="2" t="s">
        <v>43</v>
      </c>
      <c r="L319" s="4">
        <v>1</v>
      </c>
      <c r="M319" s="2" t="s">
        <v>38</v>
      </c>
      <c r="N319" s="4">
        <v>14</v>
      </c>
      <c r="O319" s="2" t="s">
        <v>65</v>
      </c>
      <c r="P319" s="4">
        <v>7663</v>
      </c>
      <c r="Q319" s="2" t="s">
        <v>423</v>
      </c>
      <c r="R319" s="4">
        <v>1</v>
      </c>
      <c r="S319" s="2" t="s">
        <v>35</v>
      </c>
      <c r="T319" s="2" t="s">
        <v>424</v>
      </c>
      <c r="U319" s="4">
        <v>2</v>
      </c>
      <c r="V319" s="2" t="s">
        <v>425</v>
      </c>
      <c r="W319" s="2">
        <v>0</v>
      </c>
      <c r="Y319" s="3">
        <v>0</v>
      </c>
      <c r="AA319" s="2">
        <v>2091</v>
      </c>
      <c r="AB319" s="2">
        <v>2256</v>
      </c>
      <c r="AC319" s="3">
        <v>1010953980</v>
      </c>
      <c r="AD319" s="3">
        <v>730084302</v>
      </c>
    </row>
    <row r="320" spans="1:30" ht="45" x14ac:dyDescent="0.25">
      <c r="A320" s="4">
        <v>6</v>
      </c>
      <c r="B320" s="2" t="s">
        <v>30</v>
      </c>
      <c r="C320" s="4">
        <v>2020</v>
      </c>
      <c r="D320" s="4">
        <v>1</v>
      </c>
      <c r="E320" s="4">
        <v>216</v>
      </c>
      <c r="F320" s="4" t="s">
        <v>422</v>
      </c>
      <c r="G320" s="4">
        <v>93</v>
      </c>
      <c r="H320" s="2" t="s">
        <v>73</v>
      </c>
      <c r="I320" s="4">
        <v>12</v>
      </c>
      <c r="J320" s="2" t="s">
        <v>55</v>
      </c>
      <c r="K320" s="2" t="s">
        <v>43</v>
      </c>
      <c r="L320" s="4">
        <v>1</v>
      </c>
      <c r="M320" s="2" t="s">
        <v>38</v>
      </c>
      <c r="N320" s="4">
        <v>14</v>
      </c>
      <c r="O320" s="2" t="s">
        <v>65</v>
      </c>
      <c r="P320" s="4">
        <v>7663</v>
      </c>
      <c r="Q320" s="2" t="s">
        <v>423</v>
      </c>
      <c r="R320" s="4">
        <v>1</v>
      </c>
      <c r="S320" s="2" t="s">
        <v>35</v>
      </c>
      <c r="T320" s="2" t="s">
        <v>424</v>
      </c>
      <c r="U320" s="4">
        <v>2</v>
      </c>
      <c r="V320" s="2" t="s">
        <v>425</v>
      </c>
      <c r="W320" s="2">
        <v>0</v>
      </c>
      <c r="Y320" s="3">
        <v>0</v>
      </c>
      <c r="AA320" s="2">
        <v>2403</v>
      </c>
      <c r="AB320" s="2">
        <v>2593</v>
      </c>
      <c r="AC320" s="3">
        <v>1161969712</v>
      </c>
      <c r="AD320" s="3">
        <v>839143881</v>
      </c>
    </row>
    <row r="321" spans="1:30" ht="45" x14ac:dyDescent="0.25">
      <c r="A321" s="4">
        <v>6</v>
      </c>
      <c r="B321" s="2" t="s">
        <v>30</v>
      </c>
      <c r="C321" s="4">
        <v>2020</v>
      </c>
      <c r="D321" s="4">
        <v>1</v>
      </c>
      <c r="E321" s="4">
        <v>216</v>
      </c>
      <c r="F321" s="4" t="s">
        <v>422</v>
      </c>
      <c r="G321" s="4">
        <v>93</v>
      </c>
      <c r="H321" s="2" t="s">
        <v>73</v>
      </c>
      <c r="I321" s="4">
        <v>13</v>
      </c>
      <c r="J321" s="2" t="s">
        <v>56</v>
      </c>
      <c r="K321" s="2" t="s">
        <v>43</v>
      </c>
      <c r="L321" s="4">
        <v>1</v>
      </c>
      <c r="M321" s="2" t="s">
        <v>38</v>
      </c>
      <c r="N321" s="4">
        <v>14</v>
      </c>
      <c r="O321" s="2" t="s">
        <v>65</v>
      </c>
      <c r="P321" s="4">
        <v>7663</v>
      </c>
      <c r="Q321" s="2" t="s">
        <v>423</v>
      </c>
      <c r="R321" s="4">
        <v>1</v>
      </c>
      <c r="S321" s="2" t="s">
        <v>35</v>
      </c>
      <c r="T321" s="2" t="s">
        <v>424</v>
      </c>
      <c r="U321" s="4">
        <v>2</v>
      </c>
      <c r="V321" s="2" t="s">
        <v>425</v>
      </c>
      <c r="W321" s="2">
        <v>0</v>
      </c>
      <c r="Y321" s="3">
        <v>0</v>
      </c>
      <c r="AA321" s="2">
        <v>775</v>
      </c>
      <c r="AB321" s="2">
        <v>836</v>
      </c>
      <c r="AC321" s="3">
        <v>374626564</v>
      </c>
      <c r="AD321" s="3">
        <v>270545424</v>
      </c>
    </row>
    <row r="322" spans="1:30" ht="45" x14ac:dyDescent="0.25">
      <c r="A322" s="4">
        <v>6</v>
      </c>
      <c r="B322" s="2" t="s">
        <v>30</v>
      </c>
      <c r="C322" s="4">
        <v>2020</v>
      </c>
      <c r="D322" s="4">
        <v>1</v>
      </c>
      <c r="E322" s="4">
        <v>216</v>
      </c>
      <c r="F322" s="4" t="s">
        <v>422</v>
      </c>
      <c r="G322" s="4">
        <v>93</v>
      </c>
      <c r="H322" s="2" t="s">
        <v>73</v>
      </c>
      <c r="I322" s="4">
        <v>14</v>
      </c>
      <c r="J322" s="2" t="s">
        <v>57</v>
      </c>
      <c r="K322" s="2" t="s">
        <v>43</v>
      </c>
      <c r="L322" s="4">
        <v>1</v>
      </c>
      <c r="M322" s="2" t="s">
        <v>38</v>
      </c>
      <c r="N322" s="4">
        <v>14</v>
      </c>
      <c r="O322" s="2" t="s">
        <v>65</v>
      </c>
      <c r="P322" s="4">
        <v>7663</v>
      </c>
      <c r="Q322" s="2" t="s">
        <v>423</v>
      </c>
      <c r="R322" s="4">
        <v>1</v>
      </c>
      <c r="S322" s="2" t="s">
        <v>35</v>
      </c>
      <c r="T322" s="2" t="s">
        <v>424</v>
      </c>
      <c r="U322" s="4">
        <v>2</v>
      </c>
      <c r="V322" s="2" t="s">
        <v>425</v>
      </c>
      <c r="W322" s="2">
        <v>0</v>
      </c>
      <c r="Y322" s="3">
        <v>0</v>
      </c>
      <c r="AA322" s="2">
        <v>890</v>
      </c>
      <c r="AB322" s="2">
        <v>960</v>
      </c>
      <c r="AC322" s="3">
        <v>430193183</v>
      </c>
      <c r="AD322" s="3">
        <v>310674171</v>
      </c>
    </row>
    <row r="323" spans="1:30" ht="45" x14ac:dyDescent="0.25">
      <c r="A323" s="4">
        <v>6</v>
      </c>
      <c r="B323" s="2" t="s">
        <v>30</v>
      </c>
      <c r="C323" s="4">
        <v>2020</v>
      </c>
      <c r="D323" s="4">
        <v>1</v>
      </c>
      <c r="E323" s="4">
        <v>216</v>
      </c>
      <c r="F323" s="4" t="s">
        <v>422</v>
      </c>
      <c r="G323" s="4">
        <v>93</v>
      </c>
      <c r="H323" s="2" t="s">
        <v>73</v>
      </c>
      <c r="I323" s="4">
        <v>15</v>
      </c>
      <c r="J323" s="2" t="s">
        <v>58</v>
      </c>
      <c r="K323" s="2" t="s">
        <v>43</v>
      </c>
      <c r="L323" s="4">
        <v>1</v>
      </c>
      <c r="M323" s="2" t="s">
        <v>38</v>
      </c>
      <c r="N323" s="4">
        <v>14</v>
      </c>
      <c r="O323" s="2" t="s">
        <v>65</v>
      </c>
      <c r="P323" s="4">
        <v>7663</v>
      </c>
      <c r="Q323" s="2" t="s">
        <v>423</v>
      </c>
      <c r="R323" s="4">
        <v>1</v>
      </c>
      <c r="S323" s="2" t="s">
        <v>35</v>
      </c>
      <c r="T323" s="2" t="s">
        <v>424</v>
      </c>
      <c r="U323" s="4">
        <v>2</v>
      </c>
      <c r="V323" s="2" t="s">
        <v>425</v>
      </c>
      <c r="W323" s="2">
        <v>0</v>
      </c>
      <c r="Y323" s="3">
        <v>0</v>
      </c>
      <c r="AA323" s="2">
        <v>108</v>
      </c>
      <c r="AB323" s="2">
        <v>117</v>
      </c>
      <c r="AC323" s="3">
        <v>52429794</v>
      </c>
      <c r="AD323" s="3">
        <v>37863415</v>
      </c>
    </row>
    <row r="324" spans="1:30" ht="45" x14ac:dyDescent="0.25">
      <c r="A324" s="4">
        <v>6</v>
      </c>
      <c r="B324" s="2" t="s">
        <v>30</v>
      </c>
      <c r="C324" s="4">
        <v>2020</v>
      </c>
      <c r="D324" s="4">
        <v>1</v>
      </c>
      <c r="E324" s="4">
        <v>216</v>
      </c>
      <c r="F324" s="4" t="s">
        <v>422</v>
      </c>
      <c r="G324" s="4">
        <v>93</v>
      </c>
      <c r="H324" s="2" t="s">
        <v>73</v>
      </c>
      <c r="I324" s="4">
        <v>16</v>
      </c>
      <c r="J324" s="2" t="s">
        <v>59</v>
      </c>
      <c r="K324" s="2" t="s">
        <v>43</v>
      </c>
      <c r="L324" s="4">
        <v>1</v>
      </c>
      <c r="M324" s="2" t="s">
        <v>38</v>
      </c>
      <c r="N324" s="4">
        <v>14</v>
      </c>
      <c r="O324" s="2" t="s">
        <v>65</v>
      </c>
      <c r="P324" s="4">
        <v>7663</v>
      </c>
      <c r="Q324" s="2" t="s">
        <v>423</v>
      </c>
      <c r="R324" s="4">
        <v>1</v>
      </c>
      <c r="S324" s="2" t="s">
        <v>35</v>
      </c>
      <c r="T324" s="2" t="s">
        <v>426</v>
      </c>
      <c r="U324" s="4">
        <v>2</v>
      </c>
      <c r="V324" s="2" t="s">
        <v>425</v>
      </c>
      <c r="W324" s="2">
        <v>0</v>
      </c>
      <c r="Y324" s="3">
        <v>0</v>
      </c>
      <c r="AA324" s="2">
        <v>524</v>
      </c>
      <c r="AB324" s="2">
        <v>565</v>
      </c>
      <c r="AC324" s="3">
        <v>253186613</v>
      </c>
      <c r="AD324" s="3">
        <v>182844694</v>
      </c>
    </row>
    <row r="325" spans="1:30" ht="45" x14ac:dyDescent="0.25">
      <c r="A325" s="4">
        <v>6</v>
      </c>
      <c r="B325" s="2" t="s">
        <v>30</v>
      </c>
      <c r="C325" s="4">
        <v>2020</v>
      </c>
      <c r="D325" s="4">
        <v>1</v>
      </c>
      <c r="E325" s="4">
        <v>216</v>
      </c>
      <c r="F325" s="4" t="s">
        <v>422</v>
      </c>
      <c r="G325" s="4">
        <v>93</v>
      </c>
      <c r="H325" s="2" t="s">
        <v>73</v>
      </c>
      <c r="I325" s="4">
        <v>17</v>
      </c>
      <c r="J325" s="2" t="s">
        <v>60</v>
      </c>
      <c r="K325" s="2" t="s">
        <v>43</v>
      </c>
      <c r="L325" s="4">
        <v>1</v>
      </c>
      <c r="M325" s="2" t="s">
        <v>38</v>
      </c>
      <c r="N325" s="4">
        <v>14</v>
      </c>
      <c r="O325" s="2" t="s">
        <v>65</v>
      </c>
      <c r="P325" s="4">
        <v>7663</v>
      </c>
      <c r="Q325" s="2" t="s">
        <v>423</v>
      </c>
      <c r="R325" s="4">
        <v>1</v>
      </c>
      <c r="S325" s="2" t="s">
        <v>35</v>
      </c>
      <c r="T325" s="2" t="s">
        <v>424</v>
      </c>
      <c r="U325" s="4">
        <v>2</v>
      </c>
      <c r="V325" s="2" t="s">
        <v>425</v>
      </c>
      <c r="W325" s="2">
        <v>0</v>
      </c>
      <c r="Y325" s="3">
        <v>0</v>
      </c>
      <c r="AA325" s="2">
        <v>186</v>
      </c>
      <c r="AB325" s="2">
        <v>201</v>
      </c>
      <c r="AC325" s="3">
        <v>90071698</v>
      </c>
      <c r="AD325" s="3">
        <v>65047405</v>
      </c>
    </row>
    <row r="326" spans="1:30" ht="45" x14ac:dyDescent="0.25">
      <c r="A326" s="4">
        <v>6</v>
      </c>
      <c r="B326" s="2" t="s">
        <v>30</v>
      </c>
      <c r="C326" s="4">
        <v>2020</v>
      </c>
      <c r="D326" s="4">
        <v>1</v>
      </c>
      <c r="E326" s="4">
        <v>216</v>
      </c>
      <c r="F326" s="4" t="s">
        <v>422</v>
      </c>
      <c r="G326" s="4">
        <v>93</v>
      </c>
      <c r="H326" s="2" t="s">
        <v>73</v>
      </c>
      <c r="I326" s="4">
        <v>18</v>
      </c>
      <c r="J326" s="2" t="s">
        <v>61</v>
      </c>
      <c r="K326" s="2" t="s">
        <v>43</v>
      </c>
      <c r="L326" s="4">
        <v>1</v>
      </c>
      <c r="M326" s="2" t="s">
        <v>38</v>
      </c>
      <c r="N326" s="4">
        <v>14</v>
      </c>
      <c r="O326" s="2" t="s">
        <v>65</v>
      </c>
      <c r="P326" s="4">
        <v>7663</v>
      </c>
      <c r="Q326" s="2" t="s">
        <v>423</v>
      </c>
      <c r="R326" s="4">
        <v>1</v>
      </c>
      <c r="S326" s="2" t="s">
        <v>35</v>
      </c>
      <c r="T326" s="2" t="s">
        <v>424</v>
      </c>
      <c r="U326" s="4">
        <v>2</v>
      </c>
      <c r="V326" s="2" t="s">
        <v>425</v>
      </c>
      <c r="W326" s="2">
        <v>0</v>
      </c>
      <c r="Y326" s="3">
        <v>0</v>
      </c>
      <c r="AA326" s="2">
        <v>5679</v>
      </c>
      <c r="AB326" s="2">
        <v>6128</v>
      </c>
      <c r="AC326" s="3">
        <v>2746066485</v>
      </c>
      <c r="AD326" s="3">
        <v>1983136792</v>
      </c>
    </row>
    <row r="327" spans="1:30" ht="45" x14ac:dyDescent="0.25">
      <c r="A327" s="4">
        <v>6</v>
      </c>
      <c r="B327" s="2" t="s">
        <v>30</v>
      </c>
      <c r="C327" s="4">
        <v>2020</v>
      </c>
      <c r="D327" s="4">
        <v>1</v>
      </c>
      <c r="E327" s="4">
        <v>216</v>
      </c>
      <c r="F327" s="4" t="s">
        <v>422</v>
      </c>
      <c r="G327" s="4">
        <v>93</v>
      </c>
      <c r="H327" s="2" t="s">
        <v>73</v>
      </c>
      <c r="I327" s="4">
        <v>19</v>
      </c>
      <c r="J327" s="2" t="s">
        <v>62</v>
      </c>
      <c r="K327" s="2" t="s">
        <v>43</v>
      </c>
      <c r="L327" s="4">
        <v>1</v>
      </c>
      <c r="M327" s="2" t="s">
        <v>38</v>
      </c>
      <c r="N327" s="4">
        <v>14</v>
      </c>
      <c r="O327" s="2" t="s">
        <v>65</v>
      </c>
      <c r="P327" s="4">
        <v>7663</v>
      </c>
      <c r="Q327" s="2" t="s">
        <v>423</v>
      </c>
      <c r="R327" s="4">
        <v>1</v>
      </c>
      <c r="S327" s="2" t="s">
        <v>35</v>
      </c>
      <c r="T327" s="2" t="s">
        <v>424</v>
      </c>
      <c r="U327" s="4">
        <v>2</v>
      </c>
      <c r="V327" s="2" t="s">
        <v>425</v>
      </c>
      <c r="W327" s="2">
        <v>0</v>
      </c>
      <c r="Y327" s="3">
        <v>0</v>
      </c>
      <c r="AA327" s="2">
        <v>1796</v>
      </c>
      <c r="AB327" s="2">
        <v>1938</v>
      </c>
      <c r="AC327" s="3">
        <v>868452488</v>
      </c>
      <c r="AD327" s="3">
        <v>627173483</v>
      </c>
    </row>
    <row r="328" spans="1:30" ht="45" x14ac:dyDescent="0.25">
      <c r="A328" s="4">
        <v>6</v>
      </c>
      <c r="B328" s="2" t="s">
        <v>30</v>
      </c>
      <c r="C328" s="4">
        <v>2020</v>
      </c>
      <c r="D328" s="4">
        <v>1</v>
      </c>
      <c r="E328" s="4">
        <v>216</v>
      </c>
      <c r="F328" s="4" t="s">
        <v>422</v>
      </c>
      <c r="G328" s="4">
        <v>93</v>
      </c>
      <c r="H328" s="2" t="s">
        <v>73</v>
      </c>
      <c r="I328" s="4">
        <v>20</v>
      </c>
      <c r="J328" s="2" t="s">
        <v>63</v>
      </c>
      <c r="K328" s="2" t="s">
        <v>43</v>
      </c>
      <c r="L328" s="4">
        <v>1</v>
      </c>
      <c r="M328" s="2" t="s">
        <v>38</v>
      </c>
      <c r="N328" s="4">
        <v>14</v>
      </c>
      <c r="O328" s="2" t="s">
        <v>65</v>
      </c>
      <c r="P328" s="4">
        <v>7663</v>
      </c>
      <c r="Q328" s="2" t="s">
        <v>423</v>
      </c>
      <c r="R328" s="4">
        <v>1</v>
      </c>
      <c r="S328" s="2" t="s">
        <v>35</v>
      </c>
      <c r="T328" s="2" t="s">
        <v>424</v>
      </c>
      <c r="U328" s="4">
        <v>2</v>
      </c>
      <c r="V328" s="2" t="s">
        <v>425</v>
      </c>
      <c r="W328" s="2">
        <v>0</v>
      </c>
      <c r="Y328" s="3">
        <v>0</v>
      </c>
      <c r="AA328" s="2">
        <v>144</v>
      </c>
      <c r="AB328" s="2">
        <v>157</v>
      </c>
      <c r="AC328" s="3">
        <v>69869306</v>
      </c>
      <c r="AD328" s="3">
        <v>50808170</v>
      </c>
    </row>
    <row r="329" spans="1:30" ht="30" x14ac:dyDescent="0.25">
      <c r="A329" s="4">
        <v>6</v>
      </c>
      <c r="B329" s="2" t="s">
        <v>30</v>
      </c>
      <c r="C329" s="4">
        <v>2020</v>
      </c>
      <c r="D329" s="4">
        <v>1</v>
      </c>
      <c r="E329" s="4">
        <v>216</v>
      </c>
      <c r="F329" s="4" t="s">
        <v>422</v>
      </c>
      <c r="G329" s="4">
        <v>93</v>
      </c>
      <c r="H329" s="2" t="s">
        <v>73</v>
      </c>
      <c r="I329" s="4">
        <v>77</v>
      </c>
      <c r="J329" s="2" t="s">
        <v>36</v>
      </c>
      <c r="K329" s="2" t="s">
        <v>32</v>
      </c>
      <c r="L329" s="4">
        <v>1</v>
      </c>
      <c r="M329" s="2" t="s">
        <v>38</v>
      </c>
      <c r="N329" s="4">
        <v>14</v>
      </c>
      <c r="O329" s="2" t="s">
        <v>65</v>
      </c>
      <c r="P329" s="4">
        <v>7663</v>
      </c>
      <c r="Q329" s="2" t="s">
        <v>423</v>
      </c>
      <c r="R329" s="4">
        <v>1</v>
      </c>
      <c r="S329" s="2" t="s">
        <v>35</v>
      </c>
      <c r="T329" s="2" t="s">
        <v>427</v>
      </c>
      <c r="U329" s="4">
        <v>2</v>
      </c>
      <c r="V329" s="2" t="s">
        <v>425</v>
      </c>
      <c r="W329" s="2">
        <v>0</v>
      </c>
      <c r="Y329" s="3">
        <v>0</v>
      </c>
      <c r="AA329" s="2">
        <v>1</v>
      </c>
      <c r="AC329" s="3">
        <v>485204</v>
      </c>
    </row>
    <row r="330" spans="1:30" ht="30" x14ac:dyDescent="0.25">
      <c r="A330" s="4">
        <v>6</v>
      </c>
      <c r="B330" s="2" t="s">
        <v>30</v>
      </c>
      <c r="C330" s="4">
        <v>2020</v>
      </c>
      <c r="D330" s="4">
        <v>1</v>
      </c>
      <c r="E330" s="4">
        <v>216</v>
      </c>
      <c r="F330" s="4" t="s">
        <v>422</v>
      </c>
      <c r="G330" s="4">
        <v>93</v>
      </c>
      <c r="H330" s="2" t="s">
        <v>73</v>
      </c>
      <c r="I330" s="4">
        <v>77</v>
      </c>
      <c r="J330" s="2" t="s">
        <v>36</v>
      </c>
      <c r="K330" s="2" t="s">
        <v>32</v>
      </c>
      <c r="L330" s="4">
        <v>1</v>
      </c>
      <c r="M330" s="2" t="s">
        <v>38</v>
      </c>
      <c r="N330" s="4">
        <v>14</v>
      </c>
      <c r="O330" s="2" t="s">
        <v>65</v>
      </c>
      <c r="P330" s="4">
        <v>7663</v>
      </c>
      <c r="Q330" s="2" t="s">
        <v>423</v>
      </c>
      <c r="R330" s="4">
        <v>1</v>
      </c>
      <c r="S330" s="2" t="s">
        <v>35</v>
      </c>
      <c r="T330" s="2" t="s">
        <v>427</v>
      </c>
      <c r="U330" s="4">
        <v>3</v>
      </c>
      <c r="V330" s="2" t="s">
        <v>428</v>
      </c>
      <c r="W330" s="2">
        <v>0</v>
      </c>
      <c r="Y330" s="3">
        <v>0</v>
      </c>
      <c r="AA330" s="2">
        <v>364</v>
      </c>
      <c r="AB330" s="2">
        <v>379</v>
      </c>
      <c r="AC330" s="3">
        <v>25000000</v>
      </c>
      <c r="AD330" s="3">
        <v>0</v>
      </c>
    </row>
    <row r="331" spans="1:30" ht="30" x14ac:dyDescent="0.25">
      <c r="A331" s="4">
        <v>6</v>
      </c>
      <c r="B331" s="2" t="s">
        <v>30</v>
      </c>
      <c r="C331" s="4">
        <v>2020</v>
      </c>
      <c r="D331" s="4">
        <v>1</v>
      </c>
      <c r="E331" s="4">
        <v>216</v>
      </c>
      <c r="F331" s="4" t="s">
        <v>422</v>
      </c>
      <c r="G331" s="4">
        <v>93</v>
      </c>
      <c r="H331" s="2" t="s">
        <v>73</v>
      </c>
      <c r="I331" s="4">
        <v>77</v>
      </c>
      <c r="J331" s="2" t="s">
        <v>36</v>
      </c>
      <c r="K331" s="2" t="s">
        <v>32</v>
      </c>
      <c r="L331" s="4">
        <v>1</v>
      </c>
      <c r="M331" s="2" t="s">
        <v>38</v>
      </c>
      <c r="N331" s="4">
        <v>14</v>
      </c>
      <c r="O331" s="2" t="s">
        <v>65</v>
      </c>
      <c r="P331" s="4">
        <v>7663</v>
      </c>
      <c r="Q331" s="2" t="s">
        <v>423</v>
      </c>
      <c r="R331" s="4">
        <v>1</v>
      </c>
      <c r="S331" s="2" t="s">
        <v>35</v>
      </c>
      <c r="T331" s="2" t="s">
        <v>427</v>
      </c>
      <c r="U331" s="4">
        <v>4</v>
      </c>
      <c r="V331" s="2" t="s">
        <v>429</v>
      </c>
      <c r="W331" s="2">
        <v>0</v>
      </c>
      <c r="Y331" s="3">
        <v>0</v>
      </c>
      <c r="AA331" s="2">
        <v>1</v>
      </c>
      <c r="AB331" s="2">
        <v>0</v>
      </c>
      <c r="AC331" s="3">
        <v>50000000</v>
      </c>
      <c r="AD331" s="3">
        <v>50000000</v>
      </c>
    </row>
    <row r="332" spans="1:30" ht="30" x14ac:dyDescent="0.25">
      <c r="A332" s="4">
        <v>6</v>
      </c>
      <c r="B332" s="2" t="s">
        <v>30</v>
      </c>
      <c r="C332" s="4">
        <v>2020</v>
      </c>
      <c r="D332" s="4">
        <v>1</v>
      </c>
      <c r="E332" s="4">
        <v>216</v>
      </c>
      <c r="F332" s="4" t="s">
        <v>422</v>
      </c>
      <c r="G332" s="4">
        <v>93</v>
      </c>
      <c r="H332" s="2" t="s">
        <v>73</v>
      </c>
      <c r="I332" s="4">
        <v>77</v>
      </c>
      <c r="J332" s="2" t="s">
        <v>36</v>
      </c>
      <c r="K332" s="2" t="s">
        <v>32</v>
      </c>
      <c r="L332" s="4">
        <v>1</v>
      </c>
      <c r="M332" s="2" t="s">
        <v>38</v>
      </c>
      <c r="N332" s="4">
        <v>14</v>
      </c>
      <c r="O332" s="2" t="s">
        <v>65</v>
      </c>
      <c r="P332" s="4">
        <v>7663</v>
      </c>
      <c r="Q332" s="2" t="s">
        <v>423</v>
      </c>
      <c r="R332" s="4">
        <v>1</v>
      </c>
      <c r="S332" s="2" t="s">
        <v>35</v>
      </c>
      <c r="T332" s="2" t="s">
        <v>427</v>
      </c>
      <c r="U332" s="4">
        <v>5</v>
      </c>
      <c r="V332" s="2" t="s">
        <v>430</v>
      </c>
      <c r="W332" s="2">
        <v>0</v>
      </c>
      <c r="Y332" s="3">
        <v>0</v>
      </c>
      <c r="AA332" s="2">
        <v>210</v>
      </c>
      <c r="AB332" s="2">
        <v>47</v>
      </c>
      <c r="AC332" s="3">
        <v>121608852</v>
      </c>
      <c r="AD332" s="3">
        <v>0</v>
      </c>
    </row>
    <row r="333" spans="1:30" ht="45" x14ac:dyDescent="0.25">
      <c r="A333" s="4">
        <v>6</v>
      </c>
      <c r="B333" s="2" t="s">
        <v>30</v>
      </c>
      <c r="C333" s="4">
        <v>2020</v>
      </c>
      <c r="D333" s="4">
        <v>1</v>
      </c>
      <c r="E333" s="4">
        <v>216</v>
      </c>
      <c r="F333" s="4" t="s">
        <v>422</v>
      </c>
      <c r="G333" s="4">
        <v>93</v>
      </c>
      <c r="H333" s="2" t="s">
        <v>73</v>
      </c>
      <c r="I333" s="4">
        <v>77</v>
      </c>
      <c r="J333" s="2" t="s">
        <v>36</v>
      </c>
      <c r="K333" s="2" t="s">
        <v>32</v>
      </c>
      <c r="L333" s="4">
        <v>1</v>
      </c>
      <c r="M333" s="2" t="s">
        <v>38</v>
      </c>
      <c r="N333" s="4">
        <v>20</v>
      </c>
      <c r="O333" s="2" t="s">
        <v>86</v>
      </c>
      <c r="P333" s="4">
        <v>7572</v>
      </c>
      <c r="Q333" s="2" t="s">
        <v>431</v>
      </c>
      <c r="R333" s="4">
        <v>1</v>
      </c>
      <c r="S333" s="2" t="s">
        <v>35</v>
      </c>
      <c r="T333" s="2" t="s">
        <v>432</v>
      </c>
      <c r="U333" s="4">
        <v>2</v>
      </c>
      <c r="V333" s="2" t="s">
        <v>433</v>
      </c>
      <c r="W333" s="2">
        <v>0</v>
      </c>
      <c r="Y333" s="3">
        <v>0</v>
      </c>
      <c r="AA333" s="2">
        <v>0.1</v>
      </c>
      <c r="AB333" s="2">
        <v>0</v>
      </c>
      <c r="AC333" s="3">
        <v>70000000</v>
      </c>
      <c r="AD333" s="3">
        <v>40542913</v>
      </c>
    </row>
    <row r="334" spans="1:30" ht="45" x14ac:dyDescent="0.25">
      <c r="A334" s="4">
        <v>6</v>
      </c>
      <c r="B334" s="2" t="s">
        <v>30</v>
      </c>
      <c r="C334" s="4">
        <v>2020</v>
      </c>
      <c r="D334" s="4">
        <v>1</v>
      </c>
      <c r="E334" s="4">
        <v>216</v>
      </c>
      <c r="F334" s="4" t="s">
        <v>422</v>
      </c>
      <c r="G334" s="4">
        <v>93</v>
      </c>
      <c r="H334" s="2" t="s">
        <v>73</v>
      </c>
      <c r="I334" s="4">
        <v>77</v>
      </c>
      <c r="J334" s="2" t="s">
        <v>36</v>
      </c>
      <c r="K334" s="2" t="s">
        <v>32</v>
      </c>
      <c r="L334" s="4">
        <v>1</v>
      </c>
      <c r="M334" s="2" t="s">
        <v>38</v>
      </c>
      <c r="N334" s="4">
        <v>21</v>
      </c>
      <c r="O334" s="2" t="s">
        <v>71</v>
      </c>
      <c r="P334" s="4">
        <v>7586</v>
      </c>
      <c r="Q334" s="2" t="s">
        <v>434</v>
      </c>
      <c r="R334" s="4">
        <v>1</v>
      </c>
      <c r="S334" s="2" t="s">
        <v>35</v>
      </c>
      <c r="T334" s="2" t="s">
        <v>435</v>
      </c>
      <c r="U334" s="4">
        <v>1</v>
      </c>
      <c r="V334" s="2" t="s">
        <v>436</v>
      </c>
      <c r="W334" s="2">
        <v>0</v>
      </c>
      <c r="Y334" s="3">
        <v>0</v>
      </c>
      <c r="AA334" s="2">
        <v>1</v>
      </c>
      <c r="AB334" s="2">
        <v>1</v>
      </c>
      <c r="AC334" s="3">
        <v>35390335</v>
      </c>
      <c r="AD334" s="3">
        <v>2134085</v>
      </c>
    </row>
    <row r="335" spans="1:30" ht="45" x14ac:dyDescent="0.25">
      <c r="A335" s="4">
        <v>6</v>
      </c>
      <c r="B335" s="2" t="s">
        <v>30</v>
      </c>
      <c r="C335" s="4">
        <v>2020</v>
      </c>
      <c r="D335" s="4">
        <v>1</v>
      </c>
      <c r="E335" s="4">
        <v>216</v>
      </c>
      <c r="F335" s="4" t="s">
        <v>422</v>
      </c>
      <c r="G335" s="4">
        <v>93</v>
      </c>
      <c r="H335" s="2" t="s">
        <v>73</v>
      </c>
      <c r="I335" s="4">
        <v>77</v>
      </c>
      <c r="J335" s="2" t="s">
        <v>36</v>
      </c>
      <c r="K335" s="2" t="s">
        <v>32</v>
      </c>
      <c r="L335" s="4">
        <v>1</v>
      </c>
      <c r="M335" s="2" t="s">
        <v>38</v>
      </c>
      <c r="N335" s="4">
        <v>21</v>
      </c>
      <c r="O335" s="2" t="s">
        <v>71</v>
      </c>
      <c r="P335" s="4">
        <v>7586</v>
      </c>
      <c r="Q335" s="2" t="s">
        <v>434</v>
      </c>
      <c r="R335" s="4">
        <v>2</v>
      </c>
      <c r="S335" s="2" t="s">
        <v>35</v>
      </c>
      <c r="T335" s="2" t="s">
        <v>437</v>
      </c>
      <c r="U335" s="4">
        <v>1</v>
      </c>
      <c r="V335" s="2" t="s">
        <v>436</v>
      </c>
      <c r="W335" s="2">
        <v>0</v>
      </c>
      <c r="Y335" s="3">
        <v>0</v>
      </c>
      <c r="AA335" s="2">
        <v>1</v>
      </c>
      <c r="AB335" s="2">
        <v>1</v>
      </c>
      <c r="AC335" s="3">
        <v>35390336</v>
      </c>
      <c r="AD335" s="3">
        <v>2134085</v>
      </c>
    </row>
    <row r="336" spans="1:30" ht="45" x14ac:dyDescent="0.25">
      <c r="A336" s="4">
        <v>6</v>
      </c>
      <c r="B336" s="2" t="s">
        <v>30</v>
      </c>
      <c r="C336" s="4">
        <v>2020</v>
      </c>
      <c r="D336" s="4">
        <v>1</v>
      </c>
      <c r="E336" s="4">
        <v>216</v>
      </c>
      <c r="F336" s="4" t="s">
        <v>422</v>
      </c>
      <c r="G336" s="4">
        <v>93</v>
      </c>
      <c r="H336" s="2" t="s">
        <v>73</v>
      </c>
      <c r="I336" s="4">
        <v>77</v>
      </c>
      <c r="J336" s="2" t="s">
        <v>36</v>
      </c>
      <c r="K336" s="2" t="s">
        <v>32</v>
      </c>
      <c r="L336" s="4">
        <v>1</v>
      </c>
      <c r="M336" s="2" t="s">
        <v>38</v>
      </c>
      <c r="N336" s="4">
        <v>21</v>
      </c>
      <c r="O336" s="2" t="s">
        <v>71</v>
      </c>
      <c r="P336" s="4">
        <v>7691</v>
      </c>
      <c r="Q336" s="2" t="s">
        <v>438</v>
      </c>
      <c r="R336" s="4">
        <v>1</v>
      </c>
      <c r="S336" s="2" t="s">
        <v>35</v>
      </c>
      <c r="T336" s="2" t="s">
        <v>439</v>
      </c>
      <c r="U336" s="4">
        <v>2</v>
      </c>
      <c r="V336" s="2" t="s">
        <v>440</v>
      </c>
      <c r="W336" s="2">
        <v>0</v>
      </c>
      <c r="Y336" s="3">
        <v>0</v>
      </c>
      <c r="AA336" s="2">
        <v>1</v>
      </c>
      <c r="AB336" s="2">
        <v>0</v>
      </c>
      <c r="AC336" s="3">
        <v>21235978</v>
      </c>
      <c r="AD336" s="3">
        <v>0</v>
      </c>
    </row>
    <row r="337" spans="1:30" ht="45" x14ac:dyDescent="0.25">
      <c r="A337" s="4">
        <v>6</v>
      </c>
      <c r="B337" s="2" t="s">
        <v>30</v>
      </c>
      <c r="C337" s="4">
        <v>2020</v>
      </c>
      <c r="D337" s="4">
        <v>1</v>
      </c>
      <c r="E337" s="4">
        <v>216</v>
      </c>
      <c r="F337" s="4" t="s">
        <v>422</v>
      </c>
      <c r="G337" s="4">
        <v>93</v>
      </c>
      <c r="H337" s="2" t="s">
        <v>73</v>
      </c>
      <c r="I337" s="4">
        <v>77</v>
      </c>
      <c r="J337" s="2" t="s">
        <v>36</v>
      </c>
      <c r="K337" s="2" t="s">
        <v>32</v>
      </c>
      <c r="L337" s="4">
        <v>1</v>
      </c>
      <c r="M337" s="2" t="s">
        <v>38</v>
      </c>
      <c r="N337" s="4">
        <v>21</v>
      </c>
      <c r="O337" s="2" t="s">
        <v>71</v>
      </c>
      <c r="P337" s="4">
        <v>7691</v>
      </c>
      <c r="Q337" s="2" t="s">
        <v>438</v>
      </c>
      <c r="R337" s="4">
        <v>1</v>
      </c>
      <c r="S337" s="2" t="s">
        <v>35</v>
      </c>
      <c r="T337" s="2" t="s">
        <v>439</v>
      </c>
      <c r="U337" s="4">
        <v>3</v>
      </c>
      <c r="V337" s="2" t="s">
        <v>441</v>
      </c>
      <c r="W337" s="2">
        <v>0</v>
      </c>
      <c r="Y337" s="3">
        <v>0</v>
      </c>
      <c r="AA337" s="2">
        <v>120</v>
      </c>
      <c r="AB337" s="2">
        <v>126</v>
      </c>
      <c r="AC337" s="3">
        <v>9394494998</v>
      </c>
      <c r="AD337" s="3">
        <v>3313497969</v>
      </c>
    </row>
    <row r="338" spans="1:30" ht="45" x14ac:dyDescent="0.25">
      <c r="A338" s="4">
        <v>6</v>
      </c>
      <c r="B338" s="2" t="s">
        <v>30</v>
      </c>
      <c r="C338" s="4">
        <v>2020</v>
      </c>
      <c r="D338" s="4">
        <v>1</v>
      </c>
      <c r="E338" s="4">
        <v>216</v>
      </c>
      <c r="F338" s="4" t="s">
        <v>422</v>
      </c>
      <c r="G338" s="4">
        <v>93</v>
      </c>
      <c r="H338" s="2" t="s">
        <v>73</v>
      </c>
      <c r="I338" s="4">
        <v>77</v>
      </c>
      <c r="J338" s="2" t="s">
        <v>36</v>
      </c>
      <c r="K338" s="2" t="s">
        <v>32</v>
      </c>
      <c r="L338" s="4">
        <v>1</v>
      </c>
      <c r="M338" s="2" t="s">
        <v>38</v>
      </c>
      <c r="N338" s="4">
        <v>21</v>
      </c>
      <c r="O338" s="2" t="s">
        <v>71</v>
      </c>
      <c r="P338" s="4">
        <v>7691</v>
      </c>
      <c r="Q338" s="2" t="s">
        <v>438</v>
      </c>
      <c r="R338" s="4">
        <v>1</v>
      </c>
      <c r="S338" s="2" t="s">
        <v>35</v>
      </c>
      <c r="T338" s="2" t="s">
        <v>439</v>
      </c>
      <c r="U338" s="4">
        <v>4</v>
      </c>
      <c r="V338" s="2" t="s">
        <v>442</v>
      </c>
      <c r="W338" s="2">
        <v>0</v>
      </c>
      <c r="Y338" s="3">
        <v>0</v>
      </c>
      <c r="AA338" s="2">
        <v>812500</v>
      </c>
      <c r="AB338" s="2">
        <v>1118481</v>
      </c>
      <c r="AC338" s="3">
        <v>1202257952</v>
      </c>
      <c r="AD338" s="3">
        <v>758959369</v>
      </c>
    </row>
    <row r="339" spans="1:30" ht="45" x14ac:dyDescent="0.25">
      <c r="A339" s="4">
        <v>6</v>
      </c>
      <c r="B339" s="2" t="s">
        <v>30</v>
      </c>
      <c r="C339" s="4">
        <v>2020</v>
      </c>
      <c r="D339" s="4">
        <v>1</v>
      </c>
      <c r="E339" s="4">
        <v>216</v>
      </c>
      <c r="F339" s="4" t="s">
        <v>422</v>
      </c>
      <c r="G339" s="4">
        <v>93</v>
      </c>
      <c r="H339" s="2" t="s">
        <v>73</v>
      </c>
      <c r="I339" s="4">
        <v>77</v>
      </c>
      <c r="J339" s="2" t="s">
        <v>36</v>
      </c>
      <c r="K339" s="2" t="s">
        <v>32</v>
      </c>
      <c r="L339" s="4">
        <v>1</v>
      </c>
      <c r="M339" s="2" t="s">
        <v>38</v>
      </c>
      <c r="N339" s="4">
        <v>21</v>
      </c>
      <c r="O339" s="2" t="s">
        <v>71</v>
      </c>
      <c r="P339" s="4">
        <v>7693</v>
      </c>
      <c r="Q339" s="2" t="s">
        <v>443</v>
      </c>
      <c r="R339" s="4">
        <v>1</v>
      </c>
      <c r="S339" s="2" t="s">
        <v>35</v>
      </c>
      <c r="T339" s="2" t="s">
        <v>444</v>
      </c>
      <c r="U339" s="4">
        <v>2</v>
      </c>
      <c r="V339" s="2" t="s">
        <v>445</v>
      </c>
      <c r="W339" s="2">
        <v>0</v>
      </c>
      <c r="Y339" s="3">
        <v>0</v>
      </c>
      <c r="AA339" s="2">
        <v>70</v>
      </c>
      <c r="AB339" s="2">
        <v>19</v>
      </c>
      <c r="AC339" s="3">
        <v>406000000</v>
      </c>
      <c r="AD339" s="3">
        <v>84800000</v>
      </c>
    </row>
    <row r="340" spans="1:30" ht="45" x14ac:dyDescent="0.25">
      <c r="A340" s="4">
        <v>6</v>
      </c>
      <c r="B340" s="2" t="s">
        <v>30</v>
      </c>
      <c r="C340" s="4">
        <v>2020</v>
      </c>
      <c r="D340" s="4">
        <v>1</v>
      </c>
      <c r="E340" s="4">
        <v>216</v>
      </c>
      <c r="F340" s="4" t="s">
        <v>422</v>
      </c>
      <c r="G340" s="4">
        <v>93</v>
      </c>
      <c r="H340" s="2" t="s">
        <v>73</v>
      </c>
      <c r="I340" s="4">
        <v>77</v>
      </c>
      <c r="J340" s="2" t="s">
        <v>36</v>
      </c>
      <c r="K340" s="2" t="s">
        <v>32</v>
      </c>
      <c r="L340" s="4">
        <v>1</v>
      </c>
      <c r="M340" s="2" t="s">
        <v>38</v>
      </c>
      <c r="N340" s="4">
        <v>21</v>
      </c>
      <c r="O340" s="2" t="s">
        <v>71</v>
      </c>
      <c r="P340" s="4">
        <v>7693</v>
      </c>
      <c r="Q340" s="2" t="s">
        <v>443</v>
      </c>
      <c r="R340" s="4">
        <v>1</v>
      </c>
      <c r="S340" s="2" t="s">
        <v>35</v>
      </c>
      <c r="T340" s="2" t="s">
        <v>444</v>
      </c>
      <c r="U340" s="4">
        <v>3</v>
      </c>
      <c r="V340" s="2" t="s">
        <v>446</v>
      </c>
      <c r="W340" s="2">
        <v>0</v>
      </c>
      <c r="Y340" s="3">
        <v>0</v>
      </c>
      <c r="AA340" s="2">
        <v>15</v>
      </c>
      <c r="AB340" s="2">
        <v>3</v>
      </c>
      <c r="AC340" s="3">
        <v>200131767</v>
      </c>
      <c r="AD340" s="3">
        <v>26366667</v>
      </c>
    </row>
    <row r="341" spans="1:30" ht="30" x14ac:dyDescent="0.25">
      <c r="A341" s="4">
        <v>6</v>
      </c>
      <c r="B341" s="2" t="s">
        <v>30</v>
      </c>
      <c r="C341" s="4">
        <v>2020</v>
      </c>
      <c r="D341" s="4">
        <v>1</v>
      </c>
      <c r="E341" s="4">
        <v>216</v>
      </c>
      <c r="F341" s="4" t="s">
        <v>422</v>
      </c>
      <c r="G341" s="4">
        <v>93</v>
      </c>
      <c r="H341" s="2" t="s">
        <v>73</v>
      </c>
      <c r="I341" s="4">
        <v>77</v>
      </c>
      <c r="J341" s="2" t="s">
        <v>36</v>
      </c>
      <c r="K341" s="2" t="s">
        <v>32</v>
      </c>
      <c r="L341" s="4">
        <v>5</v>
      </c>
      <c r="M341" s="2" t="s">
        <v>33</v>
      </c>
      <c r="N341" s="4">
        <v>56</v>
      </c>
      <c r="O341" s="2" t="s">
        <v>34</v>
      </c>
      <c r="P341" s="4">
        <v>7697</v>
      </c>
      <c r="Q341" s="2" t="s">
        <v>447</v>
      </c>
      <c r="R341" s="4">
        <v>1</v>
      </c>
      <c r="S341" s="2" t="s">
        <v>35</v>
      </c>
      <c r="T341" s="2" t="s">
        <v>448</v>
      </c>
      <c r="U341" s="4">
        <v>3</v>
      </c>
      <c r="V341" s="2" t="s">
        <v>449</v>
      </c>
      <c r="W341" s="2">
        <v>0</v>
      </c>
      <c r="Y341" s="3">
        <v>0</v>
      </c>
      <c r="AA341" s="2">
        <v>5</v>
      </c>
      <c r="AB341" s="2">
        <v>0</v>
      </c>
      <c r="AC341" s="3">
        <v>1044311757</v>
      </c>
      <c r="AD341" s="3">
        <v>879670868</v>
      </c>
    </row>
    <row r="342" spans="1:30" ht="45" x14ac:dyDescent="0.25">
      <c r="A342" s="4">
        <v>6</v>
      </c>
      <c r="B342" s="2" t="s">
        <v>30</v>
      </c>
      <c r="C342" s="4">
        <v>2020</v>
      </c>
      <c r="D342" s="4">
        <v>1</v>
      </c>
      <c r="E342" s="4">
        <v>222</v>
      </c>
      <c r="F342" s="4" t="s">
        <v>450</v>
      </c>
      <c r="G342" s="4">
        <v>93</v>
      </c>
      <c r="H342" s="2" t="s">
        <v>73</v>
      </c>
      <c r="I342" s="4">
        <v>1</v>
      </c>
      <c r="J342" s="2" t="s">
        <v>42</v>
      </c>
      <c r="K342" s="2" t="s">
        <v>43</v>
      </c>
      <c r="L342" s="4">
        <v>1</v>
      </c>
      <c r="M342" s="2" t="s">
        <v>38</v>
      </c>
      <c r="N342" s="4">
        <v>12</v>
      </c>
      <c r="O342" s="2" t="s">
        <v>64</v>
      </c>
      <c r="P342" s="4">
        <v>7617</v>
      </c>
      <c r="Q342" s="2" t="s">
        <v>451</v>
      </c>
      <c r="R342" s="4">
        <v>1</v>
      </c>
      <c r="S342" s="2" t="s">
        <v>35</v>
      </c>
      <c r="T342" s="2" t="s">
        <v>452</v>
      </c>
      <c r="U342" s="4">
        <v>1</v>
      </c>
      <c r="V342" s="2" t="s">
        <v>453</v>
      </c>
      <c r="W342" s="2">
        <v>0</v>
      </c>
      <c r="Y342" s="3">
        <v>0</v>
      </c>
      <c r="AA342" s="2">
        <v>284</v>
      </c>
      <c r="AB342" s="2">
        <v>284</v>
      </c>
      <c r="AC342" s="3">
        <v>149202000</v>
      </c>
      <c r="AD342" s="3">
        <v>101652156</v>
      </c>
    </row>
    <row r="343" spans="1:30" ht="45" x14ac:dyDescent="0.25">
      <c r="A343" s="4">
        <v>6</v>
      </c>
      <c r="B343" s="2" t="s">
        <v>30</v>
      </c>
      <c r="C343" s="4">
        <v>2020</v>
      </c>
      <c r="D343" s="4">
        <v>1</v>
      </c>
      <c r="E343" s="4">
        <v>222</v>
      </c>
      <c r="F343" s="4" t="s">
        <v>450</v>
      </c>
      <c r="G343" s="4">
        <v>93</v>
      </c>
      <c r="H343" s="2" t="s">
        <v>73</v>
      </c>
      <c r="I343" s="4">
        <v>1</v>
      </c>
      <c r="J343" s="2" t="s">
        <v>42</v>
      </c>
      <c r="K343" s="2" t="s">
        <v>43</v>
      </c>
      <c r="L343" s="4">
        <v>1</v>
      </c>
      <c r="M343" s="2" t="s">
        <v>38</v>
      </c>
      <c r="N343" s="4">
        <v>12</v>
      </c>
      <c r="O343" s="2" t="s">
        <v>64</v>
      </c>
      <c r="P343" s="4">
        <v>7617</v>
      </c>
      <c r="Q343" s="2" t="s">
        <v>451</v>
      </c>
      <c r="R343" s="4">
        <v>1</v>
      </c>
      <c r="S343" s="2" t="s">
        <v>35</v>
      </c>
      <c r="T343" s="2" t="s">
        <v>452</v>
      </c>
      <c r="U343" s="4">
        <v>3</v>
      </c>
      <c r="V343" s="2" t="s">
        <v>454</v>
      </c>
      <c r="W343" s="2">
        <v>0</v>
      </c>
      <c r="Y343" s="3">
        <v>0</v>
      </c>
      <c r="AA343" s="2">
        <v>32</v>
      </c>
      <c r="AB343" s="2">
        <v>32</v>
      </c>
      <c r="AC343" s="3">
        <v>21319500</v>
      </c>
      <c r="AD343" s="3">
        <v>21319500</v>
      </c>
    </row>
    <row r="344" spans="1:30" ht="45" x14ac:dyDescent="0.25">
      <c r="A344" s="4">
        <v>6</v>
      </c>
      <c r="B344" s="2" t="s">
        <v>30</v>
      </c>
      <c r="C344" s="4">
        <v>2020</v>
      </c>
      <c r="D344" s="4">
        <v>1</v>
      </c>
      <c r="E344" s="4">
        <v>222</v>
      </c>
      <c r="F344" s="4" t="s">
        <v>450</v>
      </c>
      <c r="G344" s="4">
        <v>93</v>
      </c>
      <c r="H344" s="2" t="s">
        <v>73</v>
      </c>
      <c r="I344" s="4">
        <v>2</v>
      </c>
      <c r="J344" s="2" t="s">
        <v>45</v>
      </c>
      <c r="K344" s="2" t="s">
        <v>43</v>
      </c>
      <c r="L344" s="4">
        <v>1</v>
      </c>
      <c r="M344" s="2" t="s">
        <v>38</v>
      </c>
      <c r="N344" s="4">
        <v>12</v>
      </c>
      <c r="O344" s="2" t="s">
        <v>64</v>
      </c>
      <c r="P344" s="4">
        <v>7617</v>
      </c>
      <c r="Q344" s="2" t="s">
        <v>451</v>
      </c>
      <c r="R344" s="4">
        <v>1</v>
      </c>
      <c r="S344" s="2" t="s">
        <v>35</v>
      </c>
      <c r="T344" s="2" t="s">
        <v>455</v>
      </c>
      <c r="U344" s="4">
        <v>1</v>
      </c>
      <c r="V344" s="2" t="s">
        <v>453</v>
      </c>
      <c r="W344" s="2">
        <v>0</v>
      </c>
      <c r="Y344" s="3">
        <v>0</v>
      </c>
      <c r="AA344" s="2">
        <v>102</v>
      </c>
      <c r="AB344" s="2">
        <v>102</v>
      </c>
      <c r="AC344" s="3">
        <v>134281800</v>
      </c>
      <c r="AD344" s="3">
        <v>101652156</v>
      </c>
    </row>
    <row r="345" spans="1:30" ht="45" x14ac:dyDescent="0.25">
      <c r="A345" s="4">
        <v>6</v>
      </c>
      <c r="B345" s="2" t="s">
        <v>30</v>
      </c>
      <c r="C345" s="4">
        <v>2020</v>
      </c>
      <c r="D345" s="4">
        <v>1</v>
      </c>
      <c r="E345" s="4">
        <v>222</v>
      </c>
      <c r="F345" s="4" t="s">
        <v>450</v>
      </c>
      <c r="G345" s="4">
        <v>93</v>
      </c>
      <c r="H345" s="2" t="s">
        <v>73</v>
      </c>
      <c r="I345" s="4">
        <v>2</v>
      </c>
      <c r="J345" s="2" t="s">
        <v>45</v>
      </c>
      <c r="K345" s="2" t="s">
        <v>43</v>
      </c>
      <c r="L345" s="4">
        <v>1</v>
      </c>
      <c r="M345" s="2" t="s">
        <v>38</v>
      </c>
      <c r="N345" s="4">
        <v>21</v>
      </c>
      <c r="O345" s="2" t="s">
        <v>71</v>
      </c>
      <c r="P345" s="4">
        <v>7585</v>
      </c>
      <c r="Q345" s="2" t="s">
        <v>456</v>
      </c>
      <c r="R345" s="4">
        <v>1</v>
      </c>
      <c r="S345" s="2" t="s">
        <v>35</v>
      </c>
      <c r="T345" s="2" t="s">
        <v>457</v>
      </c>
      <c r="U345" s="4">
        <v>7</v>
      </c>
      <c r="V345" s="2" t="s">
        <v>458</v>
      </c>
      <c r="W345" s="2">
        <v>0</v>
      </c>
      <c r="Y345" s="3">
        <v>0</v>
      </c>
      <c r="AA345" s="2">
        <v>8</v>
      </c>
      <c r="AB345" s="2">
        <v>8</v>
      </c>
      <c r="AC345" s="3">
        <v>8017349</v>
      </c>
      <c r="AD345" s="3">
        <v>8017349</v>
      </c>
    </row>
    <row r="346" spans="1:30" ht="45" x14ac:dyDescent="0.25">
      <c r="A346" s="4">
        <v>6</v>
      </c>
      <c r="B346" s="2" t="s">
        <v>30</v>
      </c>
      <c r="C346" s="4">
        <v>2020</v>
      </c>
      <c r="D346" s="4">
        <v>1</v>
      </c>
      <c r="E346" s="4">
        <v>222</v>
      </c>
      <c r="F346" s="4" t="s">
        <v>450</v>
      </c>
      <c r="G346" s="4">
        <v>93</v>
      </c>
      <c r="H346" s="2" t="s">
        <v>73</v>
      </c>
      <c r="I346" s="4">
        <v>2</v>
      </c>
      <c r="J346" s="2" t="s">
        <v>45</v>
      </c>
      <c r="K346" s="2" t="s">
        <v>43</v>
      </c>
      <c r="L346" s="4">
        <v>1</v>
      </c>
      <c r="M346" s="2" t="s">
        <v>38</v>
      </c>
      <c r="N346" s="4">
        <v>21</v>
      </c>
      <c r="O346" s="2" t="s">
        <v>71</v>
      </c>
      <c r="P346" s="4">
        <v>7614</v>
      </c>
      <c r="Q346" s="2" t="s">
        <v>459</v>
      </c>
      <c r="R346" s="4">
        <v>1</v>
      </c>
      <c r="S346" s="2" t="s">
        <v>35</v>
      </c>
      <c r="T346" s="2" t="s">
        <v>460</v>
      </c>
      <c r="U346" s="4">
        <v>1</v>
      </c>
      <c r="V346" s="2" t="s">
        <v>461</v>
      </c>
      <c r="W346" s="2">
        <v>0</v>
      </c>
      <c r="Y346" s="3">
        <v>0</v>
      </c>
      <c r="AA346" s="2">
        <v>1</v>
      </c>
      <c r="AB346" s="2">
        <v>1</v>
      </c>
      <c r="AC346" s="3">
        <v>6000000</v>
      </c>
      <c r="AD346" s="3">
        <v>1641667</v>
      </c>
    </row>
    <row r="347" spans="1:30" ht="45" x14ac:dyDescent="0.25">
      <c r="A347" s="4">
        <v>6</v>
      </c>
      <c r="B347" s="2" t="s">
        <v>30</v>
      </c>
      <c r="C347" s="4">
        <v>2020</v>
      </c>
      <c r="D347" s="4">
        <v>1</v>
      </c>
      <c r="E347" s="4">
        <v>222</v>
      </c>
      <c r="F347" s="4" t="s">
        <v>450</v>
      </c>
      <c r="G347" s="4">
        <v>93</v>
      </c>
      <c r="H347" s="2" t="s">
        <v>73</v>
      </c>
      <c r="I347" s="4">
        <v>3</v>
      </c>
      <c r="J347" s="2" t="s">
        <v>46</v>
      </c>
      <c r="K347" s="2" t="s">
        <v>43</v>
      </c>
      <c r="L347" s="4">
        <v>1</v>
      </c>
      <c r="M347" s="2" t="s">
        <v>38</v>
      </c>
      <c r="N347" s="4">
        <v>12</v>
      </c>
      <c r="O347" s="2" t="s">
        <v>64</v>
      </c>
      <c r="P347" s="4">
        <v>7617</v>
      </c>
      <c r="Q347" s="2" t="s">
        <v>451</v>
      </c>
      <c r="R347" s="4">
        <v>1</v>
      </c>
      <c r="S347" s="2" t="s">
        <v>35</v>
      </c>
      <c r="T347" s="2" t="s">
        <v>455</v>
      </c>
      <c r="U347" s="4">
        <v>1</v>
      </c>
      <c r="V347" s="2" t="s">
        <v>453</v>
      </c>
      <c r="W347" s="2">
        <v>0</v>
      </c>
      <c r="Y347" s="3">
        <v>0</v>
      </c>
      <c r="AA347" s="2">
        <v>335</v>
      </c>
      <c r="AB347" s="2">
        <v>335</v>
      </c>
      <c r="AC347" s="3">
        <v>149202000</v>
      </c>
      <c r="AD347" s="3">
        <v>101652156</v>
      </c>
    </row>
    <row r="348" spans="1:30" ht="45" x14ac:dyDescent="0.25">
      <c r="A348" s="4">
        <v>6</v>
      </c>
      <c r="B348" s="2" t="s">
        <v>30</v>
      </c>
      <c r="C348" s="4">
        <v>2020</v>
      </c>
      <c r="D348" s="4">
        <v>1</v>
      </c>
      <c r="E348" s="4">
        <v>222</v>
      </c>
      <c r="F348" s="4" t="s">
        <v>450</v>
      </c>
      <c r="G348" s="4">
        <v>93</v>
      </c>
      <c r="H348" s="2" t="s">
        <v>73</v>
      </c>
      <c r="I348" s="4">
        <v>3</v>
      </c>
      <c r="J348" s="2" t="s">
        <v>46</v>
      </c>
      <c r="K348" s="2" t="s">
        <v>43</v>
      </c>
      <c r="L348" s="4">
        <v>1</v>
      </c>
      <c r="M348" s="2" t="s">
        <v>38</v>
      </c>
      <c r="N348" s="4">
        <v>12</v>
      </c>
      <c r="O348" s="2" t="s">
        <v>64</v>
      </c>
      <c r="P348" s="4">
        <v>7617</v>
      </c>
      <c r="Q348" s="2" t="s">
        <v>451</v>
      </c>
      <c r="R348" s="4">
        <v>1</v>
      </c>
      <c r="S348" s="2" t="s">
        <v>35</v>
      </c>
      <c r="T348" s="2" t="s">
        <v>455</v>
      </c>
      <c r="U348" s="4">
        <v>4</v>
      </c>
      <c r="V348" s="2" t="s">
        <v>462</v>
      </c>
      <c r="W348" s="2">
        <v>0</v>
      </c>
      <c r="Y348" s="3">
        <v>0</v>
      </c>
      <c r="AA348" s="2">
        <v>4</v>
      </c>
      <c r="AB348" s="2">
        <v>4</v>
      </c>
      <c r="AC348" s="3">
        <v>18692278</v>
      </c>
      <c r="AD348" s="3">
        <v>5454000</v>
      </c>
    </row>
    <row r="349" spans="1:30" ht="30" x14ac:dyDescent="0.25">
      <c r="A349" s="4">
        <v>6</v>
      </c>
      <c r="B349" s="2" t="s">
        <v>30</v>
      </c>
      <c r="C349" s="4">
        <v>2020</v>
      </c>
      <c r="D349" s="4">
        <v>1</v>
      </c>
      <c r="E349" s="4">
        <v>222</v>
      </c>
      <c r="F349" s="4" t="s">
        <v>450</v>
      </c>
      <c r="G349" s="4">
        <v>93</v>
      </c>
      <c r="H349" s="2" t="s">
        <v>73</v>
      </c>
      <c r="I349" s="4">
        <v>3</v>
      </c>
      <c r="J349" s="2" t="s">
        <v>46</v>
      </c>
      <c r="K349" s="2" t="s">
        <v>43</v>
      </c>
      <c r="L349" s="4">
        <v>1</v>
      </c>
      <c r="M349" s="2" t="s">
        <v>38</v>
      </c>
      <c r="N349" s="4">
        <v>15</v>
      </c>
      <c r="O349" s="2" t="s">
        <v>81</v>
      </c>
      <c r="P349" s="4">
        <v>7594</v>
      </c>
      <c r="Q349" s="2" t="s">
        <v>463</v>
      </c>
      <c r="R349" s="4">
        <v>1</v>
      </c>
      <c r="S349" s="2" t="s">
        <v>35</v>
      </c>
      <c r="T349" s="2" t="s">
        <v>464</v>
      </c>
      <c r="U349" s="4">
        <v>3</v>
      </c>
      <c r="V349" s="2" t="s">
        <v>465</v>
      </c>
      <c r="W349" s="2">
        <v>0</v>
      </c>
      <c r="Y349" s="3">
        <v>0</v>
      </c>
      <c r="AA349" s="2">
        <v>6</v>
      </c>
      <c r="AB349" s="2">
        <v>6</v>
      </c>
      <c r="AC349" s="3">
        <v>2577742</v>
      </c>
      <c r="AD349" s="3">
        <v>2577742</v>
      </c>
    </row>
    <row r="350" spans="1:30" ht="45" x14ac:dyDescent="0.25">
      <c r="A350" s="4">
        <v>6</v>
      </c>
      <c r="B350" s="2" t="s">
        <v>30</v>
      </c>
      <c r="C350" s="4">
        <v>2020</v>
      </c>
      <c r="D350" s="4">
        <v>1</v>
      </c>
      <c r="E350" s="4">
        <v>222</v>
      </c>
      <c r="F350" s="4" t="s">
        <v>450</v>
      </c>
      <c r="G350" s="4">
        <v>93</v>
      </c>
      <c r="H350" s="2" t="s">
        <v>73</v>
      </c>
      <c r="I350" s="4">
        <v>3</v>
      </c>
      <c r="J350" s="2" t="s">
        <v>46</v>
      </c>
      <c r="K350" s="2" t="s">
        <v>43</v>
      </c>
      <c r="L350" s="4">
        <v>1</v>
      </c>
      <c r="M350" s="2" t="s">
        <v>38</v>
      </c>
      <c r="N350" s="4">
        <v>21</v>
      </c>
      <c r="O350" s="2" t="s">
        <v>71</v>
      </c>
      <c r="P350" s="4">
        <v>7614</v>
      </c>
      <c r="Q350" s="2" t="s">
        <v>459</v>
      </c>
      <c r="R350" s="4">
        <v>1</v>
      </c>
      <c r="S350" s="2" t="s">
        <v>35</v>
      </c>
      <c r="T350" s="2" t="s">
        <v>460</v>
      </c>
      <c r="U350" s="4">
        <v>1</v>
      </c>
      <c r="V350" s="2" t="s">
        <v>461</v>
      </c>
      <c r="W350" s="2">
        <v>0</v>
      </c>
      <c r="Y350" s="3">
        <v>0</v>
      </c>
      <c r="AA350" s="2">
        <v>3</v>
      </c>
      <c r="AB350" s="2">
        <v>3</v>
      </c>
      <c r="AC350" s="3">
        <v>6000000</v>
      </c>
      <c r="AD350" s="3">
        <v>1641667</v>
      </c>
    </row>
    <row r="351" spans="1:30" ht="45" x14ac:dyDescent="0.25">
      <c r="A351" s="4">
        <v>6</v>
      </c>
      <c r="B351" s="2" t="s">
        <v>30</v>
      </c>
      <c r="C351" s="4">
        <v>2020</v>
      </c>
      <c r="D351" s="4">
        <v>1</v>
      </c>
      <c r="E351" s="4">
        <v>222</v>
      </c>
      <c r="F351" s="4" t="s">
        <v>450</v>
      </c>
      <c r="G351" s="4">
        <v>93</v>
      </c>
      <c r="H351" s="2" t="s">
        <v>73</v>
      </c>
      <c r="I351" s="4">
        <v>4</v>
      </c>
      <c r="J351" s="2" t="s">
        <v>47</v>
      </c>
      <c r="K351" s="2" t="s">
        <v>43</v>
      </c>
      <c r="L351" s="4">
        <v>1</v>
      </c>
      <c r="M351" s="2" t="s">
        <v>38</v>
      </c>
      <c r="N351" s="4">
        <v>12</v>
      </c>
      <c r="O351" s="2" t="s">
        <v>64</v>
      </c>
      <c r="P351" s="4">
        <v>7617</v>
      </c>
      <c r="Q351" s="2" t="s">
        <v>451</v>
      </c>
      <c r="R351" s="4">
        <v>1</v>
      </c>
      <c r="S351" s="2" t="s">
        <v>35</v>
      </c>
      <c r="T351" s="2" t="s">
        <v>455</v>
      </c>
      <c r="U351" s="4">
        <v>1</v>
      </c>
      <c r="V351" s="2" t="s">
        <v>453</v>
      </c>
      <c r="W351" s="2">
        <v>0</v>
      </c>
      <c r="Y351" s="3">
        <v>0</v>
      </c>
      <c r="AA351" s="2">
        <v>909</v>
      </c>
      <c r="AB351" s="2">
        <v>909</v>
      </c>
      <c r="AC351" s="3">
        <v>149202000</v>
      </c>
      <c r="AD351" s="3">
        <v>101652156</v>
      </c>
    </row>
    <row r="352" spans="1:30" ht="45" x14ac:dyDescent="0.25">
      <c r="A352" s="4">
        <v>6</v>
      </c>
      <c r="B352" s="2" t="s">
        <v>30</v>
      </c>
      <c r="C352" s="4">
        <v>2020</v>
      </c>
      <c r="D352" s="4">
        <v>1</v>
      </c>
      <c r="E352" s="4">
        <v>222</v>
      </c>
      <c r="F352" s="4" t="s">
        <v>450</v>
      </c>
      <c r="G352" s="4">
        <v>93</v>
      </c>
      <c r="H352" s="2" t="s">
        <v>73</v>
      </c>
      <c r="I352" s="4">
        <v>4</v>
      </c>
      <c r="J352" s="2" t="s">
        <v>47</v>
      </c>
      <c r="K352" s="2" t="s">
        <v>43</v>
      </c>
      <c r="L352" s="4">
        <v>1</v>
      </c>
      <c r="M352" s="2" t="s">
        <v>38</v>
      </c>
      <c r="N352" s="4">
        <v>12</v>
      </c>
      <c r="O352" s="2" t="s">
        <v>64</v>
      </c>
      <c r="P352" s="4">
        <v>7617</v>
      </c>
      <c r="Q352" s="2" t="s">
        <v>451</v>
      </c>
      <c r="R352" s="4">
        <v>1</v>
      </c>
      <c r="S352" s="2" t="s">
        <v>35</v>
      </c>
      <c r="T352" s="2" t="s">
        <v>455</v>
      </c>
      <c r="U352" s="4">
        <v>3</v>
      </c>
      <c r="V352" s="2" t="s">
        <v>454</v>
      </c>
      <c r="W352" s="2">
        <v>0</v>
      </c>
      <c r="Y352" s="3">
        <v>0</v>
      </c>
      <c r="AA352" s="2">
        <v>73</v>
      </c>
      <c r="AB352" s="2">
        <v>73</v>
      </c>
      <c r="AC352" s="3">
        <v>15989625</v>
      </c>
      <c r="AD352" s="3">
        <v>15989625</v>
      </c>
    </row>
    <row r="353" spans="1:30" ht="45" x14ac:dyDescent="0.25">
      <c r="A353" s="4">
        <v>6</v>
      </c>
      <c r="B353" s="2" t="s">
        <v>30</v>
      </c>
      <c r="C353" s="4">
        <v>2020</v>
      </c>
      <c r="D353" s="4">
        <v>1</v>
      </c>
      <c r="E353" s="4">
        <v>222</v>
      </c>
      <c r="F353" s="4" t="s">
        <v>450</v>
      </c>
      <c r="G353" s="4">
        <v>93</v>
      </c>
      <c r="H353" s="2" t="s">
        <v>73</v>
      </c>
      <c r="I353" s="4">
        <v>5</v>
      </c>
      <c r="J353" s="2" t="s">
        <v>48</v>
      </c>
      <c r="K353" s="2" t="s">
        <v>43</v>
      </c>
      <c r="L353" s="4">
        <v>1</v>
      </c>
      <c r="M353" s="2" t="s">
        <v>38</v>
      </c>
      <c r="N353" s="4">
        <v>12</v>
      </c>
      <c r="O353" s="2" t="s">
        <v>64</v>
      </c>
      <c r="P353" s="4">
        <v>7617</v>
      </c>
      <c r="Q353" s="2" t="s">
        <v>451</v>
      </c>
      <c r="R353" s="4">
        <v>1</v>
      </c>
      <c r="S353" s="2" t="s">
        <v>35</v>
      </c>
      <c r="T353" s="2" t="s">
        <v>455</v>
      </c>
      <c r="U353" s="4">
        <v>1</v>
      </c>
      <c r="V353" s="2" t="s">
        <v>453</v>
      </c>
      <c r="W353" s="2">
        <v>0</v>
      </c>
      <c r="Y353" s="3">
        <v>0</v>
      </c>
      <c r="AA353" s="2">
        <v>798</v>
      </c>
      <c r="AB353" s="2">
        <v>798</v>
      </c>
      <c r="AC353" s="3">
        <v>149202000</v>
      </c>
      <c r="AD353" s="3">
        <v>101652156</v>
      </c>
    </row>
    <row r="354" spans="1:30" ht="45" x14ac:dyDescent="0.25">
      <c r="A354" s="4">
        <v>6</v>
      </c>
      <c r="B354" s="2" t="s">
        <v>30</v>
      </c>
      <c r="C354" s="4">
        <v>2020</v>
      </c>
      <c r="D354" s="4">
        <v>1</v>
      </c>
      <c r="E354" s="4">
        <v>222</v>
      </c>
      <c r="F354" s="4" t="s">
        <v>450</v>
      </c>
      <c r="G354" s="4">
        <v>93</v>
      </c>
      <c r="H354" s="2" t="s">
        <v>73</v>
      </c>
      <c r="I354" s="4">
        <v>5</v>
      </c>
      <c r="J354" s="2" t="s">
        <v>48</v>
      </c>
      <c r="K354" s="2" t="s">
        <v>43</v>
      </c>
      <c r="L354" s="4">
        <v>1</v>
      </c>
      <c r="M354" s="2" t="s">
        <v>38</v>
      </c>
      <c r="N354" s="4">
        <v>12</v>
      </c>
      <c r="O354" s="2" t="s">
        <v>64</v>
      </c>
      <c r="P354" s="4">
        <v>7617</v>
      </c>
      <c r="Q354" s="2" t="s">
        <v>451</v>
      </c>
      <c r="R354" s="4">
        <v>1</v>
      </c>
      <c r="S354" s="2" t="s">
        <v>35</v>
      </c>
      <c r="T354" s="2" t="s">
        <v>455</v>
      </c>
      <c r="U354" s="4">
        <v>3</v>
      </c>
      <c r="V354" s="2" t="s">
        <v>454</v>
      </c>
      <c r="W354" s="2">
        <v>0</v>
      </c>
      <c r="Y354" s="3">
        <v>0</v>
      </c>
      <c r="AA354" s="2">
        <v>1</v>
      </c>
      <c r="AB354" s="2">
        <v>1</v>
      </c>
      <c r="AC354" s="3">
        <v>15989625</v>
      </c>
      <c r="AD354" s="3">
        <v>15989625</v>
      </c>
    </row>
    <row r="355" spans="1:30" ht="45" x14ac:dyDescent="0.25">
      <c r="A355" s="4">
        <v>6</v>
      </c>
      <c r="B355" s="2" t="s">
        <v>30</v>
      </c>
      <c r="C355" s="4">
        <v>2020</v>
      </c>
      <c r="D355" s="4">
        <v>1</v>
      </c>
      <c r="E355" s="4">
        <v>222</v>
      </c>
      <c r="F355" s="4" t="s">
        <v>450</v>
      </c>
      <c r="G355" s="4">
        <v>93</v>
      </c>
      <c r="H355" s="2" t="s">
        <v>73</v>
      </c>
      <c r="I355" s="4">
        <v>5</v>
      </c>
      <c r="J355" s="2" t="s">
        <v>48</v>
      </c>
      <c r="K355" s="2" t="s">
        <v>43</v>
      </c>
      <c r="L355" s="4">
        <v>1</v>
      </c>
      <c r="M355" s="2" t="s">
        <v>38</v>
      </c>
      <c r="N355" s="4">
        <v>12</v>
      </c>
      <c r="O355" s="2" t="s">
        <v>64</v>
      </c>
      <c r="P355" s="4">
        <v>7617</v>
      </c>
      <c r="Q355" s="2" t="s">
        <v>451</v>
      </c>
      <c r="R355" s="4">
        <v>1</v>
      </c>
      <c r="S355" s="2" t="s">
        <v>35</v>
      </c>
      <c r="T355" s="2" t="s">
        <v>455</v>
      </c>
      <c r="U355" s="4">
        <v>4</v>
      </c>
      <c r="V355" s="2" t="s">
        <v>462</v>
      </c>
      <c r="W355" s="2">
        <v>0</v>
      </c>
      <c r="Y355" s="3">
        <v>0</v>
      </c>
      <c r="AA355" s="2">
        <v>2</v>
      </c>
      <c r="AB355" s="2">
        <v>2</v>
      </c>
      <c r="AC355" s="3">
        <v>9346140</v>
      </c>
      <c r="AD355" s="3">
        <v>5454000</v>
      </c>
    </row>
    <row r="356" spans="1:30" ht="75" x14ac:dyDescent="0.25">
      <c r="A356" s="4">
        <v>6</v>
      </c>
      <c r="B356" s="2" t="s">
        <v>30</v>
      </c>
      <c r="C356" s="4">
        <v>2020</v>
      </c>
      <c r="D356" s="4">
        <v>1</v>
      </c>
      <c r="E356" s="4">
        <v>222</v>
      </c>
      <c r="F356" s="4" t="s">
        <v>450</v>
      </c>
      <c r="G356" s="4">
        <v>93</v>
      </c>
      <c r="H356" s="2" t="s">
        <v>73</v>
      </c>
      <c r="I356" s="4">
        <v>5</v>
      </c>
      <c r="J356" s="2" t="s">
        <v>48</v>
      </c>
      <c r="K356" s="2" t="s">
        <v>43</v>
      </c>
      <c r="L356" s="4">
        <v>1</v>
      </c>
      <c r="M356" s="2" t="s">
        <v>38</v>
      </c>
      <c r="N356" s="4">
        <v>14</v>
      </c>
      <c r="O356" s="2" t="s">
        <v>65</v>
      </c>
      <c r="P356" s="4">
        <v>7619</v>
      </c>
      <c r="Q356" s="2" t="s">
        <v>466</v>
      </c>
      <c r="R356" s="4">
        <v>1</v>
      </c>
      <c r="S356" s="2" t="s">
        <v>35</v>
      </c>
      <c r="T356" s="2" t="s">
        <v>467</v>
      </c>
      <c r="U356" s="4">
        <v>1</v>
      </c>
      <c r="V356" s="2" t="s">
        <v>468</v>
      </c>
      <c r="W356" s="2">
        <v>0</v>
      </c>
      <c r="Y356" s="3">
        <v>0</v>
      </c>
      <c r="AA356" s="2">
        <v>772</v>
      </c>
      <c r="AB356" s="2">
        <v>772</v>
      </c>
      <c r="AC356" s="3">
        <v>252499849</v>
      </c>
      <c r="AD356" s="3">
        <v>252499849</v>
      </c>
    </row>
    <row r="357" spans="1:30" ht="30" x14ac:dyDescent="0.25">
      <c r="A357" s="4">
        <v>6</v>
      </c>
      <c r="B357" s="2" t="s">
        <v>30</v>
      </c>
      <c r="C357" s="4">
        <v>2020</v>
      </c>
      <c r="D357" s="4">
        <v>1</v>
      </c>
      <c r="E357" s="4">
        <v>222</v>
      </c>
      <c r="F357" s="4" t="s">
        <v>450</v>
      </c>
      <c r="G357" s="4">
        <v>93</v>
      </c>
      <c r="H357" s="2" t="s">
        <v>73</v>
      </c>
      <c r="I357" s="4">
        <v>5</v>
      </c>
      <c r="J357" s="2" t="s">
        <v>48</v>
      </c>
      <c r="K357" s="2" t="s">
        <v>43</v>
      </c>
      <c r="L357" s="4">
        <v>1</v>
      </c>
      <c r="M357" s="2" t="s">
        <v>38</v>
      </c>
      <c r="N357" s="4">
        <v>15</v>
      </c>
      <c r="O357" s="2" t="s">
        <v>81</v>
      </c>
      <c r="P357" s="4">
        <v>7594</v>
      </c>
      <c r="Q357" s="2" t="s">
        <v>463</v>
      </c>
      <c r="R357" s="4">
        <v>1</v>
      </c>
      <c r="S357" s="2" t="s">
        <v>35</v>
      </c>
      <c r="T357" s="2" t="s">
        <v>464</v>
      </c>
      <c r="U357" s="4">
        <v>3</v>
      </c>
      <c r="V357" s="2" t="s">
        <v>465</v>
      </c>
      <c r="W357" s="2">
        <v>0</v>
      </c>
      <c r="Y357" s="3">
        <v>0</v>
      </c>
      <c r="AA357" s="2">
        <v>5</v>
      </c>
      <c r="AB357" s="2">
        <v>5</v>
      </c>
      <c r="AC357" s="3">
        <v>2148118</v>
      </c>
      <c r="AD357" s="3">
        <v>2148118</v>
      </c>
    </row>
    <row r="358" spans="1:30" ht="45" x14ac:dyDescent="0.25">
      <c r="A358" s="4">
        <v>6</v>
      </c>
      <c r="B358" s="2" t="s">
        <v>30</v>
      </c>
      <c r="C358" s="4">
        <v>2020</v>
      </c>
      <c r="D358" s="4">
        <v>1</v>
      </c>
      <c r="E358" s="4">
        <v>222</v>
      </c>
      <c r="F358" s="4" t="s">
        <v>450</v>
      </c>
      <c r="G358" s="4">
        <v>93</v>
      </c>
      <c r="H358" s="2" t="s">
        <v>73</v>
      </c>
      <c r="I358" s="4">
        <v>6</v>
      </c>
      <c r="J358" s="2" t="s">
        <v>49</v>
      </c>
      <c r="K358" s="2" t="s">
        <v>43</v>
      </c>
      <c r="L358" s="4">
        <v>1</v>
      </c>
      <c r="M358" s="2" t="s">
        <v>38</v>
      </c>
      <c r="N358" s="4">
        <v>12</v>
      </c>
      <c r="O358" s="2" t="s">
        <v>64</v>
      </c>
      <c r="P358" s="4">
        <v>7617</v>
      </c>
      <c r="Q358" s="2" t="s">
        <v>451</v>
      </c>
      <c r="R358" s="4">
        <v>1</v>
      </c>
      <c r="S358" s="2" t="s">
        <v>35</v>
      </c>
      <c r="T358" s="2" t="s">
        <v>455</v>
      </c>
      <c r="U358" s="4">
        <v>1</v>
      </c>
      <c r="V358" s="2" t="s">
        <v>453</v>
      </c>
      <c r="W358" s="2">
        <v>0</v>
      </c>
      <c r="Y358" s="3">
        <v>0</v>
      </c>
      <c r="AA358" s="2">
        <v>393</v>
      </c>
      <c r="AB358" s="2">
        <v>393</v>
      </c>
      <c r="AC358" s="3">
        <v>44760600</v>
      </c>
      <c r="AD358" s="3">
        <v>44760600</v>
      </c>
    </row>
    <row r="359" spans="1:30" ht="45" x14ac:dyDescent="0.25">
      <c r="A359" s="4">
        <v>6</v>
      </c>
      <c r="B359" s="2" t="s">
        <v>30</v>
      </c>
      <c r="C359" s="4">
        <v>2020</v>
      </c>
      <c r="D359" s="4">
        <v>1</v>
      </c>
      <c r="E359" s="4">
        <v>222</v>
      </c>
      <c r="F359" s="4" t="s">
        <v>450</v>
      </c>
      <c r="G359" s="4">
        <v>93</v>
      </c>
      <c r="H359" s="2" t="s">
        <v>73</v>
      </c>
      <c r="I359" s="4">
        <v>6</v>
      </c>
      <c r="J359" s="2" t="s">
        <v>49</v>
      </c>
      <c r="K359" s="2" t="s">
        <v>43</v>
      </c>
      <c r="L359" s="4">
        <v>1</v>
      </c>
      <c r="M359" s="2" t="s">
        <v>38</v>
      </c>
      <c r="N359" s="4">
        <v>21</v>
      </c>
      <c r="O359" s="2" t="s">
        <v>71</v>
      </c>
      <c r="P359" s="4">
        <v>7614</v>
      </c>
      <c r="Q359" s="2" t="s">
        <v>459</v>
      </c>
      <c r="R359" s="4">
        <v>1</v>
      </c>
      <c r="S359" s="2" t="s">
        <v>35</v>
      </c>
      <c r="T359" s="2" t="s">
        <v>460</v>
      </c>
      <c r="U359" s="4">
        <v>1</v>
      </c>
      <c r="V359" s="2" t="s">
        <v>461</v>
      </c>
      <c r="W359" s="2">
        <v>0</v>
      </c>
      <c r="Y359" s="3">
        <v>0</v>
      </c>
      <c r="AA359" s="2">
        <v>1</v>
      </c>
      <c r="AB359" s="2">
        <v>1</v>
      </c>
      <c r="AC359" s="3">
        <v>6000000</v>
      </c>
      <c r="AD359" s="3">
        <v>1641667</v>
      </c>
    </row>
    <row r="360" spans="1:30" ht="45" x14ac:dyDescent="0.25">
      <c r="A360" s="4">
        <v>6</v>
      </c>
      <c r="B360" s="2" t="s">
        <v>30</v>
      </c>
      <c r="C360" s="4">
        <v>2020</v>
      </c>
      <c r="D360" s="4">
        <v>1</v>
      </c>
      <c r="E360" s="4">
        <v>222</v>
      </c>
      <c r="F360" s="4" t="s">
        <v>450</v>
      </c>
      <c r="G360" s="4">
        <v>93</v>
      </c>
      <c r="H360" s="2" t="s">
        <v>73</v>
      </c>
      <c r="I360" s="4">
        <v>7</v>
      </c>
      <c r="J360" s="2" t="s">
        <v>50</v>
      </c>
      <c r="K360" s="2" t="s">
        <v>43</v>
      </c>
      <c r="L360" s="4">
        <v>1</v>
      </c>
      <c r="M360" s="2" t="s">
        <v>38</v>
      </c>
      <c r="N360" s="4">
        <v>12</v>
      </c>
      <c r="O360" s="2" t="s">
        <v>64</v>
      </c>
      <c r="P360" s="4">
        <v>7617</v>
      </c>
      <c r="Q360" s="2" t="s">
        <v>451</v>
      </c>
      <c r="R360" s="4">
        <v>1</v>
      </c>
      <c r="S360" s="2" t="s">
        <v>35</v>
      </c>
      <c r="T360" s="2" t="s">
        <v>455</v>
      </c>
      <c r="U360" s="4">
        <v>1</v>
      </c>
      <c r="V360" s="2" t="s">
        <v>453</v>
      </c>
      <c r="W360" s="2">
        <v>0</v>
      </c>
      <c r="Y360" s="3">
        <v>0</v>
      </c>
      <c r="AA360" s="2">
        <v>840</v>
      </c>
      <c r="AB360" s="2">
        <v>840</v>
      </c>
      <c r="AC360" s="3">
        <v>171582300</v>
      </c>
      <c r="AD360" s="3">
        <v>101652156</v>
      </c>
    </row>
    <row r="361" spans="1:30" ht="45" x14ac:dyDescent="0.25">
      <c r="A361" s="4">
        <v>6</v>
      </c>
      <c r="B361" s="2" t="s">
        <v>30</v>
      </c>
      <c r="C361" s="4">
        <v>2020</v>
      </c>
      <c r="D361" s="4">
        <v>1</v>
      </c>
      <c r="E361" s="4">
        <v>222</v>
      </c>
      <c r="F361" s="4" t="s">
        <v>450</v>
      </c>
      <c r="G361" s="4">
        <v>93</v>
      </c>
      <c r="H361" s="2" t="s">
        <v>73</v>
      </c>
      <c r="I361" s="4">
        <v>7</v>
      </c>
      <c r="J361" s="2" t="s">
        <v>50</v>
      </c>
      <c r="K361" s="2" t="s">
        <v>43</v>
      </c>
      <c r="L361" s="4">
        <v>1</v>
      </c>
      <c r="M361" s="2" t="s">
        <v>38</v>
      </c>
      <c r="N361" s="4">
        <v>12</v>
      </c>
      <c r="O361" s="2" t="s">
        <v>64</v>
      </c>
      <c r="P361" s="4">
        <v>7617</v>
      </c>
      <c r="Q361" s="2" t="s">
        <v>451</v>
      </c>
      <c r="R361" s="4">
        <v>1</v>
      </c>
      <c r="S361" s="2" t="s">
        <v>35</v>
      </c>
      <c r="T361" s="2" t="s">
        <v>455</v>
      </c>
      <c r="U361" s="4">
        <v>3</v>
      </c>
      <c r="V361" s="2" t="s">
        <v>454</v>
      </c>
      <c r="W361" s="2">
        <v>0</v>
      </c>
      <c r="Y361" s="3">
        <v>0</v>
      </c>
      <c r="AA361" s="2">
        <v>39</v>
      </c>
      <c r="AB361" s="2">
        <v>39</v>
      </c>
      <c r="AC361" s="3">
        <v>37309125</v>
      </c>
      <c r="AD361" s="3">
        <v>37309125</v>
      </c>
    </row>
    <row r="362" spans="1:30" ht="45" x14ac:dyDescent="0.25">
      <c r="A362" s="4">
        <v>6</v>
      </c>
      <c r="B362" s="2" t="s">
        <v>30</v>
      </c>
      <c r="C362" s="4">
        <v>2020</v>
      </c>
      <c r="D362" s="4">
        <v>1</v>
      </c>
      <c r="E362" s="4">
        <v>222</v>
      </c>
      <c r="F362" s="4" t="s">
        <v>450</v>
      </c>
      <c r="G362" s="4">
        <v>93</v>
      </c>
      <c r="H362" s="2" t="s">
        <v>73</v>
      </c>
      <c r="I362" s="4">
        <v>7</v>
      </c>
      <c r="J362" s="2" t="s">
        <v>50</v>
      </c>
      <c r="K362" s="2" t="s">
        <v>43</v>
      </c>
      <c r="L362" s="4">
        <v>1</v>
      </c>
      <c r="M362" s="2" t="s">
        <v>38</v>
      </c>
      <c r="N362" s="4">
        <v>12</v>
      </c>
      <c r="O362" s="2" t="s">
        <v>64</v>
      </c>
      <c r="P362" s="4">
        <v>7617</v>
      </c>
      <c r="Q362" s="2" t="s">
        <v>451</v>
      </c>
      <c r="R362" s="4">
        <v>1</v>
      </c>
      <c r="S362" s="2" t="s">
        <v>35</v>
      </c>
      <c r="T362" s="2" t="s">
        <v>455</v>
      </c>
      <c r="U362" s="4">
        <v>4</v>
      </c>
      <c r="V362" s="2" t="s">
        <v>462</v>
      </c>
      <c r="W362" s="2">
        <v>0</v>
      </c>
      <c r="Y362" s="3">
        <v>0</v>
      </c>
      <c r="AA362" s="2">
        <v>2</v>
      </c>
      <c r="AB362" s="2">
        <v>2</v>
      </c>
      <c r="AC362" s="3">
        <v>9346139</v>
      </c>
      <c r="AD362" s="3">
        <v>5454000</v>
      </c>
    </row>
    <row r="363" spans="1:30" ht="75" x14ac:dyDescent="0.25">
      <c r="A363" s="4">
        <v>6</v>
      </c>
      <c r="B363" s="2" t="s">
        <v>30</v>
      </c>
      <c r="C363" s="4">
        <v>2020</v>
      </c>
      <c r="D363" s="4">
        <v>1</v>
      </c>
      <c r="E363" s="4">
        <v>222</v>
      </c>
      <c r="F363" s="4" t="s">
        <v>450</v>
      </c>
      <c r="G363" s="4">
        <v>93</v>
      </c>
      <c r="H363" s="2" t="s">
        <v>73</v>
      </c>
      <c r="I363" s="4">
        <v>7</v>
      </c>
      <c r="J363" s="2" t="s">
        <v>50</v>
      </c>
      <c r="K363" s="2" t="s">
        <v>43</v>
      </c>
      <c r="L363" s="4">
        <v>1</v>
      </c>
      <c r="M363" s="2" t="s">
        <v>38</v>
      </c>
      <c r="N363" s="4">
        <v>14</v>
      </c>
      <c r="O363" s="2" t="s">
        <v>65</v>
      </c>
      <c r="P363" s="4">
        <v>7619</v>
      </c>
      <c r="Q363" s="2" t="s">
        <v>466</v>
      </c>
      <c r="R363" s="4">
        <v>1</v>
      </c>
      <c r="S363" s="2" t="s">
        <v>35</v>
      </c>
      <c r="T363" s="2" t="s">
        <v>467</v>
      </c>
      <c r="U363" s="4">
        <v>1</v>
      </c>
      <c r="V363" s="2" t="s">
        <v>468</v>
      </c>
      <c r="W363" s="2">
        <v>0</v>
      </c>
      <c r="Y363" s="3">
        <v>0</v>
      </c>
      <c r="AA363" s="2">
        <v>601</v>
      </c>
      <c r="AB363" s="2">
        <v>601</v>
      </c>
      <c r="AC363" s="3">
        <v>196570479</v>
      </c>
      <c r="AD363" s="3">
        <v>196570479</v>
      </c>
    </row>
    <row r="364" spans="1:30" ht="75" x14ac:dyDescent="0.25">
      <c r="A364" s="4">
        <v>6</v>
      </c>
      <c r="B364" s="2" t="s">
        <v>30</v>
      </c>
      <c r="C364" s="4">
        <v>2020</v>
      </c>
      <c r="D364" s="4">
        <v>1</v>
      </c>
      <c r="E364" s="4">
        <v>222</v>
      </c>
      <c r="F364" s="4" t="s">
        <v>450</v>
      </c>
      <c r="G364" s="4">
        <v>93</v>
      </c>
      <c r="H364" s="2" t="s">
        <v>73</v>
      </c>
      <c r="I364" s="4">
        <v>7</v>
      </c>
      <c r="J364" s="2" t="s">
        <v>50</v>
      </c>
      <c r="K364" s="2" t="s">
        <v>43</v>
      </c>
      <c r="L364" s="4">
        <v>1</v>
      </c>
      <c r="M364" s="2" t="s">
        <v>38</v>
      </c>
      <c r="N364" s="4">
        <v>14</v>
      </c>
      <c r="O364" s="2" t="s">
        <v>65</v>
      </c>
      <c r="P364" s="4">
        <v>7619</v>
      </c>
      <c r="Q364" s="2" t="s">
        <v>466</v>
      </c>
      <c r="R364" s="4">
        <v>1</v>
      </c>
      <c r="S364" s="2" t="s">
        <v>35</v>
      </c>
      <c r="T364" s="2" t="s">
        <v>467</v>
      </c>
      <c r="U364" s="4">
        <v>3</v>
      </c>
      <c r="V364" s="2" t="s">
        <v>469</v>
      </c>
      <c r="W364" s="2">
        <v>0</v>
      </c>
      <c r="Y364" s="3">
        <v>0</v>
      </c>
      <c r="AA364" s="2">
        <v>2</v>
      </c>
      <c r="AB364" s="2">
        <v>2</v>
      </c>
      <c r="AC364" s="3">
        <v>250919743</v>
      </c>
      <c r="AD364" s="3">
        <v>109338194</v>
      </c>
    </row>
    <row r="365" spans="1:30" ht="45" x14ac:dyDescent="0.25">
      <c r="A365" s="4">
        <v>6</v>
      </c>
      <c r="B365" s="2" t="s">
        <v>30</v>
      </c>
      <c r="C365" s="4">
        <v>2020</v>
      </c>
      <c r="D365" s="4">
        <v>1</v>
      </c>
      <c r="E365" s="4">
        <v>222</v>
      </c>
      <c r="F365" s="4" t="s">
        <v>450</v>
      </c>
      <c r="G365" s="4">
        <v>93</v>
      </c>
      <c r="H365" s="2" t="s">
        <v>73</v>
      </c>
      <c r="I365" s="4">
        <v>7</v>
      </c>
      <c r="J365" s="2" t="s">
        <v>50</v>
      </c>
      <c r="K365" s="2" t="s">
        <v>43</v>
      </c>
      <c r="L365" s="4">
        <v>1</v>
      </c>
      <c r="M365" s="2" t="s">
        <v>38</v>
      </c>
      <c r="N365" s="4">
        <v>21</v>
      </c>
      <c r="O365" s="2" t="s">
        <v>71</v>
      </c>
      <c r="P365" s="4">
        <v>7614</v>
      </c>
      <c r="Q365" s="2" t="s">
        <v>459</v>
      </c>
      <c r="R365" s="4">
        <v>1</v>
      </c>
      <c r="S365" s="2" t="s">
        <v>35</v>
      </c>
      <c r="T365" s="2" t="s">
        <v>460</v>
      </c>
      <c r="U365" s="4">
        <v>1</v>
      </c>
      <c r="V365" s="2" t="s">
        <v>461</v>
      </c>
      <c r="W365" s="2">
        <v>0</v>
      </c>
      <c r="Y365" s="3">
        <v>0</v>
      </c>
      <c r="AA365" s="2">
        <v>4</v>
      </c>
      <c r="AB365" s="2">
        <v>4</v>
      </c>
      <c r="AC365" s="3">
        <v>6000000</v>
      </c>
      <c r="AD365" s="3">
        <v>1641667</v>
      </c>
    </row>
    <row r="366" spans="1:30" ht="45" x14ac:dyDescent="0.25">
      <c r="A366" s="4">
        <v>6</v>
      </c>
      <c r="B366" s="2" t="s">
        <v>30</v>
      </c>
      <c r="C366" s="4">
        <v>2020</v>
      </c>
      <c r="D366" s="4">
        <v>1</v>
      </c>
      <c r="E366" s="4">
        <v>222</v>
      </c>
      <c r="F366" s="4" t="s">
        <v>450</v>
      </c>
      <c r="G366" s="4">
        <v>93</v>
      </c>
      <c r="H366" s="2" t="s">
        <v>73</v>
      </c>
      <c r="I366" s="4">
        <v>8</v>
      </c>
      <c r="J366" s="2" t="s">
        <v>51</v>
      </c>
      <c r="K366" s="2" t="s">
        <v>43</v>
      </c>
      <c r="L366" s="4">
        <v>1</v>
      </c>
      <c r="M366" s="2" t="s">
        <v>38</v>
      </c>
      <c r="N366" s="4">
        <v>12</v>
      </c>
      <c r="O366" s="2" t="s">
        <v>64</v>
      </c>
      <c r="P366" s="4">
        <v>7617</v>
      </c>
      <c r="Q366" s="2" t="s">
        <v>451</v>
      </c>
      <c r="R366" s="4">
        <v>1</v>
      </c>
      <c r="S366" s="2" t="s">
        <v>35</v>
      </c>
      <c r="T366" s="2" t="s">
        <v>455</v>
      </c>
      <c r="U366" s="4">
        <v>1</v>
      </c>
      <c r="V366" s="2" t="s">
        <v>453</v>
      </c>
      <c r="W366" s="2">
        <v>0</v>
      </c>
      <c r="Y366" s="3">
        <v>0</v>
      </c>
      <c r="AA366" s="2">
        <v>830</v>
      </c>
      <c r="AB366" s="2">
        <v>830</v>
      </c>
      <c r="AC366" s="3">
        <v>149202000</v>
      </c>
      <c r="AD366" s="3">
        <v>101652156</v>
      </c>
    </row>
    <row r="367" spans="1:30" ht="45" x14ac:dyDescent="0.25">
      <c r="A367" s="4">
        <v>6</v>
      </c>
      <c r="B367" s="2" t="s">
        <v>30</v>
      </c>
      <c r="C367" s="4">
        <v>2020</v>
      </c>
      <c r="D367" s="4">
        <v>1</v>
      </c>
      <c r="E367" s="4">
        <v>222</v>
      </c>
      <c r="F367" s="4" t="s">
        <v>450</v>
      </c>
      <c r="G367" s="4">
        <v>93</v>
      </c>
      <c r="H367" s="2" t="s">
        <v>73</v>
      </c>
      <c r="I367" s="4">
        <v>8</v>
      </c>
      <c r="J367" s="2" t="s">
        <v>51</v>
      </c>
      <c r="K367" s="2" t="s">
        <v>43</v>
      </c>
      <c r="L367" s="4">
        <v>1</v>
      </c>
      <c r="M367" s="2" t="s">
        <v>38</v>
      </c>
      <c r="N367" s="4">
        <v>12</v>
      </c>
      <c r="O367" s="2" t="s">
        <v>64</v>
      </c>
      <c r="P367" s="4">
        <v>7617</v>
      </c>
      <c r="Q367" s="2" t="s">
        <v>451</v>
      </c>
      <c r="R367" s="4">
        <v>1</v>
      </c>
      <c r="S367" s="2" t="s">
        <v>35</v>
      </c>
      <c r="T367" s="2" t="s">
        <v>455</v>
      </c>
      <c r="U367" s="4">
        <v>3</v>
      </c>
      <c r="V367" s="2" t="s">
        <v>454</v>
      </c>
      <c r="W367" s="2">
        <v>0</v>
      </c>
      <c r="Y367" s="3">
        <v>0</v>
      </c>
      <c r="AA367" s="2">
        <v>1</v>
      </c>
      <c r="AB367" s="2">
        <v>1</v>
      </c>
      <c r="AC367" s="3">
        <v>21319500</v>
      </c>
      <c r="AD367" s="3">
        <v>21319500</v>
      </c>
    </row>
    <row r="368" spans="1:30" ht="45" x14ac:dyDescent="0.25">
      <c r="A368" s="4">
        <v>6</v>
      </c>
      <c r="B368" s="2" t="s">
        <v>30</v>
      </c>
      <c r="C368" s="4">
        <v>2020</v>
      </c>
      <c r="D368" s="4">
        <v>1</v>
      </c>
      <c r="E368" s="4">
        <v>222</v>
      </c>
      <c r="F368" s="4" t="s">
        <v>450</v>
      </c>
      <c r="G368" s="4">
        <v>93</v>
      </c>
      <c r="H368" s="2" t="s">
        <v>73</v>
      </c>
      <c r="I368" s="4">
        <v>8</v>
      </c>
      <c r="J368" s="2" t="s">
        <v>51</v>
      </c>
      <c r="K368" s="2" t="s">
        <v>43</v>
      </c>
      <c r="L368" s="4">
        <v>1</v>
      </c>
      <c r="M368" s="2" t="s">
        <v>38</v>
      </c>
      <c r="N368" s="4">
        <v>12</v>
      </c>
      <c r="O368" s="2" t="s">
        <v>64</v>
      </c>
      <c r="P368" s="4">
        <v>7617</v>
      </c>
      <c r="Q368" s="2" t="s">
        <v>451</v>
      </c>
      <c r="R368" s="4">
        <v>1</v>
      </c>
      <c r="S368" s="2" t="s">
        <v>35</v>
      </c>
      <c r="T368" s="2" t="s">
        <v>455</v>
      </c>
      <c r="U368" s="4">
        <v>4</v>
      </c>
      <c r="V368" s="2" t="s">
        <v>462</v>
      </c>
      <c r="W368" s="2">
        <v>0</v>
      </c>
      <c r="Y368" s="3">
        <v>0</v>
      </c>
      <c r="AA368" s="2">
        <v>3</v>
      </c>
      <c r="AB368" s="2">
        <v>3</v>
      </c>
      <c r="AC368" s="3">
        <v>14019208</v>
      </c>
      <c r="AD368" s="3">
        <v>5454000</v>
      </c>
    </row>
    <row r="369" spans="1:30" ht="75" x14ac:dyDescent="0.25">
      <c r="A369" s="4">
        <v>6</v>
      </c>
      <c r="B369" s="2" t="s">
        <v>30</v>
      </c>
      <c r="C369" s="4">
        <v>2020</v>
      </c>
      <c r="D369" s="4">
        <v>1</v>
      </c>
      <c r="E369" s="4">
        <v>222</v>
      </c>
      <c r="F369" s="4" t="s">
        <v>450</v>
      </c>
      <c r="G369" s="4">
        <v>93</v>
      </c>
      <c r="H369" s="2" t="s">
        <v>73</v>
      </c>
      <c r="I369" s="4">
        <v>8</v>
      </c>
      <c r="J369" s="2" t="s">
        <v>51</v>
      </c>
      <c r="K369" s="2" t="s">
        <v>43</v>
      </c>
      <c r="L369" s="4">
        <v>1</v>
      </c>
      <c r="M369" s="2" t="s">
        <v>38</v>
      </c>
      <c r="N369" s="4">
        <v>14</v>
      </c>
      <c r="O369" s="2" t="s">
        <v>65</v>
      </c>
      <c r="P369" s="4">
        <v>7619</v>
      </c>
      <c r="Q369" s="2" t="s">
        <v>466</v>
      </c>
      <c r="R369" s="4">
        <v>1</v>
      </c>
      <c r="S369" s="2" t="s">
        <v>35</v>
      </c>
      <c r="T369" s="2" t="s">
        <v>467</v>
      </c>
      <c r="U369" s="4">
        <v>1</v>
      </c>
      <c r="V369" s="2" t="s">
        <v>468</v>
      </c>
      <c r="W369" s="2">
        <v>0</v>
      </c>
      <c r="Y369" s="3">
        <v>0</v>
      </c>
      <c r="AA369" s="2">
        <v>2977</v>
      </c>
      <c r="AB369" s="2">
        <v>2977</v>
      </c>
      <c r="AC369" s="3">
        <v>973694368</v>
      </c>
      <c r="AD369" s="3">
        <v>973694368</v>
      </c>
    </row>
    <row r="370" spans="1:30" ht="75" x14ac:dyDescent="0.25">
      <c r="A370" s="4">
        <v>6</v>
      </c>
      <c r="B370" s="2" t="s">
        <v>30</v>
      </c>
      <c r="C370" s="4">
        <v>2020</v>
      </c>
      <c r="D370" s="4">
        <v>1</v>
      </c>
      <c r="E370" s="4">
        <v>222</v>
      </c>
      <c r="F370" s="4" t="s">
        <v>450</v>
      </c>
      <c r="G370" s="4">
        <v>93</v>
      </c>
      <c r="H370" s="2" t="s">
        <v>73</v>
      </c>
      <c r="I370" s="4">
        <v>8</v>
      </c>
      <c r="J370" s="2" t="s">
        <v>51</v>
      </c>
      <c r="K370" s="2" t="s">
        <v>43</v>
      </c>
      <c r="L370" s="4">
        <v>1</v>
      </c>
      <c r="M370" s="2" t="s">
        <v>38</v>
      </c>
      <c r="N370" s="4">
        <v>14</v>
      </c>
      <c r="O370" s="2" t="s">
        <v>65</v>
      </c>
      <c r="P370" s="4">
        <v>7619</v>
      </c>
      <c r="Q370" s="2" t="s">
        <v>466</v>
      </c>
      <c r="R370" s="4">
        <v>1</v>
      </c>
      <c r="S370" s="2" t="s">
        <v>35</v>
      </c>
      <c r="T370" s="2" t="s">
        <v>467</v>
      </c>
      <c r="U370" s="4">
        <v>3</v>
      </c>
      <c r="V370" s="2" t="s">
        <v>469</v>
      </c>
      <c r="W370" s="2">
        <v>0</v>
      </c>
      <c r="Y370" s="3">
        <v>0</v>
      </c>
      <c r="AA370" s="2">
        <v>2</v>
      </c>
      <c r="AB370" s="2">
        <v>2</v>
      </c>
      <c r="AC370" s="3">
        <v>563812622</v>
      </c>
      <c r="AD370" s="3">
        <v>109338194</v>
      </c>
    </row>
    <row r="371" spans="1:30" ht="45" x14ac:dyDescent="0.25">
      <c r="A371" s="4">
        <v>6</v>
      </c>
      <c r="B371" s="2" t="s">
        <v>30</v>
      </c>
      <c r="C371" s="4">
        <v>2020</v>
      </c>
      <c r="D371" s="4">
        <v>1</v>
      </c>
      <c r="E371" s="4">
        <v>222</v>
      </c>
      <c r="F371" s="4" t="s">
        <v>450</v>
      </c>
      <c r="G371" s="4">
        <v>93</v>
      </c>
      <c r="H371" s="2" t="s">
        <v>73</v>
      </c>
      <c r="I371" s="4">
        <v>8</v>
      </c>
      <c r="J371" s="2" t="s">
        <v>51</v>
      </c>
      <c r="K371" s="2" t="s">
        <v>43</v>
      </c>
      <c r="L371" s="4">
        <v>1</v>
      </c>
      <c r="M371" s="2" t="s">
        <v>38</v>
      </c>
      <c r="N371" s="4">
        <v>21</v>
      </c>
      <c r="O371" s="2" t="s">
        <v>71</v>
      </c>
      <c r="P371" s="4">
        <v>7614</v>
      </c>
      <c r="Q371" s="2" t="s">
        <v>459</v>
      </c>
      <c r="R371" s="4">
        <v>1</v>
      </c>
      <c r="S371" s="2" t="s">
        <v>35</v>
      </c>
      <c r="T371" s="2" t="s">
        <v>460</v>
      </c>
      <c r="U371" s="4">
        <v>1</v>
      </c>
      <c r="V371" s="2" t="s">
        <v>461</v>
      </c>
      <c r="W371" s="2">
        <v>0</v>
      </c>
      <c r="Y371" s="3">
        <v>0</v>
      </c>
      <c r="AA371" s="2">
        <v>1</v>
      </c>
      <c r="AB371" s="2">
        <v>1</v>
      </c>
      <c r="AC371" s="3">
        <v>6000000</v>
      </c>
      <c r="AD371" s="3">
        <v>1641667</v>
      </c>
    </row>
    <row r="372" spans="1:30" ht="45" x14ac:dyDescent="0.25">
      <c r="A372" s="4">
        <v>6</v>
      </c>
      <c r="B372" s="2" t="s">
        <v>30</v>
      </c>
      <c r="C372" s="4">
        <v>2020</v>
      </c>
      <c r="D372" s="4">
        <v>1</v>
      </c>
      <c r="E372" s="4">
        <v>222</v>
      </c>
      <c r="F372" s="4" t="s">
        <v>450</v>
      </c>
      <c r="G372" s="4">
        <v>93</v>
      </c>
      <c r="H372" s="2" t="s">
        <v>73</v>
      </c>
      <c r="I372" s="4">
        <v>9</v>
      </c>
      <c r="J372" s="2" t="s">
        <v>52</v>
      </c>
      <c r="K372" s="2" t="s">
        <v>43</v>
      </c>
      <c r="L372" s="4">
        <v>1</v>
      </c>
      <c r="M372" s="2" t="s">
        <v>38</v>
      </c>
      <c r="N372" s="4">
        <v>12</v>
      </c>
      <c r="O372" s="2" t="s">
        <v>64</v>
      </c>
      <c r="P372" s="4">
        <v>7617</v>
      </c>
      <c r="Q372" s="2" t="s">
        <v>451</v>
      </c>
      <c r="R372" s="4">
        <v>1</v>
      </c>
      <c r="S372" s="2" t="s">
        <v>35</v>
      </c>
      <c r="T372" s="2" t="s">
        <v>455</v>
      </c>
      <c r="U372" s="4">
        <v>1</v>
      </c>
      <c r="V372" s="2" t="s">
        <v>453</v>
      </c>
      <c r="W372" s="2">
        <v>0</v>
      </c>
      <c r="Y372" s="3">
        <v>0</v>
      </c>
      <c r="AA372" s="2">
        <v>406</v>
      </c>
      <c r="AB372" s="2">
        <v>406</v>
      </c>
      <c r="AC372" s="3">
        <v>134281800</v>
      </c>
      <c r="AD372" s="3">
        <v>101652156</v>
      </c>
    </row>
    <row r="373" spans="1:30" ht="75" x14ac:dyDescent="0.25">
      <c r="A373" s="4">
        <v>6</v>
      </c>
      <c r="B373" s="2" t="s">
        <v>30</v>
      </c>
      <c r="C373" s="4">
        <v>2020</v>
      </c>
      <c r="D373" s="4">
        <v>1</v>
      </c>
      <c r="E373" s="4">
        <v>222</v>
      </c>
      <c r="F373" s="4" t="s">
        <v>450</v>
      </c>
      <c r="G373" s="4">
        <v>93</v>
      </c>
      <c r="H373" s="2" t="s">
        <v>73</v>
      </c>
      <c r="I373" s="4">
        <v>9</v>
      </c>
      <c r="J373" s="2" t="s">
        <v>52</v>
      </c>
      <c r="K373" s="2" t="s">
        <v>43</v>
      </c>
      <c r="L373" s="4">
        <v>1</v>
      </c>
      <c r="M373" s="2" t="s">
        <v>38</v>
      </c>
      <c r="N373" s="4">
        <v>14</v>
      </c>
      <c r="O373" s="2" t="s">
        <v>65</v>
      </c>
      <c r="P373" s="4">
        <v>7619</v>
      </c>
      <c r="Q373" s="2" t="s">
        <v>466</v>
      </c>
      <c r="R373" s="4">
        <v>1</v>
      </c>
      <c r="S373" s="2" t="s">
        <v>35</v>
      </c>
      <c r="T373" s="2" t="s">
        <v>467</v>
      </c>
      <c r="U373" s="4">
        <v>1</v>
      </c>
      <c r="V373" s="2" t="s">
        <v>468</v>
      </c>
      <c r="W373" s="2">
        <v>0</v>
      </c>
      <c r="Y373" s="3">
        <v>0</v>
      </c>
      <c r="AA373" s="2">
        <v>1750</v>
      </c>
      <c r="AB373" s="2">
        <v>1750</v>
      </c>
      <c r="AC373" s="3">
        <v>572376602</v>
      </c>
      <c r="AD373" s="3">
        <v>572376602</v>
      </c>
    </row>
    <row r="374" spans="1:30" ht="75" x14ac:dyDescent="0.25">
      <c r="A374" s="4">
        <v>6</v>
      </c>
      <c r="B374" s="2" t="s">
        <v>30</v>
      </c>
      <c r="C374" s="4">
        <v>2020</v>
      </c>
      <c r="D374" s="4">
        <v>1</v>
      </c>
      <c r="E374" s="4">
        <v>222</v>
      </c>
      <c r="F374" s="4" t="s">
        <v>450</v>
      </c>
      <c r="G374" s="4">
        <v>93</v>
      </c>
      <c r="H374" s="2" t="s">
        <v>73</v>
      </c>
      <c r="I374" s="4">
        <v>9</v>
      </c>
      <c r="J374" s="2" t="s">
        <v>52</v>
      </c>
      <c r="K374" s="2" t="s">
        <v>43</v>
      </c>
      <c r="L374" s="4">
        <v>1</v>
      </c>
      <c r="M374" s="2" t="s">
        <v>38</v>
      </c>
      <c r="N374" s="4">
        <v>14</v>
      </c>
      <c r="O374" s="2" t="s">
        <v>65</v>
      </c>
      <c r="P374" s="4">
        <v>7619</v>
      </c>
      <c r="Q374" s="2" t="s">
        <v>466</v>
      </c>
      <c r="R374" s="4">
        <v>1</v>
      </c>
      <c r="S374" s="2" t="s">
        <v>35</v>
      </c>
      <c r="T374" s="2" t="s">
        <v>467</v>
      </c>
      <c r="U374" s="4">
        <v>3</v>
      </c>
      <c r="V374" s="2" t="s">
        <v>469</v>
      </c>
      <c r="W374" s="2">
        <v>0</v>
      </c>
      <c r="Y374" s="3">
        <v>0</v>
      </c>
      <c r="AA374" s="2">
        <v>2</v>
      </c>
      <c r="AB374" s="2">
        <v>2</v>
      </c>
      <c r="AC374" s="3">
        <v>351032236</v>
      </c>
      <c r="AD374" s="3">
        <v>109338194</v>
      </c>
    </row>
    <row r="375" spans="1:30" ht="45" x14ac:dyDescent="0.25">
      <c r="A375" s="4">
        <v>6</v>
      </c>
      <c r="B375" s="2" t="s">
        <v>30</v>
      </c>
      <c r="C375" s="4">
        <v>2020</v>
      </c>
      <c r="D375" s="4">
        <v>1</v>
      </c>
      <c r="E375" s="4">
        <v>222</v>
      </c>
      <c r="F375" s="4" t="s">
        <v>450</v>
      </c>
      <c r="G375" s="4">
        <v>93</v>
      </c>
      <c r="H375" s="2" t="s">
        <v>73</v>
      </c>
      <c r="I375" s="4">
        <v>10</v>
      </c>
      <c r="J375" s="2" t="s">
        <v>53</v>
      </c>
      <c r="K375" s="2" t="s">
        <v>43</v>
      </c>
      <c r="L375" s="4">
        <v>1</v>
      </c>
      <c r="M375" s="2" t="s">
        <v>38</v>
      </c>
      <c r="N375" s="4">
        <v>12</v>
      </c>
      <c r="O375" s="2" t="s">
        <v>64</v>
      </c>
      <c r="P375" s="4">
        <v>7617</v>
      </c>
      <c r="Q375" s="2" t="s">
        <v>451</v>
      </c>
      <c r="R375" s="4">
        <v>1</v>
      </c>
      <c r="S375" s="2" t="s">
        <v>35</v>
      </c>
      <c r="T375" s="2" t="s">
        <v>455</v>
      </c>
      <c r="U375" s="4">
        <v>1</v>
      </c>
      <c r="V375" s="2" t="s">
        <v>453</v>
      </c>
      <c r="W375" s="2">
        <v>0</v>
      </c>
      <c r="Y375" s="3">
        <v>0</v>
      </c>
      <c r="AA375" s="2">
        <v>331</v>
      </c>
      <c r="AB375" s="2">
        <v>331</v>
      </c>
      <c r="AC375" s="3">
        <v>111901500</v>
      </c>
      <c r="AD375" s="3">
        <v>101652156</v>
      </c>
    </row>
    <row r="376" spans="1:30" ht="45" x14ac:dyDescent="0.25">
      <c r="A376" s="4">
        <v>6</v>
      </c>
      <c r="B376" s="2" t="s">
        <v>30</v>
      </c>
      <c r="C376" s="4">
        <v>2020</v>
      </c>
      <c r="D376" s="4">
        <v>1</v>
      </c>
      <c r="E376" s="4">
        <v>222</v>
      </c>
      <c r="F376" s="4" t="s">
        <v>450</v>
      </c>
      <c r="G376" s="4">
        <v>93</v>
      </c>
      <c r="H376" s="2" t="s">
        <v>73</v>
      </c>
      <c r="I376" s="4">
        <v>10</v>
      </c>
      <c r="J376" s="2" t="s">
        <v>53</v>
      </c>
      <c r="K376" s="2" t="s">
        <v>43</v>
      </c>
      <c r="L376" s="4">
        <v>1</v>
      </c>
      <c r="M376" s="2" t="s">
        <v>38</v>
      </c>
      <c r="N376" s="4">
        <v>12</v>
      </c>
      <c r="O376" s="2" t="s">
        <v>64</v>
      </c>
      <c r="P376" s="4">
        <v>7617</v>
      </c>
      <c r="Q376" s="2" t="s">
        <v>451</v>
      </c>
      <c r="R376" s="4">
        <v>1</v>
      </c>
      <c r="S376" s="2" t="s">
        <v>35</v>
      </c>
      <c r="T376" s="2" t="s">
        <v>455</v>
      </c>
      <c r="U376" s="4">
        <v>3</v>
      </c>
      <c r="V376" s="2" t="s">
        <v>454</v>
      </c>
      <c r="W376" s="2">
        <v>0</v>
      </c>
      <c r="Y376" s="3">
        <v>0</v>
      </c>
      <c r="AA376" s="2">
        <v>1</v>
      </c>
      <c r="AB376" s="2">
        <v>1</v>
      </c>
      <c r="AC376" s="3">
        <v>21319500</v>
      </c>
      <c r="AD376" s="3">
        <v>21319500</v>
      </c>
    </row>
    <row r="377" spans="1:30" ht="45" x14ac:dyDescent="0.25">
      <c r="A377" s="4">
        <v>6</v>
      </c>
      <c r="B377" s="2" t="s">
        <v>30</v>
      </c>
      <c r="C377" s="4">
        <v>2020</v>
      </c>
      <c r="D377" s="4">
        <v>1</v>
      </c>
      <c r="E377" s="4">
        <v>222</v>
      </c>
      <c r="F377" s="4" t="s">
        <v>450</v>
      </c>
      <c r="G377" s="4">
        <v>93</v>
      </c>
      <c r="H377" s="2" t="s">
        <v>73</v>
      </c>
      <c r="I377" s="4">
        <v>10</v>
      </c>
      <c r="J377" s="2" t="s">
        <v>53</v>
      </c>
      <c r="K377" s="2" t="s">
        <v>43</v>
      </c>
      <c r="L377" s="4">
        <v>1</v>
      </c>
      <c r="M377" s="2" t="s">
        <v>38</v>
      </c>
      <c r="N377" s="4">
        <v>12</v>
      </c>
      <c r="O377" s="2" t="s">
        <v>64</v>
      </c>
      <c r="P377" s="4">
        <v>7617</v>
      </c>
      <c r="Q377" s="2" t="s">
        <v>451</v>
      </c>
      <c r="R377" s="4">
        <v>1</v>
      </c>
      <c r="S377" s="2" t="s">
        <v>35</v>
      </c>
      <c r="T377" s="2" t="s">
        <v>455</v>
      </c>
      <c r="U377" s="4">
        <v>4</v>
      </c>
      <c r="V377" s="2" t="s">
        <v>462</v>
      </c>
      <c r="W377" s="2">
        <v>0</v>
      </c>
      <c r="Y377" s="3">
        <v>0</v>
      </c>
      <c r="AA377" s="2">
        <v>2</v>
      </c>
      <c r="AB377" s="2">
        <v>2</v>
      </c>
      <c r="AC377" s="3">
        <v>9346139</v>
      </c>
      <c r="AD377" s="3">
        <v>5454000</v>
      </c>
    </row>
    <row r="378" spans="1:30" ht="75" x14ac:dyDescent="0.25">
      <c r="A378" s="4">
        <v>6</v>
      </c>
      <c r="B378" s="2" t="s">
        <v>30</v>
      </c>
      <c r="C378" s="4">
        <v>2020</v>
      </c>
      <c r="D378" s="4">
        <v>1</v>
      </c>
      <c r="E378" s="4">
        <v>222</v>
      </c>
      <c r="F378" s="4" t="s">
        <v>450</v>
      </c>
      <c r="G378" s="4">
        <v>93</v>
      </c>
      <c r="H378" s="2" t="s">
        <v>73</v>
      </c>
      <c r="I378" s="4">
        <v>10</v>
      </c>
      <c r="J378" s="2" t="s">
        <v>53</v>
      </c>
      <c r="K378" s="2" t="s">
        <v>43</v>
      </c>
      <c r="L378" s="4">
        <v>1</v>
      </c>
      <c r="M378" s="2" t="s">
        <v>38</v>
      </c>
      <c r="N378" s="4">
        <v>14</v>
      </c>
      <c r="O378" s="2" t="s">
        <v>65</v>
      </c>
      <c r="P378" s="4">
        <v>7619</v>
      </c>
      <c r="Q378" s="2" t="s">
        <v>466</v>
      </c>
      <c r="R378" s="4">
        <v>1</v>
      </c>
      <c r="S378" s="2" t="s">
        <v>35</v>
      </c>
      <c r="T378" s="2" t="s">
        <v>467</v>
      </c>
      <c r="U378" s="4">
        <v>1</v>
      </c>
      <c r="V378" s="2" t="s">
        <v>468</v>
      </c>
      <c r="W378" s="2">
        <v>0</v>
      </c>
      <c r="Y378" s="3">
        <v>0</v>
      </c>
      <c r="AA378" s="2">
        <v>2017</v>
      </c>
      <c r="AB378" s="2">
        <v>2017</v>
      </c>
      <c r="AC378" s="3">
        <v>659704918</v>
      </c>
      <c r="AD378" s="3">
        <v>659707918</v>
      </c>
    </row>
    <row r="379" spans="1:30" ht="75" x14ac:dyDescent="0.25">
      <c r="A379" s="4">
        <v>6</v>
      </c>
      <c r="B379" s="2" t="s">
        <v>30</v>
      </c>
      <c r="C379" s="4">
        <v>2020</v>
      </c>
      <c r="D379" s="4">
        <v>1</v>
      </c>
      <c r="E379" s="4">
        <v>222</v>
      </c>
      <c r="F379" s="4" t="s">
        <v>450</v>
      </c>
      <c r="G379" s="4">
        <v>93</v>
      </c>
      <c r="H379" s="2" t="s">
        <v>73</v>
      </c>
      <c r="I379" s="4">
        <v>10</v>
      </c>
      <c r="J379" s="2" t="s">
        <v>53</v>
      </c>
      <c r="K379" s="2" t="s">
        <v>43</v>
      </c>
      <c r="L379" s="4">
        <v>1</v>
      </c>
      <c r="M379" s="2" t="s">
        <v>38</v>
      </c>
      <c r="N379" s="4">
        <v>14</v>
      </c>
      <c r="O379" s="2" t="s">
        <v>65</v>
      </c>
      <c r="P379" s="4">
        <v>7619</v>
      </c>
      <c r="Q379" s="2" t="s">
        <v>466</v>
      </c>
      <c r="R379" s="4">
        <v>1</v>
      </c>
      <c r="S379" s="2" t="s">
        <v>35</v>
      </c>
      <c r="T379" s="2" t="s">
        <v>467</v>
      </c>
      <c r="U379" s="4">
        <v>3</v>
      </c>
      <c r="V379" s="2" t="s">
        <v>469</v>
      </c>
      <c r="W379" s="2">
        <v>0</v>
      </c>
      <c r="Y379" s="3">
        <v>0</v>
      </c>
      <c r="AA379" s="2">
        <v>1</v>
      </c>
      <c r="AB379" s="2">
        <v>1</v>
      </c>
      <c r="AC379" s="3">
        <v>94781383</v>
      </c>
      <c r="AD379" s="3">
        <v>94781383</v>
      </c>
    </row>
    <row r="380" spans="1:30" ht="45" x14ac:dyDescent="0.25">
      <c r="A380" s="4">
        <v>6</v>
      </c>
      <c r="B380" s="2" t="s">
        <v>30</v>
      </c>
      <c r="C380" s="4">
        <v>2020</v>
      </c>
      <c r="D380" s="4">
        <v>1</v>
      </c>
      <c r="E380" s="4">
        <v>222</v>
      </c>
      <c r="F380" s="4" t="s">
        <v>450</v>
      </c>
      <c r="G380" s="4">
        <v>93</v>
      </c>
      <c r="H380" s="2" t="s">
        <v>73</v>
      </c>
      <c r="I380" s="4">
        <v>10</v>
      </c>
      <c r="J380" s="2" t="s">
        <v>53</v>
      </c>
      <c r="K380" s="2" t="s">
        <v>43</v>
      </c>
      <c r="L380" s="4">
        <v>1</v>
      </c>
      <c r="M380" s="2" t="s">
        <v>38</v>
      </c>
      <c r="N380" s="4">
        <v>21</v>
      </c>
      <c r="O380" s="2" t="s">
        <v>71</v>
      </c>
      <c r="P380" s="4">
        <v>7614</v>
      </c>
      <c r="Q380" s="2" t="s">
        <v>459</v>
      </c>
      <c r="R380" s="4">
        <v>1</v>
      </c>
      <c r="S380" s="2" t="s">
        <v>35</v>
      </c>
      <c r="T380" s="2" t="s">
        <v>460</v>
      </c>
      <c r="U380" s="4">
        <v>1</v>
      </c>
      <c r="V380" s="2" t="s">
        <v>461</v>
      </c>
      <c r="W380" s="2">
        <v>0</v>
      </c>
      <c r="Y380" s="3">
        <v>0</v>
      </c>
      <c r="AA380" s="2">
        <v>1</v>
      </c>
      <c r="AB380" s="2">
        <v>1</v>
      </c>
      <c r="AC380" s="3">
        <v>6000000</v>
      </c>
      <c r="AD380" s="3">
        <v>1641667</v>
      </c>
    </row>
    <row r="381" spans="1:30" ht="45" x14ac:dyDescent="0.25">
      <c r="A381" s="4">
        <v>6</v>
      </c>
      <c r="B381" s="2" t="s">
        <v>30</v>
      </c>
      <c r="C381" s="4">
        <v>2020</v>
      </c>
      <c r="D381" s="4">
        <v>1</v>
      </c>
      <c r="E381" s="4">
        <v>222</v>
      </c>
      <c r="F381" s="4" t="s">
        <v>450</v>
      </c>
      <c r="G381" s="4">
        <v>93</v>
      </c>
      <c r="H381" s="2" t="s">
        <v>73</v>
      </c>
      <c r="I381" s="4">
        <v>11</v>
      </c>
      <c r="J381" s="2" t="s">
        <v>54</v>
      </c>
      <c r="K381" s="2" t="s">
        <v>43</v>
      </c>
      <c r="L381" s="4">
        <v>1</v>
      </c>
      <c r="M381" s="2" t="s">
        <v>38</v>
      </c>
      <c r="N381" s="4">
        <v>12</v>
      </c>
      <c r="O381" s="2" t="s">
        <v>64</v>
      </c>
      <c r="P381" s="4">
        <v>7617</v>
      </c>
      <c r="Q381" s="2" t="s">
        <v>451</v>
      </c>
      <c r="R381" s="4">
        <v>1</v>
      </c>
      <c r="S381" s="2" t="s">
        <v>35</v>
      </c>
      <c r="T381" s="2" t="s">
        <v>455</v>
      </c>
      <c r="U381" s="4">
        <v>1</v>
      </c>
      <c r="V381" s="2" t="s">
        <v>453</v>
      </c>
      <c r="W381" s="2">
        <v>0</v>
      </c>
      <c r="Y381" s="3">
        <v>0</v>
      </c>
      <c r="AA381" s="2">
        <v>475</v>
      </c>
      <c r="AB381" s="2">
        <v>475</v>
      </c>
      <c r="AC381" s="3">
        <v>149202000</v>
      </c>
      <c r="AD381" s="3">
        <v>101652156</v>
      </c>
    </row>
    <row r="382" spans="1:30" ht="45" x14ac:dyDescent="0.25">
      <c r="A382" s="4">
        <v>6</v>
      </c>
      <c r="B382" s="2" t="s">
        <v>30</v>
      </c>
      <c r="C382" s="4">
        <v>2020</v>
      </c>
      <c r="D382" s="4">
        <v>1</v>
      </c>
      <c r="E382" s="4">
        <v>222</v>
      </c>
      <c r="F382" s="4" t="s">
        <v>450</v>
      </c>
      <c r="G382" s="4">
        <v>93</v>
      </c>
      <c r="H382" s="2" t="s">
        <v>73</v>
      </c>
      <c r="I382" s="4">
        <v>11</v>
      </c>
      <c r="J382" s="2" t="s">
        <v>54</v>
      </c>
      <c r="K382" s="2" t="s">
        <v>43</v>
      </c>
      <c r="L382" s="4">
        <v>1</v>
      </c>
      <c r="M382" s="2" t="s">
        <v>38</v>
      </c>
      <c r="N382" s="4">
        <v>12</v>
      </c>
      <c r="O382" s="2" t="s">
        <v>64</v>
      </c>
      <c r="P382" s="4">
        <v>7617</v>
      </c>
      <c r="Q382" s="2" t="s">
        <v>451</v>
      </c>
      <c r="R382" s="4">
        <v>1</v>
      </c>
      <c r="S382" s="2" t="s">
        <v>35</v>
      </c>
      <c r="T382" s="2" t="s">
        <v>455</v>
      </c>
      <c r="U382" s="4">
        <v>3</v>
      </c>
      <c r="V382" s="2" t="s">
        <v>454</v>
      </c>
      <c r="W382" s="2">
        <v>0</v>
      </c>
      <c r="Y382" s="3">
        <v>0</v>
      </c>
      <c r="AA382" s="2">
        <v>99</v>
      </c>
      <c r="AB382" s="2">
        <v>99</v>
      </c>
      <c r="AC382" s="3">
        <v>26649375</v>
      </c>
      <c r="AD382" s="3">
        <v>26649375</v>
      </c>
    </row>
    <row r="383" spans="1:30" ht="45" x14ac:dyDescent="0.25">
      <c r="A383" s="4">
        <v>6</v>
      </c>
      <c r="B383" s="2" t="s">
        <v>30</v>
      </c>
      <c r="C383" s="4">
        <v>2020</v>
      </c>
      <c r="D383" s="4">
        <v>1</v>
      </c>
      <c r="E383" s="4">
        <v>222</v>
      </c>
      <c r="F383" s="4" t="s">
        <v>450</v>
      </c>
      <c r="G383" s="4">
        <v>93</v>
      </c>
      <c r="H383" s="2" t="s">
        <v>73</v>
      </c>
      <c r="I383" s="4">
        <v>11</v>
      </c>
      <c r="J383" s="2" t="s">
        <v>54</v>
      </c>
      <c r="K383" s="2" t="s">
        <v>43</v>
      </c>
      <c r="L383" s="4">
        <v>1</v>
      </c>
      <c r="M383" s="2" t="s">
        <v>38</v>
      </c>
      <c r="N383" s="4">
        <v>12</v>
      </c>
      <c r="O383" s="2" t="s">
        <v>64</v>
      </c>
      <c r="P383" s="4">
        <v>7617</v>
      </c>
      <c r="Q383" s="2" t="s">
        <v>451</v>
      </c>
      <c r="R383" s="4">
        <v>1</v>
      </c>
      <c r="S383" s="2" t="s">
        <v>35</v>
      </c>
      <c r="T383" s="2" t="s">
        <v>455</v>
      </c>
      <c r="U383" s="4">
        <v>4</v>
      </c>
      <c r="V383" s="2" t="s">
        <v>462</v>
      </c>
      <c r="W383" s="2">
        <v>0</v>
      </c>
      <c r="Y383" s="3">
        <v>0</v>
      </c>
      <c r="AA383" s="2">
        <v>1</v>
      </c>
      <c r="AB383" s="2">
        <v>1</v>
      </c>
      <c r="AC383" s="3">
        <v>4673069</v>
      </c>
      <c r="AD383" s="3">
        <v>4673069</v>
      </c>
    </row>
    <row r="384" spans="1:30" ht="75" x14ac:dyDescent="0.25">
      <c r="A384" s="4">
        <v>6</v>
      </c>
      <c r="B384" s="2" t="s">
        <v>30</v>
      </c>
      <c r="C384" s="4">
        <v>2020</v>
      </c>
      <c r="D384" s="4">
        <v>1</v>
      </c>
      <c r="E384" s="4">
        <v>222</v>
      </c>
      <c r="F384" s="4" t="s">
        <v>450</v>
      </c>
      <c r="G384" s="4">
        <v>93</v>
      </c>
      <c r="H384" s="2" t="s">
        <v>73</v>
      </c>
      <c r="I384" s="4">
        <v>11</v>
      </c>
      <c r="J384" s="2" t="s">
        <v>54</v>
      </c>
      <c r="K384" s="2" t="s">
        <v>43</v>
      </c>
      <c r="L384" s="4">
        <v>1</v>
      </c>
      <c r="M384" s="2" t="s">
        <v>38</v>
      </c>
      <c r="N384" s="4">
        <v>14</v>
      </c>
      <c r="O384" s="2" t="s">
        <v>65</v>
      </c>
      <c r="P384" s="4">
        <v>7619</v>
      </c>
      <c r="Q384" s="2" t="s">
        <v>466</v>
      </c>
      <c r="R384" s="4">
        <v>1</v>
      </c>
      <c r="S384" s="2" t="s">
        <v>35</v>
      </c>
      <c r="T384" s="2" t="s">
        <v>467</v>
      </c>
      <c r="U384" s="4">
        <v>1</v>
      </c>
      <c r="V384" s="2" t="s">
        <v>468</v>
      </c>
      <c r="W384" s="2">
        <v>0</v>
      </c>
      <c r="Y384" s="3">
        <v>0</v>
      </c>
      <c r="AA384" s="2">
        <v>923</v>
      </c>
      <c r="AB384" s="2">
        <v>923</v>
      </c>
      <c r="AC384" s="3">
        <v>301887773</v>
      </c>
      <c r="AD384" s="3">
        <v>301887773</v>
      </c>
    </row>
    <row r="385" spans="1:30" ht="75" x14ac:dyDescent="0.25">
      <c r="A385" s="4">
        <v>6</v>
      </c>
      <c r="B385" s="2" t="s">
        <v>30</v>
      </c>
      <c r="C385" s="4">
        <v>2020</v>
      </c>
      <c r="D385" s="4">
        <v>1</v>
      </c>
      <c r="E385" s="4">
        <v>222</v>
      </c>
      <c r="F385" s="4" t="s">
        <v>450</v>
      </c>
      <c r="G385" s="4">
        <v>93</v>
      </c>
      <c r="H385" s="2" t="s">
        <v>73</v>
      </c>
      <c r="I385" s="4">
        <v>11</v>
      </c>
      <c r="J385" s="2" t="s">
        <v>54</v>
      </c>
      <c r="K385" s="2" t="s">
        <v>43</v>
      </c>
      <c r="L385" s="4">
        <v>1</v>
      </c>
      <c r="M385" s="2" t="s">
        <v>38</v>
      </c>
      <c r="N385" s="4">
        <v>14</v>
      </c>
      <c r="O385" s="2" t="s">
        <v>65</v>
      </c>
      <c r="P385" s="4">
        <v>7619</v>
      </c>
      <c r="Q385" s="2" t="s">
        <v>466</v>
      </c>
      <c r="R385" s="4">
        <v>1</v>
      </c>
      <c r="S385" s="2" t="s">
        <v>35</v>
      </c>
      <c r="T385" s="2" t="s">
        <v>467</v>
      </c>
      <c r="U385" s="4">
        <v>3</v>
      </c>
      <c r="V385" s="2" t="s">
        <v>469</v>
      </c>
      <c r="W385" s="2">
        <v>0</v>
      </c>
      <c r="Y385" s="3">
        <v>0</v>
      </c>
      <c r="AA385" s="2">
        <v>1</v>
      </c>
      <c r="AB385" s="2">
        <v>1</v>
      </c>
      <c r="AC385" s="3">
        <v>205927019</v>
      </c>
      <c r="AD385" s="3">
        <v>109338194</v>
      </c>
    </row>
    <row r="386" spans="1:30" ht="30" x14ac:dyDescent="0.25">
      <c r="A386" s="4">
        <v>6</v>
      </c>
      <c r="B386" s="2" t="s">
        <v>30</v>
      </c>
      <c r="C386" s="4">
        <v>2020</v>
      </c>
      <c r="D386" s="4">
        <v>1</v>
      </c>
      <c r="E386" s="4">
        <v>222</v>
      </c>
      <c r="F386" s="4" t="s">
        <v>450</v>
      </c>
      <c r="G386" s="4">
        <v>93</v>
      </c>
      <c r="H386" s="2" t="s">
        <v>73</v>
      </c>
      <c r="I386" s="4">
        <v>11</v>
      </c>
      <c r="J386" s="2" t="s">
        <v>54</v>
      </c>
      <c r="K386" s="2" t="s">
        <v>43</v>
      </c>
      <c r="L386" s="4">
        <v>1</v>
      </c>
      <c r="M386" s="2" t="s">
        <v>38</v>
      </c>
      <c r="N386" s="4">
        <v>15</v>
      </c>
      <c r="O386" s="2" t="s">
        <v>81</v>
      </c>
      <c r="P386" s="4">
        <v>7594</v>
      </c>
      <c r="Q386" s="2" t="s">
        <v>463</v>
      </c>
      <c r="R386" s="4">
        <v>1</v>
      </c>
      <c r="S386" s="2" t="s">
        <v>35</v>
      </c>
      <c r="T386" s="2" t="s">
        <v>464</v>
      </c>
      <c r="U386" s="4">
        <v>3</v>
      </c>
      <c r="V386" s="2" t="s">
        <v>465</v>
      </c>
      <c r="W386" s="2">
        <v>0</v>
      </c>
      <c r="Y386" s="3">
        <v>0</v>
      </c>
      <c r="AA386" s="2">
        <v>4</v>
      </c>
      <c r="AB386" s="2">
        <v>4</v>
      </c>
      <c r="AC386" s="3">
        <v>1718494</v>
      </c>
      <c r="AD386" s="3">
        <v>1718494</v>
      </c>
    </row>
    <row r="387" spans="1:30" ht="45" x14ac:dyDescent="0.25">
      <c r="A387" s="4">
        <v>6</v>
      </c>
      <c r="B387" s="2" t="s">
        <v>30</v>
      </c>
      <c r="C387" s="4">
        <v>2020</v>
      </c>
      <c r="D387" s="4">
        <v>1</v>
      </c>
      <c r="E387" s="4">
        <v>222</v>
      </c>
      <c r="F387" s="4" t="s">
        <v>450</v>
      </c>
      <c r="G387" s="4">
        <v>93</v>
      </c>
      <c r="H387" s="2" t="s">
        <v>73</v>
      </c>
      <c r="I387" s="4">
        <v>11</v>
      </c>
      <c r="J387" s="2" t="s">
        <v>54</v>
      </c>
      <c r="K387" s="2" t="s">
        <v>43</v>
      </c>
      <c r="L387" s="4">
        <v>1</v>
      </c>
      <c r="M387" s="2" t="s">
        <v>38</v>
      </c>
      <c r="N387" s="4">
        <v>21</v>
      </c>
      <c r="O387" s="2" t="s">
        <v>71</v>
      </c>
      <c r="P387" s="4">
        <v>7614</v>
      </c>
      <c r="Q387" s="2" t="s">
        <v>459</v>
      </c>
      <c r="R387" s="4">
        <v>1</v>
      </c>
      <c r="S387" s="2" t="s">
        <v>35</v>
      </c>
      <c r="T387" s="2" t="s">
        <v>460</v>
      </c>
      <c r="U387" s="4">
        <v>1</v>
      </c>
      <c r="V387" s="2" t="s">
        <v>461</v>
      </c>
      <c r="W387" s="2">
        <v>0</v>
      </c>
      <c r="Y387" s="3">
        <v>0</v>
      </c>
      <c r="AA387" s="2">
        <v>2</v>
      </c>
      <c r="AB387" s="2">
        <v>2</v>
      </c>
      <c r="AC387" s="3">
        <v>6000000</v>
      </c>
      <c r="AD387" s="3">
        <v>1641667</v>
      </c>
    </row>
    <row r="388" spans="1:30" ht="45" x14ac:dyDescent="0.25">
      <c r="A388" s="4">
        <v>6</v>
      </c>
      <c r="B388" s="2" t="s">
        <v>30</v>
      </c>
      <c r="C388" s="4">
        <v>2020</v>
      </c>
      <c r="D388" s="4">
        <v>1</v>
      </c>
      <c r="E388" s="4">
        <v>222</v>
      </c>
      <c r="F388" s="4" t="s">
        <v>450</v>
      </c>
      <c r="G388" s="4">
        <v>93</v>
      </c>
      <c r="H388" s="2" t="s">
        <v>73</v>
      </c>
      <c r="I388" s="4">
        <v>12</v>
      </c>
      <c r="J388" s="2" t="s">
        <v>55</v>
      </c>
      <c r="K388" s="2" t="s">
        <v>43</v>
      </c>
      <c r="L388" s="4">
        <v>1</v>
      </c>
      <c r="M388" s="2" t="s">
        <v>38</v>
      </c>
      <c r="N388" s="4">
        <v>12</v>
      </c>
      <c r="O388" s="2" t="s">
        <v>64</v>
      </c>
      <c r="P388" s="4">
        <v>7617</v>
      </c>
      <c r="Q388" s="2" t="s">
        <v>451</v>
      </c>
      <c r="R388" s="4">
        <v>1</v>
      </c>
      <c r="S388" s="2" t="s">
        <v>35</v>
      </c>
      <c r="T388" s="2" t="s">
        <v>455</v>
      </c>
      <c r="U388" s="4">
        <v>1</v>
      </c>
      <c r="V388" s="2" t="s">
        <v>453</v>
      </c>
      <c r="W388" s="2">
        <v>0</v>
      </c>
      <c r="Y388" s="3">
        <v>0</v>
      </c>
      <c r="AA388" s="2">
        <v>122</v>
      </c>
      <c r="AB388" s="2">
        <v>122</v>
      </c>
      <c r="AC388" s="3">
        <v>74601000</v>
      </c>
      <c r="AD388" s="3">
        <v>74601000</v>
      </c>
    </row>
    <row r="389" spans="1:30" ht="75" x14ac:dyDescent="0.25">
      <c r="A389" s="4">
        <v>6</v>
      </c>
      <c r="B389" s="2" t="s">
        <v>30</v>
      </c>
      <c r="C389" s="4">
        <v>2020</v>
      </c>
      <c r="D389" s="4">
        <v>1</v>
      </c>
      <c r="E389" s="4">
        <v>222</v>
      </c>
      <c r="F389" s="4" t="s">
        <v>450</v>
      </c>
      <c r="G389" s="4">
        <v>93</v>
      </c>
      <c r="H389" s="2" t="s">
        <v>73</v>
      </c>
      <c r="I389" s="4">
        <v>12</v>
      </c>
      <c r="J389" s="2" t="s">
        <v>55</v>
      </c>
      <c r="K389" s="2" t="s">
        <v>43</v>
      </c>
      <c r="L389" s="4">
        <v>1</v>
      </c>
      <c r="M389" s="2" t="s">
        <v>38</v>
      </c>
      <c r="N389" s="4">
        <v>14</v>
      </c>
      <c r="O389" s="2" t="s">
        <v>65</v>
      </c>
      <c r="P389" s="4">
        <v>7619</v>
      </c>
      <c r="Q389" s="2" t="s">
        <v>466</v>
      </c>
      <c r="R389" s="4">
        <v>1</v>
      </c>
      <c r="S389" s="2" t="s">
        <v>35</v>
      </c>
      <c r="T389" s="2" t="s">
        <v>467</v>
      </c>
      <c r="U389" s="4">
        <v>1</v>
      </c>
      <c r="V389" s="2" t="s">
        <v>468</v>
      </c>
      <c r="W389" s="2">
        <v>0</v>
      </c>
      <c r="Y389" s="3">
        <v>0</v>
      </c>
      <c r="AA389" s="2">
        <v>679</v>
      </c>
      <c r="AB389" s="2">
        <v>679</v>
      </c>
      <c r="AC389" s="3">
        <v>222082122</v>
      </c>
      <c r="AD389" s="3">
        <v>222082122</v>
      </c>
    </row>
    <row r="390" spans="1:30" ht="75" x14ac:dyDescent="0.25">
      <c r="A390" s="4">
        <v>6</v>
      </c>
      <c r="B390" s="2" t="s">
        <v>30</v>
      </c>
      <c r="C390" s="4">
        <v>2020</v>
      </c>
      <c r="D390" s="4">
        <v>1</v>
      </c>
      <c r="E390" s="4">
        <v>222</v>
      </c>
      <c r="F390" s="4" t="s">
        <v>450</v>
      </c>
      <c r="G390" s="4">
        <v>93</v>
      </c>
      <c r="H390" s="2" t="s">
        <v>73</v>
      </c>
      <c r="I390" s="4">
        <v>12</v>
      </c>
      <c r="J390" s="2" t="s">
        <v>55</v>
      </c>
      <c r="K390" s="2" t="s">
        <v>43</v>
      </c>
      <c r="L390" s="4">
        <v>1</v>
      </c>
      <c r="M390" s="2" t="s">
        <v>38</v>
      </c>
      <c r="N390" s="4">
        <v>14</v>
      </c>
      <c r="O390" s="2" t="s">
        <v>65</v>
      </c>
      <c r="P390" s="4">
        <v>7619</v>
      </c>
      <c r="Q390" s="2" t="s">
        <v>466</v>
      </c>
      <c r="R390" s="4">
        <v>1</v>
      </c>
      <c r="S390" s="2" t="s">
        <v>35</v>
      </c>
      <c r="T390" s="2" t="s">
        <v>467</v>
      </c>
      <c r="U390" s="4">
        <v>3</v>
      </c>
      <c r="V390" s="2" t="s">
        <v>469</v>
      </c>
      <c r="W390" s="2">
        <v>0</v>
      </c>
      <c r="Y390" s="3">
        <v>0</v>
      </c>
      <c r="AA390" s="2">
        <v>1</v>
      </c>
      <c r="AB390" s="2">
        <v>1</v>
      </c>
      <c r="AC390" s="3">
        <v>73210840</v>
      </c>
      <c r="AD390" s="3">
        <v>73210840</v>
      </c>
    </row>
    <row r="391" spans="1:30" ht="45" x14ac:dyDescent="0.25">
      <c r="A391" s="4">
        <v>6</v>
      </c>
      <c r="B391" s="2" t="s">
        <v>30</v>
      </c>
      <c r="C391" s="4">
        <v>2020</v>
      </c>
      <c r="D391" s="4">
        <v>1</v>
      </c>
      <c r="E391" s="4">
        <v>222</v>
      </c>
      <c r="F391" s="4" t="s">
        <v>450</v>
      </c>
      <c r="G391" s="4">
        <v>93</v>
      </c>
      <c r="H391" s="2" t="s">
        <v>73</v>
      </c>
      <c r="I391" s="4">
        <v>12</v>
      </c>
      <c r="J391" s="2" t="s">
        <v>55</v>
      </c>
      <c r="K391" s="2" t="s">
        <v>43</v>
      </c>
      <c r="L391" s="4">
        <v>1</v>
      </c>
      <c r="M391" s="2" t="s">
        <v>38</v>
      </c>
      <c r="N391" s="4">
        <v>21</v>
      </c>
      <c r="O391" s="2" t="s">
        <v>71</v>
      </c>
      <c r="P391" s="4">
        <v>7585</v>
      </c>
      <c r="Q391" s="2" t="s">
        <v>456</v>
      </c>
      <c r="R391" s="4">
        <v>1</v>
      </c>
      <c r="S391" s="2" t="s">
        <v>35</v>
      </c>
      <c r="T391" s="2" t="s">
        <v>470</v>
      </c>
      <c r="U391" s="4">
        <v>7</v>
      </c>
      <c r="V391" s="2" t="s">
        <v>458</v>
      </c>
      <c r="W391" s="2">
        <v>0</v>
      </c>
      <c r="Y391" s="3">
        <v>0</v>
      </c>
      <c r="AA391" s="2">
        <v>1</v>
      </c>
      <c r="AB391" s="2">
        <v>1</v>
      </c>
      <c r="AC391" s="3">
        <v>1002169</v>
      </c>
      <c r="AD391" s="3">
        <v>1002169</v>
      </c>
    </row>
    <row r="392" spans="1:30" ht="45" x14ac:dyDescent="0.25">
      <c r="A392" s="4">
        <v>6</v>
      </c>
      <c r="B392" s="2" t="s">
        <v>30</v>
      </c>
      <c r="C392" s="4">
        <v>2020</v>
      </c>
      <c r="D392" s="4">
        <v>1</v>
      </c>
      <c r="E392" s="4">
        <v>222</v>
      </c>
      <c r="F392" s="4" t="s">
        <v>450</v>
      </c>
      <c r="G392" s="4">
        <v>93</v>
      </c>
      <c r="H392" s="2" t="s">
        <v>73</v>
      </c>
      <c r="I392" s="4">
        <v>13</v>
      </c>
      <c r="J392" s="2" t="s">
        <v>56</v>
      </c>
      <c r="K392" s="2" t="s">
        <v>43</v>
      </c>
      <c r="L392" s="4">
        <v>1</v>
      </c>
      <c r="M392" s="2" t="s">
        <v>38</v>
      </c>
      <c r="N392" s="4">
        <v>12</v>
      </c>
      <c r="O392" s="2" t="s">
        <v>64</v>
      </c>
      <c r="P392" s="4">
        <v>7617</v>
      </c>
      <c r="Q392" s="2" t="s">
        <v>451</v>
      </c>
      <c r="R392" s="4">
        <v>1</v>
      </c>
      <c r="S392" s="2" t="s">
        <v>35</v>
      </c>
      <c r="T392" s="2" t="s">
        <v>455</v>
      </c>
      <c r="U392" s="4">
        <v>1</v>
      </c>
      <c r="V392" s="2" t="s">
        <v>453</v>
      </c>
      <c r="W392" s="2">
        <v>0</v>
      </c>
      <c r="Y392" s="3">
        <v>0</v>
      </c>
      <c r="AA392" s="2">
        <v>226</v>
      </c>
      <c r="AB392" s="2">
        <v>226</v>
      </c>
      <c r="AC392" s="3">
        <v>44760600</v>
      </c>
      <c r="AD392" s="3">
        <v>44760600</v>
      </c>
    </row>
    <row r="393" spans="1:30" ht="45" x14ac:dyDescent="0.25">
      <c r="A393" s="4">
        <v>6</v>
      </c>
      <c r="B393" s="2" t="s">
        <v>30</v>
      </c>
      <c r="C393" s="4">
        <v>2020</v>
      </c>
      <c r="D393" s="4">
        <v>1</v>
      </c>
      <c r="E393" s="4">
        <v>222</v>
      </c>
      <c r="F393" s="4" t="s">
        <v>450</v>
      </c>
      <c r="G393" s="4">
        <v>93</v>
      </c>
      <c r="H393" s="2" t="s">
        <v>73</v>
      </c>
      <c r="I393" s="4">
        <v>13</v>
      </c>
      <c r="J393" s="2" t="s">
        <v>56</v>
      </c>
      <c r="K393" s="2" t="s">
        <v>43</v>
      </c>
      <c r="L393" s="4">
        <v>1</v>
      </c>
      <c r="M393" s="2" t="s">
        <v>38</v>
      </c>
      <c r="N393" s="4">
        <v>12</v>
      </c>
      <c r="O393" s="2" t="s">
        <v>64</v>
      </c>
      <c r="P393" s="4">
        <v>7617</v>
      </c>
      <c r="Q393" s="2" t="s">
        <v>451</v>
      </c>
      <c r="R393" s="4">
        <v>1</v>
      </c>
      <c r="S393" s="2" t="s">
        <v>35</v>
      </c>
      <c r="T393" s="2" t="s">
        <v>455</v>
      </c>
      <c r="U393" s="4">
        <v>3</v>
      </c>
      <c r="V393" s="2" t="s">
        <v>454</v>
      </c>
      <c r="W393" s="2">
        <v>0</v>
      </c>
      <c r="Y393" s="3">
        <v>0</v>
      </c>
      <c r="AA393" s="2">
        <v>22</v>
      </c>
      <c r="AB393" s="2">
        <v>22</v>
      </c>
      <c r="AC393" s="3">
        <v>15989625</v>
      </c>
      <c r="AD393" s="3">
        <v>15989625</v>
      </c>
    </row>
    <row r="394" spans="1:30" ht="30" x14ac:dyDescent="0.25">
      <c r="A394" s="4">
        <v>6</v>
      </c>
      <c r="B394" s="2" t="s">
        <v>30</v>
      </c>
      <c r="C394" s="4">
        <v>2020</v>
      </c>
      <c r="D394" s="4">
        <v>1</v>
      </c>
      <c r="E394" s="4">
        <v>222</v>
      </c>
      <c r="F394" s="4" t="s">
        <v>450</v>
      </c>
      <c r="G394" s="4">
        <v>93</v>
      </c>
      <c r="H394" s="2" t="s">
        <v>73</v>
      </c>
      <c r="I394" s="4">
        <v>13</v>
      </c>
      <c r="J394" s="2" t="s">
        <v>56</v>
      </c>
      <c r="K394" s="2" t="s">
        <v>43</v>
      </c>
      <c r="L394" s="4">
        <v>1</v>
      </c>
      <c r="M394" s="2" t="s">
        <v>38</v>
      </c>
      <c r="N394" s="4">
        <v>15</v>
      </c>
      <c r="O394" s="2" t="s">
        <v>81</v>
      </c>
      <c r="P394" s="4">
        <v>7594</v>
      </c>
      <c r="Q394" s="2" t="s">
        <v>463</v>
      </c>
      <c r="R394" s="4">
        <v>1</v>
      </c>
      <c r="S394" s="2" t="s">
        <v>35</v>
      </c>
      <c r="T394" s="2" t="s">
        <v>464</v>
      </c>
      <c r="U394" s="4">
        <v>3</v>
      </c>
      <c r="V394" s="2" t="s">
        <v>465</v>
      </c>
      <c r="W394" s="2">
        <v>0</v>
      </c>
      <c r="Y394" s="3">
        <v>0</v>
      </c>
      <c r="AA394" s="2">
        <v>9</v>
      </c>
      <c r="AB394" s="2">
        <v>9</v>
      </c>
      <c r="AC394" s="3">
        <v>3866612</v>
      </c>
      <c r="AD394" s="3">
        <v>3866612</v>
      </c>
    </row>
    <row r="395" spans="1:30" ht="45" x14ac:dyDescent="0.25">
      <c r="A395" s="4">
        <v>6</v>
      </c>
      <c r="B395" s="2" t="s">
        <v>30</v>
      </c>
      <c r="C395" s="4">
        <v>2020</v>
      </c>
      <c r="D395" s="4">
        <v>1</v>
      </c>
      <c r="E395" s="4">
        <v>222</v>
      </c>
      <c r="F395" s="4" t="s">
        <v>450</v>
      </c>
      <c r="G395" s="4">
        <v>93</v>
      </c>
      <c r="H395" s="2" t="s">
        <v>73</v>
      </c>
      <c r="I395" s="4">
        <v>13</v>
      </c>
      <c r="J395" s="2" t="s">
        <v>56</v>
      </c>
      <c r="K395" s="2" t="s">
        <v>43</v>
      </c>
      <c r="L395" s="4">
        <v>1</v>
      </c>
      <c r="M395" s="2" t="s">
        <v>38</v>
      </c>
      <c r="N395" s="4">
        <v>21</v>
      </c>
      <c r="O395" s="2" t="s">
        <v>71</v>
      </c>
      <c r="P395" s="4">
        <v>7614</v>
      </c>
      <c r="Q395" s="2" t="s">
        <v>459</v>
      </c>
      <c r="R395" s="4">
        <v>1</v>
      </c>
      <c r="S395" s="2" t="s">
        <v>35</v>
      </c>
      <c r="T395" s="2" t="s">
        <v>460</v>
      </c>
      <c r="U395" s="4">
        <v>1</v>
      </c>
      <c r="V395" s="2" t="s">
        <v>461</v>
      </c>
      <c r="W395" s="2">
        <v>0</v>
      </c>
      <c r="Y395" s="3">
        <v>0</v>
      </c>
      <c r="AA395" s="2">
        <v>1</v>
      </c>
      <c r="AB395" s="2">
        <v>1</v>
      </c>
      <c r="AC395" s="3">
        <v>6000000</v>
      </c>
      <c r="AD395" s="3">
        <v>1641667</v>
      </c>
    </row>
    <row r="396" spans="1:30" ht="45" x14ac:dyDescent="0.25">
      <c r="A396" s="4">
        <v>6</v>
      </c>
      <c r="B396" s="2" t="s">
        <v>30</v>
      </c>
      <c r="C396" s="4">
        <v>2020</v>
      </c>
      <c r="D396" s="4">
        <v>1</v>
      </c>
      <c r="E396" s="4">
        <v>222</v>
      </c>
      <c r="F396" s="4" t="s">
        <v>450</v>
      </c>
      <c r="G396" s="4">
        <v>93</v>
      </c>
      <c r="H396" s="2" t="s">
        <v>73</v>
      </c>
      <c r="I396" s="4">
        <v>14</v>
      </c>
      <c r="J396" s="2" t="s">
        <v>57</v>
      </c>
      <c r="K396" s="2" t="s">
        <v>43</v>
      </c>
      <c r="L396" s="4">
        <v>1</v>
      </c>
      <c r="M396" s="2" t="s">
        <v>38</v>
      </c>
      <c r="N396" s="4">
        <v>12</v>
      </c>
      <c r="O396" s="2" t="s">
        <v>64</v>
      </c>
      <c r="P396" s="4">
        <v>7617</v>
      </c>
      <c r="Q396" s="2" t="s">
        <v>451</v>
      </c>
      <c r="R396" s="4">
        <v>1</v>
      </c>
      <c r="S396" s="2" t="s">
        <v>35</v>
      </c>
      <c r="T396" s="2" t="s">
        <v>455</v>
      </c>
      <c r="U396" s="4">
        <v>1</v>
      </c>
      <c r="V396" s="2" t="s">
        <v>453</v>
      </c>
      <c r="W396" s="2">
        <v>0</v>
      </c>
      <c r="Y396" s="3">
        <v>0</v>
      </c>
      <c r="AA396" s="2">
        <v>69</v>
      </c>
      <c r="AB396" s="2">
        <v>69</v>
      </c>
      <c r="AC396" s="3">
        <v>44760600</v>
      </c>
      <c r="AD396" s="3">
        <v>44760600</v>
      </c>
    </row>
    <row r="397" spans="1:30" ht="75" x14ac:dyDescent="0.25">
      <c r="A397" s="4">
        <v>6</v>
      </c>
      <c r="B397" s="2" t="s">
        <v>30</v>
      </c>
      <c r="C397" s="4">
        <v>2020</v>
      </c>
      <c r="D397" s="4">
        <v>1</v>
      </c>
      <c r="E397" s="4">
        <v>222</v>
      </c>
      <c r="F397" s="4" t="s">
        <v>450</v>
      </c>
      <c r="G397" s="4">
        <v>93</v>
      </c>
      <c r="H397" s="2" t="s">
        <v>73</v>
      </c>
      <c r="I397" s="4">
        <v>14</v>
      </c>
      <c r="J397" s="2" t="s">
        <v>57</v>
      </c>
      <c r="K397" s="2" t="s">
        <v>43</v>
      </c>
      <c r="L397" s="4">
        <v>1</v>
      </c>
      <c r="M397" s="2" t="s">
        <v>38</v>
      </c>
      <c r="N397" s="4">
        <v>14</v>
      </c>
      <c r="O397" s="2" t="s">
        <v>65</v>
      </c>
      <c r="P397" s="4">
        <v>7619</v>
      </c>
      <c r="Q397" s="2" t="s">
        <v>466</v>
      </c>
      <c r="R397" s="4">
        <v>1</v>
      </c>
      <c r="S397" s="2" t="s">
        <v>35</v>
      </c>
      <c r="T397" s="2" t="s">
        <v>467</v>
      </c>
      <c r="U397" s="4">
        <v>1</v>
      </c>
      <c r="V397" s="2" t="s">
        <v>468</v>
      </c>
      <c r="W397" s="2">
        <v>0</v>
      </c>
      <c r="Y397" s="3">
        <v>0</v>
      </c>
      <c r="AA397" s="2">
        <v>278</v>
      </c>
      <c r="AB397" s="2">
        <v>278</v>
      </c>
      <c r="AC397" s="3">
        <v>90926112</v>
      </c>
      <c r="AD397" s="3">
        <v>90926112</v>
      </c>
    </row>
    <row r="398" spans="1:30" ht="45" x14ac:dyDescent="0.25">
      <c r="A398" s="4">
        <v>6</v>
      </c>
      <c r="B398" s="2" t="s">
        <v>30</v>
      </c>
      <c r="C398" s="4">
        <v>2020</v>
      </c>
      <c r="D398" s="4">
        <v>1</v>
      </c>
      <c r="E398" s="4">
        <v>222</v>
      </c>
      <c r="F398" s="4" t="s">
        <v>450</v>
      </c>
      <c r="G398" s="4">
        <v>93</v>
      </c>
      <c r="H398" s="2" t="s">
        <v>73</v>
      </c>
      <c r="I398" s="4">
        <v>14</v>
      </c>
      <c r="J398" s="2" t="s">
        <v>57</v>
      </c>
      <c r="K398" s="2" t="s">
        <v>43</v>
      </c>
      <c r="L398" s="4">
        <v>1</v>
      </c>
      <c r="M398" s="2" t="s">
        <v>38</v>
      </c>
      <c r="N398" s="4">
        <v>21</v>
      </c>
      <c r="O398" s="2" t="s">
        <v>71</v>
      </c>
      <c r="P398" s="4">
        <v>7614</v>
      </c>
      <c r="Q398" s="2" t="s">
        <v>459</v>
      </c>
      <c r="R398" s="4">
        <v>1</v>
      </c>
      <c r="S398" s="2" t="s">
        <v>35</v>
      </c>
      <c r="T398" s="2" t="s">
        <v>460</v>
      </c>
      <c r="U398" s="4">
        <v>1</v>
      </c>
      <c r="V398" s="2" t="s">
        <v>461</v>
      </c>
      <c r="W398" s="2">
        <v>0</v>
      </c>
      <c r="Y398" s="3">
        <v>0</v>
      </c>
      <c r="AA398" s="2">
        <v>1</v>
      </c>
      <c r="AB398" s="2">
        <v>1</v>
      </c>
      <c r="AC398" s="3">
        <v>6000000</v>
      </c>
      <c r="AD398" s="3">
        <v>1641667</v>
      </c>
    </row>
    <row r="399" spans="1:30" ht="45" x14ac:dyDescent="0.25">
      <c r="A399" s="4">
        <v>6</v>
      </c>
      <c r="B399" s="2" t="s">
        <v>30</v>
      </c>
      <c r="C399" s="4">
        <v>2020</v>
      </c>
      <c r="D399" s="4">
        <v>1</v>
      </c>
      <c r="E399" s="4">
        <v>222</v>
      </c>
      <c r="F399" s="4" t="s">
        <v>450</v>
      </c>
      <c r="G399" s="4">
        <v>93</v>
      </c>
      <c r="H399" s="2" t="s">
        <v>73</v>
      </c>
      <c r="I399" s="4">
        <v>15</v>
      </c>
      <c r="J399" s="2" t="s">
        <v>58</v>
      </c>
      <c r="K399" s="2" t="s">
        <v>43</v>
      </c>
      <c r="L399" s="4">
        <v>1</v>
      </c>
      <c r="M399" s="2" t="s">
        <v>38</v>
      </c>
      <c r="N399" s="4">
        <v>12</v>
      </c>
      <c r="O399" s="2" t="s">
        <v>64</v>
      </c>
      <c r="P399" s="4">
        <v>7617</v>
      </c>
      <c r="Q399" s="2" t="s">
        <v>451</v>
      </c>
      <c r="R399" s="4">
        <v>1</v>
      </c>
      <c r="S399" s="2" t="s">
        <v>35</v>
      </c>
      <c r="T399" s="2" t="s">
        <v>455</v>
      </c>
      <c r="U399" s="4">
        <v>1</v>
      </c>
      <c r="V399" s="2" t="s">
        <v>453</v>
      </c>
      <c r="W399" s="2">
        <v>0</v>
      </c>
      <c r="Y399" s="3">
        <v>0</v>
      </c>
      <c r="AA399" s="2">
        <v>39</v>
      </c>
      <c r="AB399" s="2">
        <v>39</v>
      </c>
      <c r="AC399" s="3">
        <v>59680800</v>
      </c>
      <c r="AD399" s="3">
        <v>59680800</v>
      </c>
    </row>
    <row r="400" spans="1:30" ht="45" x14ac:dyDescent="0.25">
      <c r="A400" s="4">
        <v>6</v>
      </c>
      <c r="B400" s="2" t="s">
        <v>30</v>
      </c>
      <c r="C400" s="4">
        <v>2020</v>
      </c>
      <c r="D400" s="4">
        <v>1</v>
      </c>
      <c r="E400" s="4">
        <v>222</v>
      </c>
      <c r="F400" s="4" t="s">
        <v>450</v>
      </c>
      <c r="G400" s="4">
        <v>93</v>
      </c>
      <c r="H400" s="2" t="s">
        <v>73</v>
      </c>
      <c r="I400" s="4">
        <v>16</v>
      </c>
      <c r="J400" s="2" t="s">
        <v>59</v>
      </c>
      <c r="K400" s="2" t="s">
        <v>43</v>
      </c>
      <c r="L400" s="4">
        <v>1</v>
      </c>
      <c r="M400" s="2" t="s">
        <v>38</v>
      </c>
      <c r="N400" s="4">
        <v>12</v>
      </c>
      <c r="O400" s="2" t="s">
        <v>64</v>
      </c>
      <c r="P400" s="4">
        <v>7617</v>
      </c>
      <c r="Q400" s="2" t="s">
        <v>451</v>
      </c>
      <c r="R400" s="4">
        <v>1</v>
      </c>
      <c r="S400" s="2" t="s">
        <v>35</v>
      </c>
      <c r="T400" s="2" t="s">
        <v>455</v>
      </c>
      <c r="U400" s="4">
        <v>1</v>
      </c>
      <c r="V400" s="2" t="s">
        <v>453</v>
      </c>
      <c r="W400" s="2">
        <v>0</v>
      </c>
      <c r="Y400" s="3">
        <v>0</v>
      </c>
      <c r="AA400" s="2">
        <v>192</v>
      </c>
      <c r="AB400" s="2">
        <v>192</v>
      </c>
      <c r="AC400" s="3">
        <v>149202000</v>
      </c>
      <c r="AD400" s="3">
        <v>101652156</v>
      </c>
    </row>
    <row r="401" spans="1:30" ht="45" x14ac:dyDescent="0.25">
      <c r="A401" s="4">
        <v>6</v>
      </c>
      <c r="B401" s="2" t="s">
        <v>30</v>
      </c>
      <c r="C401" s="4">
        <v>2020</v>
      </c>
      <c r="D401" s="4">
        <v>1</v>
      </c>
      <c r="E401" s="4">
        <v>222</v>
      </c>
      <c r="F401" s="4" t="s">
        <v>450</v>
      </c>
      <c r="G401" s="4">
        <v>93</v>
      </c>
      <c r="H401" s="2" t="s">
        <v>73</v>
      </c>
      <c r="I401" s="4">
        <v>16</v>
      </c>
      <c r="J401" s="2" t="s">
        <v>59</v>
      </c>
      <c r="K401" s="2" t="s">
        <v>43</v>
      </c>
      <c r="L401" s="4">
        <v>1</v>
      </c>
      <c r="M401" s="2" t="s">
        <v>38</v>
      </c>
      <c r="N401" s="4">
        <v>12</v>
      </c>
      <c r="O401" s="2" t="s">
        <v>64</v>
      </c>
      <c r="P401" s="4">
        <v>7617</v>
      </c>
      <c r="Q401" s="2" t="s">
        <v>451</v>
      </c>
      <c r="R401" s="4">
        <v>1</v>
      </c>
      <c r="S401" s="2" t="s">
        <v>35</v>
      </c>
      <c r="T401" s="2" t="s">
        <v>455</v>
      </c>
      <c r="U401" s="4">
        <v>3</v>
      </c>
      <c r="V401" s="2" t="s">
        <v>454</v>
      </c>
      <c r="W401" s="2">
        <v>0</v>
      </c>
      <c r="Y401" s="3">
        <v>0</v>
      </c>
      <c r="AA401" s="2">
        <v>62</v>
      </c>
      <c r="AB401" s="2">
        <v>62</v>
      </c>
      <c r="AC401" s="3">
        <v>21319500</v>
      </c>
      <c r="AD401" s="3">
        <v>21319500</v>
      </c>
    </row>
    <row r="402" spans="1:30" ht="45" x14ac:dyDescent="0.25">
      <c r="A402" s="4">
        <v>6</v>
      </c>
      <c r="B402" s="2" t="s">
        <v>30</v>
      </c>
      <c r="C402" s="4">
        <v>2020</v>
      </c>
      <c r="D402" s="4">
        <v>1</v>
      </c>
      <c r="E402" s="4">
        <v>222</v>
      </c>
      <c r="F402" s="4" t="s">
        <v>450</v>
      </c>
      <c r="G402" s="4">
        <v>93</v>
      </c>
      <c r="H402" s="2" t="s">
        <v>73</v>
      </c>
      <c r="I402" s="4">
        <v>17</v>
      </c>
      <c r="J402" s="2" t="s">
        <v>60</v>
      </c>
      <c r="K402" s="2" t="s">
        <v>43</v>
      </c>
      <c r="L402" s="4">
        <v>1</v>
      </c>
      <c r="M402" s="2" t="s">
        <v>38</v>
      </c>
      <c r="N402" s="4">
        <v>12</v>
      </c>
      <c r="O402" s="2" t="s">
        <v>64</v>
      </c>
      <c r="P402" s="4">
        <v>7617</v>
      </c>
      <c r="Q402" s="2" t="s">
        <v>451</v>
      </c>
      <c r="R402" s="4">
        <v>1</v>
      </c>
      <c r="S402" s="2" t="s">
        <v>35</v>
      </c>
      <c r="T402" s="2" t="s">
        <v>455</v>
      </c>
      <c r="U402" s="4">
        <v>4</v>
      </c>
      <c r="V402" s="2" t="s">
        <v>462</v>
      </c>
      <c r="W402" s="2">
        <v>0</v>
      </c>
      <c r="Y402" s="3">
        <v>0</v>
      </c>
      <c r="AA402" s="2">
        <v>1</v>
      </c>
      <c r="AB402" s="2">
        <v>1</v>
      </c>
      <c r="AC402" s="3">
        <v>2336535</v>
      </c>
      <c r="AD402" s="3">
        <v>2336535</v>
      </c>
    </row>
    <row r="403" spans="1:30" ht="45" x14ac:dyDescent="0.25">
      <c r="A403" s="4">
        <v>6</v>
      </c>
      <c r="B403" s="2" t="s">
        <v>30</v>
      </c>
      <c r="C403" s="4">
        <v>2020</v>
      </c>
      <c r="D403" s="4">
        <v>1</v>
      </c>
      <c r="E403" s="4">
        <v>222</v>
      </c>
      <c r="F403" s="4" t="s">
        <v>450</v>
      </c>
      <c r="G403" s="4">
        <v>93</v>
      </c>
      <c r="H403" s="2" t="s">
        <v>73</v>
      </c>
      <c r="I403" s="4">
        <v>17</v>
      </c>
      <c r="J403" s="2" t="s">
        <v>60</v>
      </c>
      <c r="K403" s="2" t="s">
        <v>43</v>
      </c>
      <c r="L403" s="4">
        <v>1</v>
      </c>
      <c r="M403" s="2" t="s">
        <v>38</v>
      </c>
      <c r="N403" s="4">
        <v>21</v>
      </c>
      <c r="O403" s="2" t="s">
        <v>71</v>
      </c>
      <c r="P403" s="4">
        <v>7585</v>
      </c>
      <c r="Q403" s="2" t="s">
        <v>456</v>
      </c>
      <c r="R403" s="4">
        <v>1</v>
      </c>
      <c r="S403" s="2" t="s">
        <v>35</v>
      </c>
      <c r="T403" s="2" t="s">
        <v>457</v>
      </c>
      <c r="U403" s="4">
        <v>1</v>
      </c>
      <c r="V403" s="2" t="s">
        <v>471</v>
      </c>
      <c r="W403" s="2">
        <v>0</v>
      </c>
      <c r="Y403" s="3">
        <v>0</v>
      </c>
      <c r="AA403" s="2">
        <v>10</v>
      </c>
      <c r="AB403" s="2">
        <v>10</v>
      </c>
      <c r="AC403" s="3">
        <v>6714765</v>
      </c>
      <c r="AD403" s="3">
        <v>6714765</v>
      </c>
    </row>
    <row r="404" spans="1:30" ht="45" x14ac:dyDescent="0.25">
      <c r="A404" s="4">
        <v>6</v>
      </c>
      <c r="B404" s="2" t="s">
        <v>30</v>
      </c>
      <c r="C404" s="4">
        <v>2020</v>
      </c>
      <c r="D404" s="4">
        <v>1</v>
      </c>
      <c r="E404" s="4">
        <v>222</v>
      </c>
      <c r="F404" s="4" t="s">
        <v>450</v>
      </c>
      <c r="G404" s="4">
        <v>93</v>
      </c>
      <c r="H404" s="2" t="s">
        <v>73</v>
      </c>
      <c r="I404" s="4">
        <v>17</v>
      </c>
      <c r="J404" s="2" t="s">
        <v>60</v>
      </c>
      <c r="K404" s="2" t="s">
        <v>43</v>
      </c>
      <c r="L404" s="4">
        <v>1</v>
      </c>
      <c r="M404" s="2" t="s">
        <v>38</v>
      </c>
      <c r="N404" s="4">
        <v>21</v>
      </c>
      <c r="O404" s="2" t="s">
        <v>71</v>
      </c>
      <c r="P404" s="4">
        <v>7614</v>
      </c>
      <c r="Q404" s="2" t="s">
        <v>459</v>
      </c>
      <c r="R404" s="4">
        <v>1</v>
      </c>
      <c r="S404" s="2" t="s">
        <v>35</v>
      </c>
      <c r="T404" s="2" t="s">
        <v>460</v>
      </c>
      <c r="U404" s="4">
        <v>1</v>
      </c>
      <c r="V404" s="2" t="s">
        <v>461</v>
      </c>
      <c r="W404" s="2">
        <v>0</v>
      </c>
      <c r="Y404" s="3">
        <v>0</v>
      </c>
      <c r="AA404" s="2">
        <v>2</v>
      </c>
      <c r="AB404" s="2">
        <v>2</v>
      </c>
      <c r="AC404" s="3">
        <v>6000000</v>
      </c>
      <c r="AD404" s="3">
        <v>1641667</v>
      </c>
    </row>
    <row r="405" spans="1:30" ht="45" x14ac:dyDescent="0.25">
      <c r="A405" s="4">
        <v>6</v>
      </c>
      <c r="B405" s="2" t="s">
        <v>30</v>
      </c>
      <c r="C405" s="4">
        <v>2020</v>
      </c>
      <c r="D405" s="4">
        <v>1</v>
      </c>
      <c r="E405" s="4">
        <v>222</v>
      </c>
      <c r="F405" s="4" t="s">
        <v>450</v>
      </c>
      <c r="G405" s="4">
        <v>93</v>
      </c>
      <c r="H405" s="2" t="s">
        <v>73</v>
      </c>
      <c r="I405" s="4">
        <v>18</v>
      </c>
      <c r="J405" s="2" t="s">
        <v>61</v>
      </c>
      <c r="K405" s="2" t="s">
        <v>43</v>
      </c>
      <c r="L405" s="4">
        <v>1</v>
      </c>
      <c r="M405" s="2" t="s">
        <v>38</v>
      </c>
      <c r="N405" s="4">
        <v>12</v>
      </c>
      <c r="O405" s="2" t="s">
        <v>64</v>
      </c>
      <c r="P405" s="4">
        <v>7617</v>
      </c>
      <c r="Q405" s="2" t="s">
        <v>451</v>
      </c>
      <c r="R405" s="4">
        <v>1</v>
      </c>
      <c r="S405" s="2" t="s">
        <v>35</v>
      </c>
      <c r="T405" s="2" t="s">
        <v>455</v>
      </c>
      <c r="U405" s="4">
        <v>1</v>
      </c>
      <c r="V405" s="2" t="s">
        <v>453</v>
      </c>
      <c r="W405" s="2">
        <v>0</v>
      </c>
      <c r="Y405" s="3">
        <v>0</v>
      </c>
      <c r="AA405" s="2">
        <v>392</v>
      </c>
      <c r="AB405" s="2">
        <v>392</v>
      </c>
      <c r="AC405" s="3">
        <v>149202000</v>
      </c>
      <c r="AD405" s="3">
        <v>101652156</v>
      </c>
    </row>
    <row r="406" spans="1:30" ht="45" x14ac:dyDescent="0.25">
      <c r="A406" s="4">
        <v>6</v>
      </c>
      <c r="B406" s="2" t="s">
        <v>30</v>
      </c>
      <c r="C406" s="4">
        <v>2020</v>
      </c>
      <c r="D406" s="4">
        <v>1</v>
      </c>
      <c r="E406" s="4">
        <v>222</v>
      </c>
      <c r="F406" s="4" t="s">
        <v>450</v>
      </c>
      <c r="G406" s="4">
        <v>93</v>
      </c>
      <c r="H406" s="2" t="s">
        <v>73</v>
      </c>
      <c r="I406" s="4">
        <v>18</v>
      </c>
      <c r="J406" s="2" t="s">
        <v>61</v>
      </c>
      <c r="K406" s="2" t="s">
        <v>43</v>
      </c>
      <c r="L406" s="4">
        <v>1</v>
      </c>
      <c r="M406" s="2" t="s">
        <v>38</v>
      </c>
      <c r="N406" s="4">
        <v>12</v>
      </c>
      <c r="O406" s="2" t="s">
        <v>64</v>
      </c>
      <c r="P406" s="4">
        <v>7617</v>
      </c>
      <c r="Q406" s="2" t="s">
        <v>451</v>
      </c>
      <c r="R406" s="4">
        <v>1</v>
      </c>
      <c r="S406" s="2" t="s">
        <v>35</v>
      </c>
      <c r="T406" s="2" t="s">
        <v>455</v>
      </c>
      <c r="U406" s="4">
        <v>4</v>
      </c>
      <c r="V406" s="2" t="s">
        <v>462</v>
      </c>
      <c r="W406" s="2">
        <v>0</v>
      </c>
      <c r="Y406" s="3">
        <v>0</v>
      </c>
      <c r="AA406" s="2">
        <v>2</v>
      </c>
      <c r="AB406" s="2">
        <v>2</v>
      </c>
      <c r="AC406" s="3">
        <v>9346139</v>
      </c>
      <c r="AD406" s="3">
        <v>5454000</v>
      </c>
    </row>
    <row r="407" spans="1:30" ht="75" x14ac:dyDescent="0.25">
      <c r="A407" s="4">
        <v>6</v>
      </c>
      <c r="B407" s="2" t="s">
        <v>30</v>
      </c>
      <c r="C407" s="4">
        <v>2020</v>
      </c>
      <c r="D407" s="4">
        <v>1</v>
      </c>
      <c r="E407" s="4">
        <v>222</v>
      </c>
      <c r="F407" s="4" t="s">
        <v>450</v>
      </c>
      <c r="G407" s="4">
        <v>93</v>
      </c>
      <c r="H407" s="2" t="s">
        <v>73</v>
      </c>
      <c r="I407" s="4">
        <v>18</v>
      </c>
      <c r="J407" s="2" t="s">
        <v>61</v>
      </c>
      <c r="K407" s="2" t="s">
        <v>43</v>
      </c>
      <c r="L407" s="4">
        <v>1</v>
      </c>
      <c r="M407" s="2" t="s">
        <v>38</v>
      </c>
      <c r="N407" s="4">
        <v>14</v>
      </c>
      <c r="O407" s="2" t="s">
        <v>65</v>
      </c>
      <c r="P407" s="4">
        <v>7619</v>
      </c>
      <c r="Q407" s="2" t="s">
        <v>466</v>
      </c>
      <c r="R407" s="4">
        <v>1</v>
      </c>
      <c r="S407" s="2" t="s">
        <v>35</v>
      </c>
      <c r="T407" s="2" t="s">
        <v>467</v>
      </c>
      <c r="U407" s="4">
        <v>1</v>
      </c>
      <c r="V407" s="2" t="s">
        <v>468</v>
      </c>
      <c r="W407" s="2">
        <v>0</v>
      </c>
      <c r="Y407" s="3">
        <v>0</v>
      </c>
      <c r="AA407" s="2">
        <v>666</v>
      </c>
      <c r="AB407" s="2">
        <v>666</v>
      </c>
      <c r="AC407" s="3">
        <v>217830181</v>
      </c>
      <c r="AD407" s="3">
        <v>217830181</v>
      </c>
    </row>
    <row r="408" spans="1:30" ht="45" x14ac:dyDescent="0.25">
      <c r="A408" s="4">
        <v>6</v>
      </c>
      <c r="B408" s="2" t="s">
        <v>30</v>
      </c>
      <c r="C408" s="4">
        <v>2020</v>
      </c>
      <c r="D408" s="4">
        <v>1</v>
      </c>
      <c r="E408" s="4">
        <v>222</v>
      </c>
      <c r="F408" s="4" t="s">
        <v>450</v>
      </c>
      <c r="G408" s="4">
        <v>93</v>
      </c>
      <c r="H408" s="2" t="s">
        <v>73</v>
      </c>
      <c r="I408" s="4">
        <v>18</v>
      </c>
      <c r="J408" s="2" t="s">
        <v>61</v>
      </c>
      <c r="K408" s="2" t="s">
        <v>43</v>
      </c>
      <c r="L408" s="4">
        <v>1</v>
      </c>
      <c r="M408" s="2" t="s">
        <v>38</v>
      </c>
      <c r="N408" s="4">
        <v>21</v>
      </c>
      <c r="O408" s="2" t="s">
        <v>71</v>
      </c>
      <c r="P408" s="4">
        <v>7614</v>
      </c>
      <c r="Q408" s="2" t="s">
        <v>459</v>
      </c>
      <c r="R408" s="4">
        <v>1</v>
      </c>
      <c r="S408" s="2" t="s">
        <v>35</v>
      </c>
      <c r="T408" s="2" t="s">
        <v>460</v>
      </c>
      <c r="U408" s="4">
        <v>1</v>
      </c>
      <c r="V408" s="2" t="s">
        <v>461</v>
      </c>
      <c r="W408" s="2">
        <v>0</v>
      </c>
      <c r="Y408" s="3">
        <v>0</v>
      </c>
      <c r="AA408" s="2">
        <v>1</v>
      </c>
      <c r="AB408" s="2">
        <v>1</v>
      </c>
      <c r="AC408" s="3">
        <v>6000000</v>
      </c>
      <c r="AD408" s="3">
        <v>1641667</v>
      </c>
    </row>
    <row r="409" spans="1:30" ht="45" x14ac:dyDescent="0.25">
      <c r="A409" s="4">
        <v>6</v>
      </c>
      <c r="B409" s="2" t="s">
        <v>30</v>
      </c>
      <c r="C409" s="4">
        <v>2020</v>
      </c>
      <c r="D409" s="4">
        <v>1</v>
      </c>
      <c r="E409" s="4">
        <v>222</v>
      </c>
      <c r="F409" s="4" t="s">
        <v>450</v>
      </c>
      <c r="G409" s="4">
        <v>93</v>
      </c>
      <c r="H409" s="2" t="s">
        <v>73</v>
      </c>
      <c r="I409" s="4">
        <v>19</v>
      </c>
      <c r="J409" s="2" t="s">
        <v>62</v>
      </c>
      <c r="K409" s="2" t="s">
        <v>43</v>
      </c>
      <c r="L409" s="4">
        <v>1</v>
      </c>
      <c r="M409" s="2" t="s">
        <v>38</v>
      </c>
      <c r="N409" s="4">
        <v>12</v>
      </c>
      <c r="O409" s="2" t="s">
        <v>64</v>
      </c>
      <c r="P409" s="4">
        <v>7617</v>
      </c>
      <c r="Q409" s="2" t="s">
        <v>451</v>
      </c>
      <c r="R409" s="4">
        <v>1</v>
      </c>
      <c r="S409" s="2" t="s">
        <v>35</v>
      </c>
      <c r="T409" s="2" t="s">
        <v>455</v>
      </c>
      <c r="U409" s="4">
        <v>1</v>
      </c>
      <c r="V409" s="2" t="s">
        <v>453</v>
      </c>
      <c r="W409" s="2">
        <v>0</v>
      </c>
      <c r="Y409" s="3">
        <v>0</v>
      </c>
      <c r="AA409" s="2">
        <v>749</v>
      </c>
      <c r="AB409" s="2">
        <v>748</v>
      </c>
      <c r="AC409" s="3">
        <v>149202000</v>
      </c>
      <c r="AD409" s="3">
        <v>101652156</v>
      </c>
    </row>
    <row r="410" spans="1:30" ht="45" x14ac:dyDescent="0.25">
      <c r="A410" s="4">
        <v>6</v>
      </c>
      <c r="B410" s="2" t="s">
        <v>30</v>
      </c>
      <c r="C410" s="4">
        <v>2020</v>
      </c>
      <c r="D410" s="4">
        <v>1</v>
      </c>
      <c r="E410" s="4">
        <v>222</v>
      </c>
      <c r="F410" s="4" t="s">
        <v>450</v>
      </c>
      <c r="G410" s="4">
        <v>93</v>
      </c>
      <c r="H410" s="2" t="s">
        <v>73</v>
      </c>
      <c r="I410" s="4">
        <v>19</v>
      </c>
      <c r="J410" s="2" t="s">
        <v>62</v>
      </c>
      <c r="K410" s="2" t="s">
        <v>43</v>
      </c>
      <c r="L410" s="4">
        <v>1</v>
      </c>
      <c r="M410" s="2" t="s">
        <v>38</v>
      </c>
      <c r="N410" s="4">
        <v>12</v>
      </c>
      <c r="O410" s="2" t="s">
        <v>64</v>
      </c>
      <c r="P410" s="4">
        <v>7617</v>
      </c>
      <c r="Q410" s="2" t="s">
        <v>451</v>
      </c>
      <c r="R410" s="4">
        <v>1</v>
      </c>
      <c r="S410" s="2" t="s">
        <v>35</v>
      </c>
      <c r="T410" s="2" t="s">
        <v>455</v>
      </c>
      <c r="U410" s="4">
        <v>3</v>
      </c>
      <c r="V410" s="2" t="s">
        <v>454</v>
      </c>
      <c r="W410" s="2">
        <v>0</v>
      </c>
      <c r="Y410" s="3">
        <v>0</v>
      </c>
      <c r="AA410" s="2">
        <v>2</v>
      </c>
      <c r="AB410" s="2">
        <v>2</v>
      </c>
      <c r="AC410" s="3">
        <v>21319500</v>
      </c>
      <c r="AD410" s="3">
        <v>21319500</v>
      </c>
    </row>
    <row r="411" spans="1:30" ht="45" x14ac:dyDescent="0.25">
      <c r="A411" s="4">
        <v>6</v>
      </c>
      <c r="B411" s="2" t="s">
        <v>30</v>
      </c>
      <c r="C411" s="4">
        <v>2020</v>
      </c>
      <c r="D411" s="4">
        <v>1</v>
      </c>
      <c r="E411" s="4">
        <v>222</v>
      </c>
      <c r="F411" s="4" t="s">
        <v>450</v>
      </c>
      <c r="G411" s="4">
        <v>93</v>
      </c>
      <c r="H411" s="2" t="s">
        <v>73</v>
      </c>
      <c r="I411" s="4">
        <v>19</v>
      </c>
      <c r="J411" s="2" t="s">
        <v>62</v>
      </c>
      <c r="K411" s="2" t="s">
        <v>43</v>
      </c>
      <c r="L411" s="4">
        <v>1</v>
      </c>
      <c r="M411" s="2" t="s">
        <v>38</v>
      </c>
      <c r="N411" s="4">
        <v>12</v>
      </c>
      <c r="O411" s="2" t="s">
        <v>64</v>
      </c>
      <c r="P411" s="4">
        <v>7617</v>
      </c>
      <c r="Q411" s="2" t="s">
        <v>451</v>
      </c>
      <c r="R411" s="4">
        <v>1</v>
      </c>
      <c r="S411" s="2" t="s">
        <v>35</v>
      </c>
      <c r="T411" s="2" t="s">
        <v>455</v>
      </c>
      <c r="U411" s="4">
        <v>4</v>
      </c>
      <c r="V411" s="2" t="s">
        <v>462</v>
      </c>
      <c r="W411" s="2">
        <v>0</v>
      </c>
      <c r="Y411" s="3">
        <v>0</v>
      </c>
      <c r="AA411" s="2">
        <v>1</v>
      </c>
      <c r="AB411" s="2">
        <v>1</v>
      </c>
      <c r="AC411" s="3">
        <v>4673069</v>
      </c>
      <c r="AD411" s="3">
        <v>4673069</v>
      </c>
    </row>
    <row r="412" spans="1:30" ht="75" x14ac:dyDescent="0.25">
      <c r="A412" s="4">
        <v>6</v>
      </c>
      <c r="B412" s="2" t="s">
        <v>30</v>
      </c>
      <c r="C412" s="4">
        <v>2020</v>
      </c>
      <c r="D412" s="4">
        <v>1</v>
      </c>
      <c r="E412" s="4">
        <v>222</v>
      </c>
      <c r="F412" s="4" t="s">
        <v>450</v>
      </c>
      <c r="G412" s="4">
        <v>93</v>
      </c>
      <c r="H412" s="2" t="s">
        <v>73</v>
      </c>
      <c r="I412" s="4">
        <v>19</v>
      </c>
      <c r="J412" s="2" t="s">
        <v>62</v>
      </c>
      <c r="K412" s="2" t="s">
        <v>43</v>
      </c>
      <c r="L412" s="4">
        <v>1</v>
      </c>
      <c r="M412" s="2" t="s">
        <v>38</v>
      </c>
      <c r="N412" s="4">
        <v>14</v>
      </c>
      <c r="O412" s="2" t="s">
        <v>65</v>
      </c>
      <c r="P412" s="4">
        <v>7619</v>
      </c>
      <c r="Q412" s="2" t="s">
        <v>466</v>
      </c>
      <c r="R412" s="4">
        <v>1</v>
      </c>
      <c r="S412" s="2" t="s">
        <v>35</v>
      </c>
      <c r="T412" s="2" t="s">
        <v>467</v>
      </c>
      <c r="U412" s="4">
        <v>1</v>
      </c>
      <c r="V412" s="2" t="s">
        <v>468</v>
      </c>
      <c r="W412" s="2">
        <v>0</v>
      </c>
      <c r="Y412" s="3">
        <v>0</v>
      </c>
      <c r="AA412" s="2">
        <v>1117</v>
      </c>
      <c r="AB412" s="2">
        <v>1117</v>
      </c>
      <c r="AC412" s="3">
        <v>365339809</v>
      </c>
      <c r="AD412" s="3">
        <v>365339809</v>
      </c>
    </row>
    <row r="413" spans="1:30" ht="75" x14ac:dyDescent="0.25">
      <c r="A413" s="4">
        <v>6</v>
      </c>
      <c r="B413" s="2" t="s">
        <v>30</v>
      </c>
      <c r="C413" s="4">
        <v>2020</v>
      </c>
      <c r="D413" s="4">
        <v>1</v>
      </c>
      <c r="E413" s="4">
        <v>222</v>
      </c>
      <c r="F413" s="4" t="s">
        <v>450</v>
      </c>
      <c r="G413" s="4">
        <v>93</v>
      </c>
      <c r="H413" s="2" t="s">
        <v>73</v>
      </c>
      <c r="I413" s="4">
        <v>19</v>
      </c>
      <c r="J413" s="2" t="s">
        <v>62</v>
      </c>
      <c r="K413" s="2" t="s">
        <v>43</v>
      </c>
      <c r="L413" s="4">
        <v>1</v>
      </c>
      <c r="M413" s="2" t="s">
        <v>38</v>
      </c>
      <c r="N413" s="4">
        <v>14</v>
      </c>
      <c r="O413" s="2" t="s">
        <v>65</v>
      </c>
      <c r="P413" s="4">
        <v>7619</v>
      </c>
      <c r="Q413" s="2" t="s">
        <v>466</v>
      </c>
      <c r="R413" s="4">
        <v>1</v>
      </c>
      <c r="S413" s="2" t="s">
        <v>35</v>
      </c>
      <c r="T413" s="2" t="s">
        <v>467</v>
      </c>
      <c r="U413" s="4">
        <v>3</v>
      </c>
      <c r="V413" s="2" t="s">
        <v>469</v>
      </c>
      <c r="W413" s="2">
        <v>0</v>
      </c>
      <c r="Y413" s="3">
        <v>0</v>
      </c>
      <c r="AA413" s="2">
        <v>2</v>
      </c>
      <c r="AB413" s="2">
        <v>2</v>
      </c>
      <c r="AC413" s="3">
        <v>277951697</v>
      </c>
      <c r="AD413" s="3">
        <v>109338194</v>
      </c>
    </row>
    <row r="414" spans="1:30" ht="45" x14ac:dyDescent="0.25">
      <c r="A414" s="4">
        <v>6</v>
      </c>
      <c r="B414" s="2" t="s">
        <v>30</v>
      </c>
      <c r="C414" s="4">
        <v>2020</v>
      </c>
      <c r="D414" s="4">
        <v>1</v>
      </c>
      <c r="E414" s="4">
        <v>222</v>
      </c>
      <c r="F414" s="4" t="s">
        <v>450</v>
      </c>
      <c r="G414" s="4">
        <v>93</v>
      </c>
      <c r="H414" s="2" t="s">
        <v>73</v>
      </c>
      <c r="I414" s="4">
        <v>19</v>
      </c>
      <c r="J414" s="2" t="s">
        <v>62</v>
      </c>
      <c r="K414" s="2" t="s">
        <v>43</v>
      </c>
      <c r="L414" s="4">
        <v>1</v>
      </c>
      <c r="M414" s="2" t="s">
        <v>38</v>
      </c>
      <c r="N414" s="4">
        <v>21</v>
      </c>
      <c r="O414" s="2" t="s">
        <v>71</v>
      </c>
      <c r="P414" s="4">
        <v>7614</v>
      </c>
      <c r="Q414" s="2" t="s">
        <v>459</v>
      </c>
      <c r="R414" s="4">
        <v>1</v>
      </c>
      <c r="S414" s="2" t="s">
        <v>35</v>
      </c>
      <c r="T414" s="2" t="s">
        <v>460</v>
      </c>
      <c r="U414" s="4">
        <v>1</v>
      </c>
      <c r="V414" s="2" t="s">
        <v>461</v>
      </c>
      <c r="W414" s="2">
        <v>0</v>
      </c>
      <c r="Y414" s="3">
        <v>0</v>
      </c>
      <c r="AA414" s="2">
        <v>2</v>
      </c>
      <c r="AB414" s="2">
        <v>2</v>
      </c>
      <c r="AC414" s="3">
        <v>6000000</v>
      </c>
      <c r="AD414" s="3">
        <v>1641663</v>
      </c>
    </row>
    <row r="415" spans="1:30" ht="30" x14ac:dyDescent="0.25">
      <c r="A415" s="4">
        <v>6</v>
      </c>
      <c r="B415" s="2" t="s">
        <v>30</v>
      </c>
      <c r="C415" s="4">
        <v>2020</v>
      </c>
      <c r="D415" s="4">
        <v>1</v>
      </c>
      <c r="E415" s="4">
        <v>222</v>
      </c>
      <c r="F415" s="4" t="s">
        <v>450</v>
      </c>
      <c r="G415" s="4">
        <v>93</v>
      </c>
      <c r="H415" s="2" t="s">
        <v>73</v>
      </c>
      <c r="I415" s="4">
        <v>66</v>
      </c>
      <c r="J415" s="2" t="s">
        <v>31</v>
      </c>
      <c r="K415" s="2" t="s">
        <v>32</v>
      </c>
      <c r="L415" s="4">
        <v>5</v>
      </c>
      <c r="M415" s="2" t="s">
        <v>33</v>
      </c>
      <c r="N415" s="4">
        <v>56</v>
      </c>
      <c r="O415" s="2" t="s">
        <v>34</v>
      </c>
      <c r="P415" s="4">
        <v>7902</v>
      </c>
      <c r="Q415" s="2" t="s">
        <v>472</v>
      </c>
      <c r="R415" s="4">
        <v>1</v>
      </c>
      <c r="S415" s="2" t="s">
        <v>35</v>
      </c>
      <c r="T415" s="2" t="s">
        <v>473</v>
      </c>
      <c r="U415" s="4">
        <v>1</v>
      </c>
      <c r="V415" s="2" t="s">
        <v>474</v>
      </c>
      <c r="W415" s="2">
        <v>0</v>
      </c>
      <c r="Y415" s="3">
        <v>0</v>
      </c>
      <c r="AA415" s="2">
        <v>1985000</v>
      </c>
      <c r="AB415" s="2">
        <v>30796</v>
      </c>
      <c r="AC415" s="3">
        <v>200000000</v>
      </c>
      <c r="AD415" s="3">
        <v>32350000</v>
      </c>
    </row>
    <row r="416" spans="1:30" ht="30" x14ac:dyDescent="0.25">
      <c r="A416" s="4">
        <v>6</v>
      </c>
      <c r="B416" s="2" t="s">
        <v>30</v>
      </c>
      <c r="C416" s="4">
        <v>2020</v>
      </c>
      <c r="D416" s="4">
        <v>1</v>
      </c>
      <c r="E416" s="4">
        <v>222</v>
      </c>
      <c r="F416" s="4" t="s">
        <v>450</v>
      </c>
      <c r="G416" s="4">
        <v>93</v>
      </c>
      <c r="H416" s="2" t="s">
        <v>73</v>
      </c>
      <c r="I416" s="4">
        <v>66</v>
      </c>
      <c r="J416" s="2" t="s">
        <v>31</v>
      </c>
      <c r="K416" s="2" t="s">
        <v>32</v>
      </c>
      <c r="L416" s="4">
        <v>5</v>
      </c>
      <c r="M416" s="2" t="s">
        <v>33</v>
      </c>
      <c r="N416" s="4">
        <v>56</v>
      </c>
      <c r="O416" s="2" t="s">
        <v>34</v>
      </c>
      <c r="P416" s="4">
        <v>7902</v>
      </c>
      <c r="Q416" s="2" t="s">
        <v>472</v>
      </c>
      <c r="R416" s="4">
        <v>1</v>
      </c>
      <c r="S416" s="2" t="s">
        <v>35</v>
      </c>
      <c r="T416" s="2" t="s">
        <v>473</v>
      </c>
      <c r="U416" s="4">
        <v>2</v>
      </c>
      <c r="V416" s="2" t="s">
        <v>475</v>
      </c>
      <c r="W416" s="2">
        <v>0</v>
      </c>
      <c r="Y416" s="3">
        <v>0</v>
      </c>
      <c r="AA416" s="2">
        <v>600</v>
      </c>
      <c r="AB416" s="2">
        <v>753</v>
      </c>
      <c r="AC416" s="3">
        <v>260498865</v>
      </c>
      <c r="AD416" s="3">
        <v>0</v>
      </c>
    </row>
    <row r="417" spans="1:30" ht="30" x14ac:dyDescent="0.25">
      <c r="A417" s="4">
        <v>6</v>
      </c>
      <c r="B417" s="2" t="s">
        <v>30</v>
      </c>
      <c r="C417" s="4">
        <v>2020</v>
      </c>
      <c r="D417" s="4">
        <v>1</v>
      </c>
      <c r="E417" s="4">
        <v>222</v>
      </c>
      <c r="F417" s="4" t="s">
        <v>450</v>
      </c>
      <c r="G417" s="4">
        <v>93</v>
      </c>
      <c r="H417" s="2" t="s">
        <v>73</v>
      </c>
      <c r="I417" s="4">
        <v>66</v>
      </c>
      <c r="J417" s="2" t="s">
        <v>31</v>
      </c>
      <c r="K417" s="2" t="s">
        <v>32</v>
      </c>
      <c r="L417" s="4">
        <v>5</v>
      </c>
      <c r="M417" s="2" t="s">
        <v>33</v>
      </c>
      <c r="N417" s="4">
        <v>56</v>
      </c>
      <c r="O417" s="2" t="s">
        <v>34</v>
      </c>
      <c r="P417" s="4">
        <v>7902</v>
      </c>
      <c r="Q417" s="2" t="s">
        <v>472</v>
      </c>
      <c r="R417" s="4">
        <v>1</v>
      </c>
      <c r="S417" s="2" t="s">
        <v>35</v>
      </c>
      <c r="T417" s="2" t="s">
        <v>473</v>
      </c>
      <c r="U417" s="4">
        <v>3</v>
      </c>
      <c r="V417" s="2" t="s">
        <v>476</v>
      </c>
      <c r="W417" s="2">
        <v>0</v>
      </c>
      <c r="Y417" s="3">
        <v>0</v>
      </c>
      <c r="AA417" s="2">
        <v>800000</v>
      </c>
      <c r="AB417" s="2">
        <v>65161</v>
      </c>
      <c r="AC417" s="3">
        <v>200000000</v>
      </c>
      <c r="AD417" s="3">
        <v>62032000</v>
      </c>
    </row>
    <row r="418" spans="1:30" ht="30" x14ac:dyDescent="0.25">
      <c r="A418" s="4">
        <v>6</v>
      </c>
      <c r="B418" s="2" t="s">
        <v>30</v>
      </c>
      <c r="C418" s="4">
        <v>2020</v>
      </c>
      <c r="D418" s="4">
        <v>1</v>
      </c>
      <c r="E418" s="4">
        <v>222</v>
      </c>
      <c r="F418" s="4" t="s">
        <v>450</v>
      </c>
      <c r="G418" s="4">
        <v>93</v>
      </c>
      <c r="H418" s="2" t="s">
        <v>73</v>
      </c>
      <c r="I418" s="4">
        <v>66</v>
      </c>
      <c r="J418" s="2" t="s">
        <v>31</v>
      </c>
      <c r="K418" s="2" t="s">
        <v>32</v>
      </c>
      <c r="L418" s="4">
        <v>5</v>
      </c>
      <c r="M418" s="2" t="s">
        <v>33</v>
      </c>
      <c r="N418" s="4">
        <v>56</v>
      </c>
      <c r="O418" s="2" t="s">
        <v>34</v>
      </c>
      <c r="P418" s="4">
        <v>7902</v>
      </c>
      <c r="Q418" s="2" t="s">
        <v>472</v>
      </c>
      <c r="R418" s="4">
        <v>1</v>
      </c>
      <c r="S418" s="2" t="s">
        <v>35</v>
      </c>
      <c r="T418" s="2" t="s">
        <v>473</v>
      </c>
      <c r="U418" s="4">
        <v>4</v>
      </c>
      <c r="V418" s="2" t="s">
        <v>477</v>
      </c>
      <c r="W418" s="2">
        <v>0</v>
      </c>
      <c r="Y418" s="3">
        <v>0</v>
      </c>
      <c r="AA418" s="2">
        <v>72</v>
      </c>
      <c r="AB418" s="2">
        <v>25</v>
      </c>
      <c r="AC418" s="3">
        <v>1707040051</v>
      </c>
      <c r="AD418" s="3">
        <v>367654580</v>
      </c>
    </row>
    <row r="419" spans="1:30" ht="30" x14ac:dyDescent="0.25">
      <c r="A419" s="4">
        <v>6</v>
      </c>
      <c r="B419" s="2" t="s">
        <v>30</v>
      </c>
      <c r="C419" s="4">
        <v>2020</v>
      </c>
      <c r="D419" s="4">
        <v>1</v>
      </c>
      <c r="E419" s="4">
        <v>222</v>
      </c>
      <c r="F419" s="4" t="s">
        <v>450</v>
      </c>
      <c r="G419" s="4">
        <v>93</v>
      </c>
      <c r="H419" s="2" t="s">
        <v>73</v>
      </c>
      <c r="I419" s="4">
        <v>66</v>
      </c>
      <c r="J419" s="2" t="s">
        <v>31</v>
      </c>
      <c r="K419" s="2" t="s">
        <v>32</v>
      </c>
      <c r="L419" s="4">
        <v>5</v>
      </c>
      <c r="M419" s="2" t="s">
        <v>33</v>
      </c>
      <c r="N419" s="4">
        <v>56</v>
      </c>
      <c r="O419" s="2" t="s">
        <v>34</v>
      </c>
      <c r="P419" s="4">
        <v>7902</v>
      </c>
      <c r="Q419" s="2" t="s">
        <v>472</v>
      </c>
      <c r="R419" s="4">
        <v>1</v>
      </c>
      <c r="S419" s="2" t="s">
        <v>35</v>
      </c>
      <c r="T419" s="2" t="s">
        <v>473</v>
      </c>
      <c r="U419" s="4">
        <v>5</v>
      </c>
      <c r="V419" s="2" t="s">
        <v>478</v>
      </c>
      <c r="W419" s="2">
        <v>0</v>
      </c>
      <c r="Y419" s="3">
        <v>0</v>
      </c>
      <c r="AA419" s="2">
        <v>15</v>
      </c>
      <c r="AB419" s="2">
        <v>5</v>
      </c>
      <c r="AC419" s="3">
        <v>284000000</v>
      </c>
      <c r="AD419" s="3">
        <v>174404000</v>
      </c>
    </row>
    <row r="420" spans="1:30" ht="30" x14ac:dyDescent="0.25">
      <c r="A420" s="4">
        <v>6</v>
      </c>
      <c r="B420" s="2" t="s">
        <v>30</v>
      </c>
      <c r="C420" s="4">
        <v>2020</v>
      </c>
      <c r="D420" s="4">
        <v>1</v>
      </c>
      <c r="E420" s="4">
        <v>222</v>
      </c>
      <c r="F420" s="4" t="s">
        <v>450</v>
      </c>
      <c r="G420" s="4">
        <v>93</v>
      </c>
      <c r="H420" s="2" t="s">
        <v>73</v>
      </c>
      <c r="I420" s="4">
        <v>66</v>
      </c>
      <c r="J420" s="2" t="s">
        <v>31</v>
      </c>
      <c r="K420" s="2" t="s">
        <v>32</v>
      </c>
      <c r="L420" s="4">
        <v>5</v>
      </c>
      <c r="M420" s="2" t="s">
        <v>33</v>
      </c>
      <c r="N420" s="4">
        <v>56</v>
      </c>
      <c r="O420" s="2" t="s">
        <v>34</v>
      </c>
      <c r="P420" s="4">
        <v>7902</v>
      </c>
      <c r="Q420" s="2" t="s">
        <v>472</v>
      </c>
      <c r="R420" s="4">
        <v>1</v>
      </c>
      <c r="S420" s="2" t="s">
        <v>35</v>
      </c>
      <c r="T420" s="2" t="s">
        <v>473</v>
      </c>
      <c r="U420" s="4">
        <v>6</v>
      </c>
      <c r="V420" s="2" t="s">
        <v>479</v>
      </c>
      <c r="W420" s="2">
        <v>0</v>
      </c>
      <c r="Y420" s="3">
        <v>0</v>
      </c>
      <c r="AA420" s="2">
        <v>33.299999999999997</v>
      </c>
      <c r="AB420" s="2">
        <v>25</v>
      </c>
      <c r="AC420" s="3">
        <v>700000000</v>
      </c>
      <c r="AD420" s="3">
        <v>0</v>
      </c>
    </row>
    <row r="421" spans="1:30" ht="30" x14ac:dyDescent="0.25">
      <c r="A421" s="4">
        <v>6</v>
      </c>
      <c r="B421" s="2" t="s">
        <v>30</v>
      </c>
      <c r="C421" s="4">
        <v>2020</v>
      </c>
      <c r="D421" s="4">
        <v>1</v>
      </c>
      <c r="E421" s="4">
        <v>222</v>
      </c>
      <c r="F421" s="4" t="s">
        <v>450</v>
      </c>
      <c r="G421" s="4">
        <v>93</v>
      </c>
      <c r="H421" s="2" t="s">
        <v>73</v>
      </c>
      <c r="I421" s="4">
        <v>66</v>
      </c>
      <c r="J421" s="2" t="s">
        <v>31</v>
      </c>
      <c r="K421" s="2" t="s">
        <v>32</v>
      </c>
      <c r="L421" s="4">
        <v>5</v>
      </c>
      <c r="M421" s="2" t="s">
        <v>33</v>
      </c>
      <c r="N421" s="4">
        <v>56</v>
      </c>
      <c r="O421" s="2" t="s">
        <v>34</v>
      </c>
      <c r="P421" s="4">
        <v>7902</v>
      </c>
      <c r="Q421" s="2" t="s">
        <v>472</v>
      </c>
      <c r="R421" s="4">
        <v>1</v>
      </c>
      <c r="S421" s="2" t="s">
        <v>35</v>
      </c>
      <c r="T421" s="2" t="s">
        <v>473</v>
      </c>
      <c r="U421" s="4">
        <v>8</v>
      </c>
      <c r="V421" s="2" t="s">
        <v>480</v>
      </c>
      <c r="W421" s="2">
        <v>0</v>
      </c>
      <c r="Y421" s="3">
        <v>0</v>
      </c>
      <c r="AA421" s="2">
        <v>34</v>
      </c>
      <c r="AB421" s="2">
        <v>34</v>
      </c>
      <c r="AC421" s="3">
        <v>319440315</v>
      </c>
      <c r="AD421" s="3">
        <v>45782088</v>
      </c>
    </row>
    <row r="422" spans="1:30" ht="30" x14ac:dyDescent="0.25">
      <c r="A422" s="4">
        <v>6</v>
      </c>
      <c r="B422" s="2" t="s">
        <v>30</v>
      </c>
      <c r="C422" s="4">
        <v>2020</v>
      </c>
      <c r="D422" s="4">
        <v>1</v>
      </c>
      <c r="E422" s="4">
        <v>222</v>
      </c>
      <c r="F422" s="4" t="s">
        <v>450</v>
      </c>
      <c r="G422" s="4">
        <v>93</v>
      </c>
      <c r="H422" s="2" t="s">
        <v>73</v>
      </c>
      <c r="I422" s="4">
        <v>66</v>
      </c>
      <c r="J422" s="2" t="s">
        <v>31</v>
      </c>
      <c r="K422" s="2" t="s">
        <v>32</v>
      </c>
      <c r="L422" s="4">
        <v>5</v>
      </c>
      <c r="M422" s="2" t="s">
        <v>33</v>
      </c>
      <c r="N422" s="4">
        <v>57</v>
      </c>
      <c r="O422" s="2" t="s">
        <v>41</v>
      </c>
      <c r="P422" s="4">
        <v>7622</v>
      </c>
      <c r="Q422" s="2" t="s">
        <v>481</v>
      </c>
      <c r="R422" s="4">
        <v>1</v>
      </c>
      <c r="S422" s="2" t="s">
        <v>35</v>
      </c>
      <c r="T422" s="2" t="s">
        <v>482</v>
      </c>
      <c r="U422" s="4">
        <v>2</v>
      </c>
      <c r="V422" s="2" t="s">
        <v>475</v>
      </c>
      <c r="W422" s="2">
        <v>0</v>
      </c>
      <c r="Y422" s="3">
        <v>0</v>
      </c>
      <c r="AA422" s="2">
        <v>1000</v>
      </c>
      <c r="AB422" s="2">
        <v>200</v>
      </c>
      <c r="AC422" s="3">
        <v>39501135</v>
      </c>
      <c r="AD422" s="3">
        <v>39501135</v>
      </c>
    </row>
    <row r="423" spans="1:30" ht="30" x14ac:dyDescent="0.25">
      <c r="A423" s="4">
        <v>6</v>
      </c>
      <c r="B423" s="2" t="s">
        <v>30</v>
      </c>
      <c r="C423" s="4">
        <v>2020</v>
      </c>
      <c r="D423" s="4">
        <v>1</v>
      </c>
      <c r="E423" s="4">
        <v>222</v>
      </c>
      <c r="F423" s="4" t="s">
        <v>450</v>
      </c>
      <c r="G423" s="4">
        <v>93</v>
      </c>
      <c r="H423" s="2" t="s">
        <v>73</v>
      </c>
      <c r="I423" s="4">
        <v>66</v>
      </c>
      <c r="J423" s="2" t="s">
        <v>31</v>
      </c>
      <c r="K423" s="2" t="s">
        <v>32</v>
      </c>
      <c r="L423" s="4">
        <v>5</v>
      </c>
      <c r="M423" s="2" t="s">
        <v>33</v>
      </c>
      <c r="N423" s="4">
        <v>57</v>
      </c>
      <c r="O423" s="2" t="s">
        <v>41</v>
      </c>
      <c r="P423" s="4">
        <v>7622</v>
      </c>
      <c r="Q423" s="2" t="s">
        <v>481</v>
      </c>
      <c r="R423" s="4">
        <v>1</v>
      </c>
      <c r="S423" s="2" t="s">
        <v>35</v>
      </c>
      <c r="T423" s="2" t="s">
        <v>482</v>
      </c>
      <c r="U423" s="4">
        <v>4</v>
      </c>
      <c r="V423" s="2" t="s">
        <v>483</v>
      </c>
      <c r="W423" s="2">
        <v>0</v>
      </c>
      <c r="Y423" s="3">
        <v>0</v>
      </c>
      <c r="AA423" s="2">
        <v>72</v>
      </c>
      <c r="AB423" s="2">
        <v>9</v>
      </c>
      <c r="AC423" s="3">
        <v>384637499</v>
      </c>
      <c r="AD423" s="3">
        <v>384502499</v>
      </c>
    </row>
    <row r="424" spans="1:30" ht="30" x14ac:dyDescent="0.25">
      <c r="A424" s="4">
        <v>6</v>
      </c>
      <c r="B424" s="2" t="s">
        <v>30</v>
      </c>
      <c r="C424" s="4">
        <v>2020</v>
      </c>
      <c r="D424" s="4">
        <v>1</v>
      </c>
      <c r="E424" s="4">
        <v>222</v>
      </c>
      <c r="F424" s="4" t="s">
        <v>450</v>
      </c>
      <c r="G424" s="4">
        <v>93</v>
      </c>
      <c r="H424" s="2" t="s">
        <v>73</v>
      </c>
      <c r="I424" s="4">
        <v>66</v>
      </c>
      <c r="J424" s="2" t="s">
        <v>31</v>
      </c>
      <c r="K424" s="2" t="s">
        <v>32</v>
      </c>
      <c r="L424" s="4">
        <v>5</v>
      </c>
      <c r="M424" s="2" t="s">
        <v>33</v>
      </c>
      <c r="N424" s="4">
        <v>57</v>
      </c>
      <c r="O424" s="2" t="s">
        <v>41</v>
      </c>
      <c r="P424" s="4">
        <v>7622</v>
      </c>
      <c r="Q424" s="2" t="s">
        <v>481</v>
      </c>
      <c r="R424" s="4">
        <v>1</v>
      </c>
      <c r="S424" s="2" t="s">
        <v>35</v>
      </c>
      <c r="T424" s="2" t="s">
        <v>482</v>
      </c>
      <c r="U424" s="4">
        <v>8</v>
      </c>
      <c r="V424" s="2" t="s">
        <v>484</v>
      </c>
      <c r="W424" s="2">
        <v>0</v>
      </c>
      <c r="Y424" s="3">
        <v>0</v>
      </c>
      <c r="AA424" s="2">
        <v>34</v>
      </c>
      <c r="AB424" s="2">
        <v>34</v>
      </c>
      <c r="AC424" s="3">
        <v>3368737395</v>
      </c>
      <c r="AD424" s="3">
        <v>3368737395</v>
      </c>
    </row>
    <row r="425" spans="1:30" ht="45" x14ac:dyDescent="0.25">
      <c r="A425" s="4">
        <v>6</v>
      </c>
      <c r="B425" s="2" t="s">
        <v>30</v>
      </c>
      <c r="C425" s="4">
        <v>2020</v>
      </c>
      <c r="D425" s="4">
        <v>1</v>
      </c>
      <c r="E425" s="4">
        <v>222</v>
      </c>
      <c r="F425" s="4" t="s">
        <v>450</v>
      </c>
      <c r="G425" s="4">
        <v>93</v>
      </c>
      <c r="H425" s="2" t="s">
        <v>73</v>
      </c>
      <c r="I425" s="4">
        <v>77</v>
      </c>
      <c r="J425" s="2" t="s">
        <v>36</v>
      </c>
      <c r="K425" s="2" t="s">
        <v>32</v>
      </c>
      <c r="L425" s="4">
        <v>1</v>
      </c>
      <c r="M425" s="2" t="s">
        <v>38</v>
      </c>
      <c r="N425" s="4">
        <v>12</v>
      </c>
      <c r="O425" s="2" t="s">
        <v>64</v>
      </c>
      <c r="P425" s="4">
        <v>7617</v>
      </c>
      <c r="Q425" s="2" t="s">
        <v>451</v>
      </c>
      <c r="R425" s="4">
        <v>1</v>
      </c>
      <c r="S425" s="2" t="s">
        <v>35</v>
      </c>
      <c r="T425" s="2" t="s">
        <v>485</v>
      </c>
      <c r="U425" s="4">
        <v>1</v>
      </c>
      <c r="V425" s="2" t="s">
        <v>453</v>
      </c>
      <c r="W425" s="2">
        <v>0</v>
      </c>
      <c r="Y425" s="3">
        <v>0</v>
      </c>
      <c r="AA425" s="2">
        <v>7508</v>
      </c>
      <c r="AB425" s="2">
        <v>1</v>
      </c>
      <c r="AC425" s="3">
        <v>166374983</v>
      </c>
      <c r="AD425" s="3">
        <v>341349335</v>
      </c>
    </row>
    <row r="426" spans="1:30" ht="45" x14ac:dyDescent="0.25">
      <c r="A426" s="4">
        <v>6</v>
      </c>
      <c r="B426" s="2" t="s">
        <v>30</v>
      </c>
      <c r="C426" s="4">
        <v>2020</v>
      </c>
      <c r="D426" s="4">
        <v>1</v>
      </c>
      <c r="E426" s="4">
        <v>222</v>
      </c>
      <c r="F426" s="4" t="s">
        <v>450</v>
      </c>
      <c r="G426" s="4">
        <v>93</v>
      </c>
      <c r="H426" s="2" t="s">
        <v>73</v>
      </c>
      <c r="I426" s="4">
        <v>77</v>
      </c>
      <c r="J426" s="2" t="s">
        <v>36</v>
      </c>
      <c r="K426" s="2" t="s">
        <v>32</v>
      </c>
      <c r="L426" s="4">
        <v>1</v>
      </c>
      <c r="M426" s="2" t="s">
        <v>38</v>
      </c>
      <c r="N426" s="4">
        <v>12</v>
      </c>
      <c r="O426" s="2" t="s">
        <v>64</v>
      </c>
      <c r="P426" s="4">
        <v>7617</v>
      </c>
      <c r="Q426" s="2" t="s">
        <v>451</v>
      </c>
      <c r="R426" s="4">
        <v>1</v>
      </c>
      <c r="S426" s="2" t="s">
        <v>35</v>
      </c>
      <c r="T426" s="2" t="s">
        <v>485</v>
      </c>
      <c r="U426" s="4">
        <v>2</v>
      </c>
      <c r="V426" s="2" t="s">
        <v>486</v>
      </c>
      <c r="W426" s="2">
        <v>0</v>
      </c>
      <c r="Y426" s="3">
        <v>0</v>
      </c>
      <c r="AA426" s="2">
        <v>1000</v>
      </c>
      <c r="AB426" s="2">
        <v>0</v>
      </c>
      <c r="AC426" s="3">
        <v>240315000</v>
      </c>
      <c r="AD426" s="3">
        <v>216643983</v>
      </c>
    </row>
    <row r="427" spans="1:30" ht="45" x14ac:dyDescent="0.25">
      <c r="A427" s="4">
        <v>6</v>
      </c>
      <c r="B427" s="2" t="s">
        <v>30</v>
      </c>
      <c r="C427" s="4">
        <v>2020</v>
      </c>
      <c r="D427" s="4">
        <v>1</v>
      </c>
      <c r="E427" s="4">
        <v>222</v>
      </c>
      <c r="F427" s="4" t="s">
        <v>450</v>
      </c>
      <c r="G427" s="4">
        <v>93</v>
      </c>
      <c r="H427" s="2" t="s">
        <v>73</v>
      </c>
      <c r="I427" s="4">
        <v>77</v>
      </c>
      <c r="J427" s="2" t="s">
        <v>36</v>
      </c>
      <c r="K427" s="2" t="s">
        <v>32</v>
      </c>
      <c r="L427" s="4">
        <v>1</v>
      </c>
      <c r="M427" s="2" t="s">
        <v>38</v>
      </c>
      <c r="N427" s="4">
        <v>12</v>
      </c>
      <c r="O427" s="2" t="s">
        <v>64</v>
      </c>
      <c r="P427" s="4">
        <v>7617</v>
      </c>
      <c r="Q427" s="2" t="s">
        <v>451</v>
      </c>
      <c r="R427" s="4">
        <v>1</v>
      </c>
      <c r="S427" s="2" t="s">
        <v>35</v>
      </c>
      <c r="T427" s="2" t="s">
        <v>485</v>
      </c>
      <c r="U427" s="4">
        <v>3</v>
      </c>
      <c r="V427" s="2" t="s">
        <v>454</v>
      </c>
      <c r="W427" s="2">
        <v>0</v>
      </c>
      <c r="Y427" s="3">
        <v>0</v>
      </c>
      <c r="AA427" s="2">
        <v>3668</v>
      </c>
      <c r="AB427" s="2">
        <v>2418</v>
      </c>
      <c r="AC427" s="3">
        <v>207865125</v>
      </c>
      <c r="AD427" s="3">
        <v>187774075</v>
      </c>
    </row>
    <row r="428" spans="1:30" ht="45" x14ac:dyDescent="0.25">
      <c r="A428" s="4">
        <v>6</v>
      </c>
      <c r="B428" s="2" t="s">
        <v>30</v>
      </c>
      <c r="C428" s="4">
        <v>2020</v>
      </c>
      <c r="D428" s="4">
        <v>1</v>
      </c>
      <c r="E428" s="4">
        <v>222</v>
      </c>
      <c r="F428" s="4" t="s">
        <v>450</v>
      </c>
      <c r="G428" s="4">
        <v>93</v>
      </c>
      <c r="H428" s="2" t="s">
        <v>73</v>
      </c>
      <c r="I428" s="4">
        <v>77</v>
      </c>
      <c r="J428" s="2" t="s">
        <v>36</v>
      </c>
      <c r="K428" s="2" t="s">
        <v>32</v>
      </c>
      <c r="L428" s="4">
        <v>1</v>
      </c>
      <c r="M428" s="2" t="s">
        <v>38</v>
      </c>
      <c r="N428" s="4">
        <v>12</v>
      </c>
      <c r="O428" s="2" t="s">
        <v>64</v>
      </c>
      <c r="P428" s="4">
        <v>7617</v>
      </c>
      <c r="Q428" s="2" t="s">
        <v>451</v>
      </c>
      <c r="R428" s="4">
        <v>1</v>
      </c>
      <c r="S428" s="2" t="s">
        <v>35</v>
      </c>
      <c r="T428" s="2" t="s">
        <v>485</v>
      </c>
      <c r="U428" s="4">
        <v>4</v>
      </c>
      <c r="V428" s="2" t="s">
        <v>462</v>
      </c>
      <c r="W428" s="2">
        <v>0</v>
      </c>
      <c r="Y428" s="3">
        <v>0</v>
      </c>
      <c r="AA428" s="2">
        <v>1</v>
      </c>
      <c r="AB428" s="2">
        <v>0</v>
      </c>
      <c r="AC428" s="3">
        <v>2336535</v>
      </c>
      <c r="AD428" s="3">
        <v>10133327</v>
      </c>
    </row>
    <row r="429" spans="1:30" ht="45" x14ac:dyDescent="0.25">
      <c r="A429" s="4">
        <v>6</v>
      </c>
      <c r="B429" s="2" t="s">
        <v>30</v>
      </c>
      <c r="C429" s="4">
        <v>2020</v>
      </c>
      <c r="D429" s="4">
        <v>1</v>
      </c>
      <c r="E429" s="4">
        <v>222</v>
      </c>
      <c r="F429" s="4" t="s">
        <v>450</v>
      </c>
      <c r="G429" s="4">
        <v>93</v>
      </c>
      <c r="H429" s="2" t="s">
        <v>73</v>
      </c>
      <c r="I429" s="4">
        <v>77</v>
      </c>
      <c r="J429" s="2" t="s">
        <v>36</v>
      </c>
      <c r="K429" s="2" t="s">
        <v>32</v>
      </c>
      <c r="L429" s="4">
        <v>1</v>
      </c>
      <c r="M429" s="2" t="s">
        <v>38</v>
      </c>
      <c r="N429" s="4">
        <v>12</v>
      </c>
      <c r="O429" s="2" t="s">
        <v>64</v>
      </c>
      <c r="P429" s="4">
        <v>7617</v>
      </c>
      <c r="Q429" s="2" t="s">
        <v>451</v>
      </c>
      <c r="R429" s="4">
        <v>1</v>
      </c>
      <c r="S429" s="2" t="s">
        <v>35</v>
      </c>
      <c r="T429" s="2" t="s">
        <v>485</v>
      </c>
      <c r="U429" s="4">
        <v>5</v>
      </c>
      <c r="V429" s="2" t="s">
        <v>487</v>
      </c>
      <c r="W429" s="2">
        <v>0</v>
      </c>
      <c r="Y429" s="3">
        <v>0</v>
      </c>
      <c r="AA429" s="2">
        <v>1000</v>
      </c>
      <c r="AB429" s="2">
        <v>620</v>
      </c>
      <c r="AC429" s="3">
        <v>410850000</v>
      </c>
      <c r="AD429" s="3">
        <v>389660000</v>
      </c>
    </row>
    <row r="430" spans="1:30" ht="45" x14ac:dyDescent="0.25">
      <c r="A430" s="4">
        <v>6</v>
      </c>
      <c r="B430" s="2" t="s">
        <v>30</v>
      </c>
      <c r="C430" s="4">
        <v>2020</v>
      </c>
      <c r="D430" s="4">
        <v>1</v>
      </c>
      <c r="E430" s="4">
        <v>222</v>
      </c>
      <c r="F430" s="4" t="s">
        <v>450</v>
      </c>
      <c r="G430" s="4">
        <v>93</v>
      </c>
      <c r="H430" s="2" t="s">
        <v>73</v>
      </c>
      <c r="I430" s="4">
        <v>77</v>
      </c>
      <c r="J430" s="2" t="s">
        <v>36</v>
      </c>
      <c r="K430" s="2" t="s">
        <v>32</v>
      </c>
      <c r="L430" s="4">
        <v>1</v>
      </c>
      <c r="M430" s="2" t="s">
        <v>38</v>
      </c>
      <c r="N430" s="4">
        <v>12</v>
      </c>
      <c r="O430" s="2" t="s">
        <v>64</v>
      </c>
      <c r="P430" s="4">
        <v>7617</v>
      </c>
      <c r="Q430" s="2" t="s">
        <v>451</v>
      </c>
      <c r="R430" s="4">
        <v>1</v>
      </c>
      <c r="S430" s="2" t="s">
        <v>35</v>
      </c>
      <c r="T430" s="2" t="s">
        <v>485</v>
      </c>
      <c r="U430" s="4">
        <v>6</v>
      </c>
      <c r="V430" s="2" t="s">
        <v>488</v>
      </c>
      <c r="W430" s="2">
        <v>0</v>
      </c>
      <c r="Y430" s="3">
        <v>0</v>
      </c>
      <c r="AA430" s="2">
        <v>0.2</v>
      </c>
      <c r="AB430" s="2">
        <v>0</v>
      </c>
      <c r="AC430" s="3">
        <v>117323233</v>
      </c>
      <c r="AD430" s="3">
        <v>94425336</v>
      </c>
    </row>
    <row r="431" spans="1:30" ht="75" x14ac:dyDescent="0.25">
      <c r="A431" s="4">
        <v>6</v>
      </c>
      <c r="B431" s="2" t="s">
        <v>30</v>
      </c>
      <c r="C431" s="4">
        <v>2020</v>
      </c>
      <c r="D431" s="4">
        <v>1</v>
      </c>
      <c r="E431" s="4">
        <v>222</v>
      </c>
      <c r="F431" s="4" t="s">
        <v>450</v>
      </c>
      <c r="G431" s="4">
        <v>93</v>
      </c>
      <c r="H431" s="2" t="s">
        <v>73</v>
      </c>
      <c r="I431" s="4">
        <v>77</v>
      </c>
      <c r="J431" s="2" t="s">
        <v>36</v>
      </c>
      <c r="K431" s="2" t="s">
        <v>32</v>
      </c>
      <c r="L431" s="4">
        <v>1</v>
      </c>
      <c r="M431" s="2" t="s">
        <v>38</v>
      </c>
      <c r="N431" s="4">
        <v>14</v>
      </c>
      <c r="O431" s="2" t="s">
        <v>65</v>
      </c>
      <c r="P431" s="4">
        <v>7619</v>
      </c>
      <c r="Q431" s="2" t="s">
        <v>466</v>
      </c>
      <c r="R431" s="4">
        <v>1</v>
      </c>
      <c r="S431" s="2" t="s">
        <v>35</v>
      </c>
      <c r="T431" s="2" t="s">
        <v>489</v>
      </c>
      <c r="U431" s="4">
        <v>1</v>
      </c>
      <c r="V431" s="2" t="s">
        <v>468</v>
      </c>
      <c r="W431" s="2">
        <v>0</v>
      </c>
      <c r="Y431" s="3">
        <v>0</v>
      </c>
      <c r="AA431" s="2">
        <v>9220</v>
      </c>
      <c r="AB431" s="2">
        <v>6713</v>
      </c>
      <c r="AC431" s="3">
        <v>1989908138</v>
      </c>
      <c r="AD431" s="3">
        <v>332459954</v>
      </c>
    </row>
    <row r="432" spans="1:30" ht="75" x14ac:dyDescent="0.25">
      <c r="A432" s="4">
        <v>6</v>
      </c>
      <c r="B432" s="2" t="s">
        <v>30</v>
      </c>
      <c r="C432" s="4">
        <v>2020</v>
      </c>
      <c r="D432" s="4">
        <v>1</v>
      </c>
      <c r="E432" s="4">
        <v>222</v>
      </c>
      <c r="F432" s="4" t="s">
        <v>450</v>
      </c>
      <c r="G432" s="4">
        <v>93</v>
      </c>
      <c r="H432" s="2" t="s">
        <v>73</v>
      </c>
      <c r="I432" s="4">
        <v>77</v>
      </c>
      <c r="J432" s="2" t="s">
        <v>36</v>
      </c>
      <c r="K432" s="2" t="s">
        <v>32</v>
      </c>
      <c r="L432" s="4">
        <v>1</v>
      </c>
      <c r="M432" s="2" t="s">
        <v>38</v>
      </c>
      <c r="N432" s="4">
        <v>14</v>
      </c>
      <c r="O432" s="2" t="s">
        <v>65</v>
      </c>
      <c r="P432" s="4">
        <v>7619</v>
      </c>
      <c r="Q432" s="2" t="s">
        <v>466</v>
      </c>
      <c r="R432" s="4">
        <v>1</v>
      </c>
      <c r="S432" s="2" t="s">
        <v>35</v>
      </c>
      <c r="T432" s="2" t="s">
        <v>489</v>
      </c>
      <c r="U432" s="4">
        <v>2</v>
      </c>
      <c r="V432" s="2" t="s">
        <v>490</v>
      </c>
      <c r="W432" s="2">
        <v>0</v>
      </c>
      <c r="Y432" s="3">
        <v>0</v>
      </c>
      <c r="AA432" s="2">
        <v>4</v>
      </c>
      <c r="AB432" s="2">
        <v>2</v>
      </c>
      <c r="AC432" s="3">
        <v>1316962915</v>
      </c>
      <c r="AD432" s="3">
        <v>0</v>
      </c>
    </row>
    <row r="433" spans="1:30" ht="75" x14ac:dyDescent="0.25">
      <c r="A433" s="4">
        <v>6</v>
      </c>
      <c r="B433" s="2" t="s">
        <v>30</v>
      </c>
      <c r="C433" s="4">
        <v>2020</v>
      </c>
      <c r="D433" s="4">
        <v>1</v>
      </c>
      <c r="E433" s="4">
        <v>222</v>
      </c>
      <c r="F433" s="4" t="s">
        <v>450</v>
      </c>
      <c r="G433" s="4">
        <v>93</v>
      </c>
      <c r="H433" s="2" t="s">
        <v>73</v>
      </c>
      <c r="I433" s="4">
        <v>77</v>
      </c>
      <c r="J433" s="2" t="s">
        <v>36</v>
      </c>
      <c r="K433" s="2" t="s">
        <v>32</v>
      </c>
      <c r="L433" s="4">
        <v>1</v>
      </c>
      <c r="M433" s="2" t="s">
        <v>38</v>
      </c>
      <c r="N433" s="4">
        <v>14</v>
      </c>
      <c r="O433" s="2" t="s">
        <v>65</v>
      </c>
      <c r="P433" s="4">
        <v>7619</v>
      </c>
      <c r="Q433" s="2" t="s">
        <v>466</v>
      </c>
      <c r="R433" s="4">
        <v>1</v>
      </c>
      <c r="S433" s="2" t="s">
        <v>35</v>
      </c>
      <c r="T433" s="2" t="s">
        <v>489</v>
      </c>
      <c r="U433" s="4">
        <v>3</v>
      </c>
      <c r="V433" s="2" t="s">
        <v>469</v>
      </c>
      <c r="W433" s="2">
        <v>0</v>
      </c>
      <c r="Y433" s="3">
        <v>0</v>
      </c>
      <c r="AA433" s="2">
        <v>9</v>
      </c>
      <c r="AB433" s="2">
        <v>8</v>
      </c>
      <c r="AC433" s="3">
        <v>500000000</v>
      </c>
      <c r="AD433" s="3">
        <v>160022357</v>
      </c>
    </row>
    <row r="434" spans="1:30" ht="75" x14ac:dyDescent="0.25">
      <c r="A434" s="4">
        <v>6</v>
      </c>
      <c r="B434" s="2" t="s">
        <v>30</v>
      </c>
      <c r="C434" s="4">
        <v>2020</v>
      </c>
      <c r="D434" s="4">
        <v>1</v>
      </c>
      <c r="E434" s="4">
        <v>222</v>
      </c>
      <c r="F434" s="4" t="s">
        <v>450</v>
      </c>
      <c r="G434" s="4">
        <v>93</v>
      </c>
      <c r="H434" s="2" t="s">
        <v>73</v>
      </c>
      <c r="I434" s="4">
        <v>77</v>
      </c>
      <c r="J434" s="2" t="s">
        <v>36</v>
      </c>
      <c r="K434" s="2" t="s">
        <v>32</v>
      </c>
      <c r="L434" s="4">
        <v>1</v>
      </c>
      <c r="M434" s="2" t="s">
        <v>38</v>
      </c>
      <c r="N434" s="4">
        <v>14</v>
      </c>
      <c r="O434" s="2" t="s">
        <v>65</v>
      </c>
      <c r="P434" s="4">
        <v>7619</v>
      </c>
      <c r="Q434" s="2" t="s">
        <v>466</v>
      </c>
      <c r="R434" s="4">
        <v>1</v>
      </c>
      <c r="S434" s="2" t="s">
        <v>35</v>
      </c>
      <c r="T434" s="2" t="s">
        <v>489</v>
      </c>
      <c r="U434" s="4">
        <v>4</v>
      </c>
      <c r="V434" s="2" t="s">
        <v>491</v>
      </c>
      <c r="W434" s="2">
        <v>0</v>
      </c>
      <c r="Y434" s="3">
        <v>0</v>
      </c>
      <c r="AA434" s="2">
        <v>0.2</v>
      </c>
      <c r="AB434" s="2">
        <v>0</v>
      </c>
      <c r="AC434" s="3">
        <v>174500000</v>
      </c>
      <c r="AD434" s="3">
        <v>58453600</v>
      </c>
    </row>
    <row r="435" spans="1:30" ht="75" x14ac:dyDescent="0.25">
      <c r="A435" s="4">
        <v>6</v>
      </c>
      <c r="B435" s="2" t="s">
        <v>30</v>
      </c>
      <c r="C435" s="4">
        <v>2020</v>
      </c>
      <c r="D435" s="4">
        <v>1</v>
      </c>
      <c r="E435" s="4">
        <v>222</v>
      </c>
      <c r="F435" s="4" t="s">
        <v>450</v>
      </c>
      <c r="G435" s="4">
        <v>93</v>
      </c>
      <c r="H435" s="2" t="s">
        <v>73</v>
      </c>
      <c r="I435" s="4">
        <v>77</v>
      </c>
      <c r="J435" s="2" t="s">
        <v>36</v>
      </c>
      <c r="K435" s="2" t="s">
        <v>32</v>
      </c>
      <c r="L435" s="4">
        <v>1</v>
      </c>
      <c r="M435" s="2" t="s">
        <v>38</v>
      </c>
      <c r="N435" s="4">
        <v>14</v>
      </c>
      <c r="O435" s="2" t="s">
        <v>65</v>
      </c>
      <c r="P435" s="4">
        <v>7619</v>
      </c>
      <c r="Q435" s="2" t="s">
        <v>466</v>
      </c>
      <c r="R435" s="4">
        <v>1</v>
      </c>
      <c r="S435" s="2" t="s">
        <v>35</v>
      </c>
      <c r="T435" s="2" t="s">
        <v>489</v>
      </c>
      <c r="U435" s="4">
        <v>5</v>
      </c>
      <c r="V435" s="2" t="s">
        <v>492</v>
      </c>
      <c r="W435" s="2">
        <v>0</v>
      </c>
      <c r="Y435" s="3">
        <v>0</v>
      </c>
      <c r="AA435" s="2">
        <v>0.2</v>
      </c>
      <c r="AB435" s="2">
        <v>0</v>
      </c>
      <c r="AC435" s="3">
        <v>210000000</v>
      </c>
      <c r="AD435" s="3">
        <v>0</v>
      </c>
    </row>
    <row r="436" spans="1:30" ht="75" x14ac:dyDescent="0.25">
      <c r="A436" s="4">
        <v>6</v>
      </c>
      <c r="B436" s="2" t="s">
        <v>30</v>
      </c>
      <c r="C436" s="4">
        <v>2020</v>
      </c>
      <c r="D436" s="4">
        <v>1</v>
      </c>
      <c r="E436" s="4">
        <v>222</v>
      </c>
      <c r="F436" s="4" t="s">
        <v>450</v>
      </c>
      <c r="G436" s="4">
        <v>93</v>
      </c>
      <c r="H436" s="2" t="s">
        <v>73</v>
      </c>
      <c r="I436" s="4">
        <v>77</v>
      </c>
      <c r="J436" s="2" t="s">
        <v>36</v>
      </c>
      <c r="K436" s="2" t="s">
        <v>32</v>
      </c>
      <c r="L436" s="4">
        <v>1</v>
      </c>
      <c r="M436" s="2" t="s">
        <v>38</v>
      </c>
      <c r="N436" s="4">
        <v>14</v>
      </c>
      <c r="O436" s="2" t="s">
        <v>65</v>
      </c>
      <c r="P436" s="4">
        <v>7619</v>
      </c>
      <c r="Q436" s="2" t="s">
        <v>466</v>
      </c>
      <c r="R436" s="4">
        <v>1</v>
      </c>
      <c r="S436" s="2" t="s">
        <v>35</v>
      </c>
      <c r="T436" s="2" t="s">
        <v>489</v>
      </c>
      <c r="U436" s="4">
        <v>6</v>
      </c>
      <c r="V436" s="2" t="s">
        <v>493</v>
      </c>
      <c r="W436" s="2">
        <v>0</v>
      </c>
      <c r="Y436" s="3">
        <v>0</v>
      </c>
      <c r="AA436" s="2">
        <v>10</v>
      </c>
      <c r="AB436" s="2">
        <v>2</v>
      </c>
      <c r="AC436" s="3">
        <v>417850000</v>
      </c>
      <c r="AD436" s="3">
        <v>73965336</v>
      </c>
    </row>
    <row r="437" spans="1:30" ht="75" x14ac:dyDescent="0.25">
      <c r="A437" s="4">
        <v>6</v>
      </c>
      <c r="B437" s="2" t="s">
        <v>30</v>
      </c>
      <c r="C437" s="4">
        <v>2020</v>
      </c>
      <c r="D437" s="4">
        <v>1</v>
      </c>
      <c r="E437" s="4">
        <v>222</v>
      </c>
      <c r="F437" s="4" t="s">
        <v>450</v>
      </c>
      <c r="G437" s="4">
        <v>93</v>
      </c>
      <c r="H437" s="2" t="s">
        <v>73</v>
      </c>
      <c r="I437" s="4">
        <v>77</v>
      </c>
      <c r="J437" s="2" t="s">
        <v>36</v>
      </c>
      <c r="K437" s="2" t="s">
        <v>32</v>
      </c>
      <c r="L437" s="4">
        <v>1</v>
      </c>
      <c r="M437" s="2" t="s">
        <v>38</v>
      </c>
      <c r="N437" s="4">
        <v>14</v>
      </c>
      <c r="O437" s="2" t="s">
        <v>65</v>
      </c>
      <c r="P437" s="4">
        <v>7619</v>
      </c>
      <c r="Q437" s="2" t="s">
        <v>466</v>
      </c>
      <c r="R437" s="4">
        <v>1</v>
      </c>
      <c r="S437" s="2" t="s">
        <v>35</v>
      </c>
      <c r="T437" s="2" t="s">
        <v>489</v>
      </c>
      <c r="U437" s="4">
        <v>7</v>
      </c>
      <c r="V437" s="2" t="s">
        <v>494</v>
      </c>
      <c r="W437" s="2">
        <v>0</v>
      </c>
      <c r="Y437" s="3">
        <v>0</v>
      </c>
      <c r="AA437" s="2">
        <v>600</v>
      </c>
      <c r="AB437" s="2">
        <v>96</v>
      </c>
      <c r="AC437" s="3">
        <v>968636667</v>
      </c>
      <c r="AD437" s="3">
        <v>627660000</v>
      </c>
    </row>
    <row r="438" spans="1:30" ht="75" x14ac:dyDescent="0.25">
      <c r="A438" s="4">
        <v>6</v>
      </c>
      <c r="B438" s="2" t="s">
        <v>30</v>
      </c>
      <c r="C438" s="4">
        <v>2020</v>
      </c>
      <c r="D438" s="4">
        <v>1</v>
      </c>
      <c r="E438" s="4">
        <v>222</v>
      </c>
      <c r="F438" s="4" t="s">
        <v>450</v>
      </c>
      <c r="G438" s="4">
        <v>93</v>
      </c>
      <c r="H438" s="2" t="s">
        <v>73</v>
      </c>
      <c r="I438" s="4">
        <v>77</v>
      </c>
      <c r="J438" s="2" t="s">
        <v>36</v>
      </c>
      <c r="K438" s="2" t="s">
        <v>32</v>
      </c>
      <c r="L438" s="4">
        <v>1</v>
      </c>
      <c r="M438" s="2" t="s">
        <v>38</v>
      </c>
      <c r="N438" s="4">
        <v>14</v>
      </c>
      <c r="O438" s="2" t="s">
        <v>65</v>
      </c>
      <c r="P438" s="4">
        <v>7619</v>
      </c>
      <c r="Q438" s="2" t="s">
        <v>466</v>
      </c>
      <c r="R438" s="4">
        <v>1</v>
      </c>
      <c r="S438" s="2" t="s">
        <v>35</v>
      </c>
      <c r="T438" s="2" t="s">
        <v>489</v>
      </c>
      <c r="U438" s="4">
        <v>8</v>
      </c>
      <c r="V438" s="2" t="s">
        <v>495</v>
      </c>
      <c r="W438" s="2">
        <v>0</v>
      </c>
      <c r="Y438" s="3">
        <v>0</v>
      </c>
      <c r="AA438" s="2">
        <v>3400</v>
      </c>
      <c r="AB438" s="2">
        <v>2364</v>
      </c>
      <c r="AC438" s="3">
        <v>1421634597</v>
      </c>
      <c r="AD438" s="3">
        <v>958455000</v>
      </c>
    </row>
    <row r="439" spans="1:30" ht="30" x14ac:dyDescent="0.25">
      <c r="A439" s="4">
        <v>6</v>
      </c>
      <c r="B439" s="2" t="s">
        <v>30</v>
      </c>
      <c r="C439" s="4">
        <v>2020</v>
      </c>
      <c r="D439" s="4">
        <v>1</v>
      </c>
      <c r="E439" s="4">
        <v>222</v>
      </c>
      <c r="F439" s="4" t="s">
        <v>450</v>
      </c>
      <c r="G439" s="4">
        <v>93</v>
      </c>
      <c r="H439" s="2" t="s">
        <v>73</v>
      </c>
      <c r="I439" s="4">
        <v>77</v>
      </c>
      <c r="J439" s="2" t="s">
        <v>36</v>
      </c>
      <c r="K439" s="2" t="s">
        <v>32</v>
      </c>
      <c r="L439" s="4">
        <v>1</v>
      </c>
      <c r="M439" s="2" t="s">
        <v>38</v>
      </c>
      <c r="N439" s="4">
        <v>15</v>
      </c>
      <c r="O439" s="2" t="s">
        <v>81</v>
      </c>
      <c r="P439" s="4">
        <v>7594</v>
      </c>
      <c r="Q439" s="2" t="s">
        <v>463</v>
      </c>
      <c r="R439" s="4">
        <v>1</v>
      </c>
      <c r="S439" s="2" t="s">
        <v>35</v>
      </c>
      <c r="T439" s="2" t="s">
        <v>496</v>
      </c>
      <c r="U439" s="4">
        <v>1</v>
      </c>
      <c r="V439" s="2" t="s">
        <v>497</v>
      </c>
      <c r="W439" s="2">
        <v>0</v>
      </c>
      <c r="Y439" s="3">
        <v>0</v>
      </c>
      <c r="AA439" s="2">
        <v>12</v>
      </c>
      <c r="AB439" s="2">
        <v>1</v>
      </c>
      <c r="AC439" s="3">
        <v>405726200</v>
      </c>
      <c r="AD439" s="3">
        <v>376034200</v>
      </c>
    </row>
    <row r="440" spans="1:30" ht="30" x14ac:dyDescent="0.25">
      <c r="A440" s="4">
        <v>6</v>
      </c>
      <c r="B440" s="2" t="s">
        <v>30</v>
      </c>
      <c r="C440" s="4">
        <v>2020</v>
      </c>
      <c r="D440" s="4">
        <v>1</v>
      </c>
      <c r="E440" s="4">
        <v>222</v>
      </c>
      <c r="F440" s="4" t="s">
        <v>450</v>
      </c>
      <c r="G440" s="4">
        <v>93</v>
      </c>
      <c r="H440" s="2" t="s">
        <v>73</v>
      </c>
      <c r="I440" s="4">
        <v>77</v>
      </c>
      <c r="J440" s="2" t="s">
        <v>36</v>
      </c>
      <c r="K440" s="2" t="s">
        <v>32</v>
      </c>
      <c r="L440" s="4">
        <v>1</v>
      </c>
      <c r="M440" s="2" t="s">
        <v>38</v>
      </c>
      <c r="N440" s="4">
        <v>15</v>
      </c>
      <c r="O440" s="2" t="s">
        <v>81</v>
      </c>
      <c r="P440" s="4">
        <v>7594</v>
      </c>
      <c r="Q440" s="2" t="s">
        <v>463</v>
      </c>
      <c r="R440" s="4">
        <v>1</v>
      </c>
      <c r="S440" s="2" t="s">
        <v>35</v>
      </c>
      <c r="T440" s="2" t="s">
        <v>496</v>
      </c>
      <c r="U440" s="4">
        <v>2</v>
      </c>
      <c r="V440" s="2" t="s">
        <v>498</v>
      </c>
      <c r="W440" s="2">
        <v>0</v>
      </c>
      <c r="Y440" s="3">
        <v>0</v>
      </c>
      <c r="AA440" s="2">
        <v>1</v>
      </c>
      <c r="AB440" s="2">
        <v>0</v>
      </c>
      <c r="AC440" s="3">
        <v>16000000</v>
      </c>
      <c r="AD440" s="3">
        <v>0</v>
      </c>
    </row>
    <row r="441" spans="1:30" ht="30" x14ac:dyDescent="0.25">
      <c r="A441" s="4">
        <v>6</v>
      </c>
      <c r="B441" s="2" t="s">
        <v>30</v>
      </c>
      <c r="C441" s="4">
        <v>2020</v>
      </c>
      <c r="D441" s="4">
        <v>1</v>
      </c>
      <c r="E441" s="4">
        <v>222</v>
      </c>
      <c r="F441" s="4" t="s">
        <v>450</v>
      </c>
      <c r="G441" s="4">
        <v>93</v>
      </c>
      <c r="H441" s="2" t="s">
        <v>73</v>
      </c>
      <c r="I441" s="4">
        <v>77</v>
      </c>
      <c r="J441" s="2" t="s">
        <v>36</v>
      </c>
      <c r="K441" s="2" t="s">
        <v>32</v>
      </c>
      <c r="L441" s="4">
        <v>1</v>
      </c>
      <c r="M441" s="2" t="s">
        <v>38</v>
      </c>
      <c r="N441" s="4">
        <v>15</v>
      </c>
      <c r="O441" s="2" t="s">
        <v>81</v>
      </c>
      <c r="P441" s="4">
        <v>7594</v>
      </c>
      <c r="Q441" s="2" t="s">
        <v>463</v>
      </c>
      <c r="R441" s="4">
        <v>1</v>
      </c>
      <c r="S441" s="2" t="s">
        <v>35</v>
      </c>
      <c r="T441" s="2" t="s">
        <v>496</v>
      </c>
      <c r="U441" s="4">
        <v>3</v>
      </c>
      <c r="V441" s="2" t="s">
        <v>465</v>
      </c>
      <c r="W441" s="2">
        <v>0</v>
      </c>
      <c r="Y441" s="3">
        <v>0</v>
      </c>
      <c r="AA441" s="2">
        <v>476</v>
      </c>
      <c r="AB441" s="2">
        <v>301</v>
      </c>
      <c r="AC441" s="3">
        <v>204500834</v>
      </c>
      <c r="AD441" s="3">
        <v>82212834</v>
      </c>
    </row>
    <row r="442" spans="1:30" ht="30" x14ac:dyDescent="0.25">
      <c r="A442" s="4">
        <v>6</v>
      </c>
      <c r="B442" s="2" t="s">
        <v>30</v>
      </c>
      <c r="C442" s="4">
        <v>2020</v>
      </c>
      <c r="D442" s="4">
        <v>1</v>
      </c>
      <c r="E442" s="4">
        <v>222</v>
      </c>
      <c r="F442" s="4" t="s">
        <v>450</v>
      </c>
      <c r="G442" s="4">
        <v>93</v>
      </c>
      <c r="H442" s="2" t="s">
        <v>73</v>
      </c>
      <c r="I442" s="4">
        <v>77</v>
      </c>
      <c r="J442" s="2" t="s">
        <v>36</v>
      </c>
      <c r="K442" s="2" t="s">
        <v>32</v>
      </c>
      <c r="L442" s="4">
        <v>1</v>
      </c>
      <c r="M442" s="2" t="s">
        <v>38</v>
      </c>
      <c r="N442" s="4">
        <v>15</v>
      </c>
      <c r="O442" s="2" t="s">
        <v>81</v>
      </c>
      <c r="P442" s="4">
        <v>7594</v>
      </c>
      <c r="Q442" s="2" t="s">
        <v>463</v>
      </c>
      <c r="R442" s="4">
        <v>1</v>
      </c>
      <c r="S442" s="2" t="s">
        <v>35</v>
      </c>
      <c r="T442" s="2" t="s">
        <v>496</v>
      </c>
      <c r="U442" s="4">
        <v>4</v>
      </c>
      <c r="V442" s="2" t="s">
        <v>499</v>
      </c>
      <c r="W442" s="2">
        <v>0</v>
      </c>
      <c r="Y442" s="3">
        <v>0</v>
      </c>
      <c r="AA442" s="2">
        <v>0.5</v>
      </c>
      <c r="AB442" s="2">
        <v>0</v>
      </c>
      <c r="AC442" s="3">
        <v>98000000</v>
      </c>
      <c r="AD442" s="3">
        <v>90250000</v>
      </c>
    </row>
    <row r="443" spans="1:30" ht="45" x14ac:dyDescent="0.25">
      <c r="A443" s="4">
        <v>6</v>
      </c>
      <c r="B443" s="2" t="s">
        <v>30</v>
      </c>
      <c r="C443" s="4">
        <v>2020</v>
      </c>
      <c r="D443" s="4">
        <v>1</v>
      </c>
      <c r="E443" s="4">
        <v>222</v>
      </c>
      <c r="F443" s="4" t="s">
        <v>450</v>
      </c>
      <c r="G443" s="4">
        <v>93</v>
      </c>
      <c r="H443" s="2" t="s">
        <v>73</v>
      </c>
      <c r="I443" s="4">
        <v>77</v>
      </c>
      <c r="J443" s="2" t="s">
        <v>36</v>
      </c>
      <c r="K443" s="2" t="s">
        <v>32</v>
      </c>
      <c r="L443" s="4">
        <v>1</v>
      </c>
      <c r="M443" s="2" t="s">
        <v>38</v>
      </c>
      <c r="N443" s="4">
        <v>20</v>
      </c>
      <c r="O443" s="2" t="s">
        <v>86</v>
      </c>
      <c r="P443" s="4">
        <v>7603</v>
      </c>
      <c r="Q443" s="2" t="s">
        <v>500</v>
      </c>
      <c r="R443" s="4">
        <v>1</v>
      </c>
      <c r="S443" s="2" t="s">
        <v>35</v>
      </c>
      <c r="T443" s="2" t="s">
        <v>501</v>
      </c>
      <c r="U443" s="4">
        <v>1</v>
      </c>
      <c r="V443" s="2" t="s">
        <v>502</v>
      </c>
      <c r="W443" s="2">
        <v>0</v>
      </c>
      <c r="Y443" s="3">
        <v>0</v>
      </c>
      <c r="AA443" s="2">
        <v>1</v>
      </c>
      <c r="AB443" s="2">
        <v>0</v>
      </c>
      <c r="AC443" s="3">
        <v>69007834</v>
      </c>
      <c r="AD443" s="3">
        <v>43514817</v>
      </c>
    </row>
    <row r="444" spans="1:30" ht="45" x14ac:dyDescent="0.25">
      <c r="A444" s="4">
        <v>6</v>
      </c>
      <c r="B444" s="2" t="s">
        <v>30</v>
      </c>
      <c r="C444" s="4">
        <v>2020</v>
      </c>
      <c r="D444" s="4">
        <v>1</v>
      </c>
      <c r="E444" s="4">
        <v>222</v>
      </c>
      <c r="F444" s="4" t="s">
        <v>450</v>
      </c>
      <c r="G444" s="4">
        <v>93</v>
      </c>
      <c r="H444" s="2" t="s">
        <v>73</v>
      </c>
      <c r="I444" s="4">
        <v>77</v>
      </c>
      <c r="J444" s="2" t="s">
        <v>36</v>
      </c>
      <c r="K444" s="2" t="s">
        <v>32</v>
      </c>
      <c r="L444" s="4">
        <v>1</v>
      </c>
      <c r="M444" s="2" t="s">
        <v>38</v>
      </c>
      <c r="N444" s="4">
        <v>20</v>
      </c>
      <c r="O444" s="2" t="s">
        <v>86</v>
      </c>
      <c r="P444" s="4">
        <v>7603</v>
      </c>
      <c r="Q444" s="2" t="s">
        <v>500</v>
      </c>
      <c r="R444" s="4">
        <v>1</v>
      </c>
      <c r="S444" s="2" t="s">
        <v>35</v>
      </c>
      <c r="T444" s="2" t="s">
        <v>501</v>
      </c>
      <c r="U444" s="4">
        <v>2</v>
      </c>
      <c r="V444" s="2" t="s">
        <v>503</v>
      </c>
      <c r="W444" s="2">
        <v>0</v>
      </c>
      <c r="Y444" s="3">
        <v>0</v>
      </c>
      <c r="AA444" s="2">
        <v>1</v>
      </c>
      <c r="AB444" s="2">
        <v>0</v>
      </c>
      <c r="AC444" s="3">
        <v>48948583</v>
      </c>
      <c r="AD444" s="3">
        <v>0</v>
      </c>
    </row>
    <row r="445" spans="1:30" ht="45" x14ac:dyDescent="0.25">
      <c r="A445" s="4">
        <v>6</v>
      </c>
      <c r="B445" s="2" t="s">
        <v>30</v>
      </c>
      <c r="C445" s="4">
        <v>2020</v>
      </c>
      <c r="D445" s="4">
        <v>1</v>
      </c>
      <c r="E445" s="4">
        <v>222</v>
      </c>
      <c r="F445" s="4" t="s">
        <v>450</v>
      </c>
      <c r="G445" s="4">
        <v>93</v>
      </c>
      <c r="H445" s="2" t="s">
        <v>73</v>
      </c>
      <c r="I445" s="4">
        <v>77</v>
      </c>
      <c r="J445" s="2" t="s">
        <v>36</v>
      </c>
      <c r="K445" s="2" t="s">
        <v>32</v>
      </c>
      <c r="L445" s="4">
        <v>1</v>
      </c>
      <c r="M445" s="2" t="s">
        <v>38</v>
      </c>
      <c r="N445" s="4">
        <v>20</v>
      </c>
      <c r="O445" s="2" t="s">
        <v>86</v>
      </c>
      <c r="P445" s="4">
        <v>7603</v>
      </c>
      <c r="Q445" s="2" t="s">
        <v>500</v>
      </c>
      <c r="R445" s="4">
        <v>1</v>
      </c>
      <c r="S445" s="2" t="s">
        <v>35</v>
      </c>
      <c r="T445" s="2" t="s">
        <v>501</v>
      </c>
      <c r="U445" s="4">
        <v>3</v>
      </c>
      <c r="V445" s="2" t="s">
        <v>504</v>
      </c>
      <c r="W445" s="2">
        <v>0</v>
      </c>
      <c r="Y445" s="3">
        <v>0</v>
      </c>
      <c r="AA445" s="2">
        <v>2</v>
      </c>
      <c r="AB445" s="2">
        <v>0</v>
      </c>
      <c r="AC445" s="3">
        <v>8800000</v>
      </c>
      <c r="AD445" s="3">
        <v>8800000</v>
      </c>
    </row>
    <row r="446" spans="1:30" ht="45" x14ac:dyDescent="0.25">
      <c r="A446" s="4">
        <v>6</v>
      </c>
      <c r="B446" s="2" t="s">
        <v>30</v>
      </c>
      <c r="C446" s="4">
        <v>2020</v>
      </c>
      <c r="D446" s="4">
        <v>1</v>
      </c>
      <c r="E446" s="4">
        <v>222</v>
      </c>
      <c r="F446" s="4" t="s">
        <v>450</v>
      </c>
      <c r="G446" s="4">
        <v>93</v>
      </c>
      <c r="H446" s="2" t="s">
        <v>73</v>
      </c>
      <c r="I446" s="4">
        <v>77</v>
      </c>
      <c r="J446" s="2" t="s">
        <v>36</v>
      </c>
      <c r="K446" s="2" t="s">
        <v>32</v>
      </c>
      <c r="L446" s="4">
        <v>1</v>
      </c>
      <c r="M446" s="2" t="s">
        <v>38</v>
      </c>
      <c r="N446" s="4">
        <v>20</v>
      </c>
      <c r="O446" s="2" t="s">
        <v>86</v>
      </c>
      <c r="P446" s="4">
        <v>7603</v>
      </c>
      <c r="Q446" s="2" t="s">
        <v>500</v>
      </c>
      <c r="R446" s="4">
        <v>1</v>
      </c>
      <c r="S446" s="2" t="s">
        <v>35</v>
      </c>
      <c r="T446" s="2" t="s">
        <v>501</v>
      </c>
      <c r="U446" s="4">
        <v>4</v>
      </c>
      <c r="V446" s="2" t="s">
        <v>505</v>
      </c>
      <c r="W446" s="2">
        <v>0</v>
      </c>
      <c r="Y446" s="3">
        <v>0</v>
      </c>
      <c r="AA446" s="2">
        <v>10</v>
      </c>
      <c r="AB446" s="2">
        <v>0</v>
      </c>
      <c r="AC446" s="3">
        <v>47243583</v>
      </c>
      <c r="AD446" s="3">
        <v>47243583</v>
      </c>
    </row>
    <row r="447" spans="1:30" ht="45" x14ac:dyDescent="0.25">
      <c r="A447" s="4">
        <v>6</v>
      </c>
      <c r="B447" s="2" t="s">
        <v>30</v>
      </c>
      <c r="C447" s="4">
        <v>2020</v>
      </c>
      <c r="D447" s="4">
        <v>1</v>
      </c>
      <c r="E447" s="4">
        <v>222</v>
      </c>
      <c r="F447" s="4" t="s">
        <v>450</v>
      </c>
      <c r="G447" s="4">
        <v>93</v>
      </c>
      <c r="H447" s="2" t="s">
        <v>73</v>
      </c>
      <c r="I447" s="4">
        <v>77</v>
      </c>
      <c r="J447" s="2" t="s">
        <v>36</v>
      </c>
      <c r="K447" s="2" t="s">
        <v>32</v>
      </c>
      <c r="L447" s="4">
        <v>1</v>
      </c>
      <c r="M447" s="2" t="s">
        <v>38</v>
      </c>
      <c r="N447" s="4">
        <v>20</v>
      </c>
      <c r="O447" s="2" t="s">
        <v>86</v>
      </c>
      <c r="P447" s="4">
        <v>7603</v>
      </c>
      <c r="Q447" s="2" t="s">
        <v>500</v>
      </c>
      <c r="R447" s="4">
        <v>1</v>
      </c>
      <c r="S447" s="2" t="s">
        <v>35</v>
      </c>
      <c r="T447" s="2" t="s">
        <v>501</v>
      </c>
      <c r="U447" s="4">
        <v>5</v>
      </c>
      <c r="V447" s="2" t="s">
        <v>506</v>
      </c>
      <c r="W447" s="2">
        <v>0</v>
      </c>
      <c r="Y447" s="3">
        <v>0</v>
      </c>
      <c r="AA447" s="2">
        <v>0.1</v>
      </c>
      <c r="AB447" s="2">
        <v>0</v>
      </c>
      <c r="AC447" s="3">
        <v>26000000</v>
      </c>
      <c r="AD447" s="3">
        <v>26000000</v>
      </c>
    </row>
    <row r="448" spans="1:30" ht="45" x14ac:dyDescent="0.25">
      <c r="A448" s="4">
        <v>6</v>
      </c>
      <c r="B448" s="2" t="s">
        <v>30</v>
      </c>
      <c r="C448" s="4">
        <v>2020</v>
      </c>
      <c r="D448" s="4">
        <v>1</v>
      </c>
      <c r="E448" s="4">
        <v>222</v>
      </c>
      <c r="F448" s="4" t="s">
        <v>450</v>
      </c>
      <c r="G448" s="4">
        <v>93</v>
      </c>
      <c r="H448" s="2" t="s">
        <v>73</v>
      </c>
      <c r="I448" s="4">
        <v>77</v>
      </c>
      <c r="J448" s="2" t="s">
        <v>36</v>
      </c>
      <c r="K448" s="2" t="s">
        <v>32</v>
      </c>
      <c r="L448" s="4">
        <v>1</v>
      </c>
      <c r="M448" s="2" t="s">
        <v>38</v>
      </c>
      <c r="N448" s="4">
        <v>21</v>
      </c>
      <c r="O448" s="2" t="s">
        <v>71</v>
      </c>
      <c r="P448" s="4">
        <v>7585</v>
      </c>
      <c r="Q448" s="2" t="s">
        <v>456</v>
      </c>
      <c r="R448" s="4">
        <v>1</v>
      </c>
      <c r="S448" s="2" t="s">
        <v>35</v>
      </c>
      <c r="T448" s="2" t="s">
        <v>507</v>
      </c>
      <c r="U448" s="4">
        <v>1</v>
      </c>
      <c r="V448" s="2" t="s">
        <v>471</v>
      </c>
      <c r="W448" s="2">
        <v>0</v>
      </c>
      <c r="Y448" s="3">
        <v>0</v>
      </c>
      <c r="AA448" s="2">
        <v>458</v>
      </c>
      <c r="AB448" s="2">
        <v>51</v>
      </c>
      <c r="AC448" s="3">
        <v>310469035</v>
      </c>
      <c r="AD448" s="3">
        <v>142536235</v>
      </c>
    </row>
    <row r="449" spans="1:30" ht="45" x14ac:dyDescent="0.25">
      <c r="A449" s="4">
        <v>6</v>
      </c>
      <c r="B449" s="2" t="s">
        <v>30</v>
      </c>
      <c r="C449" s="4">
        <v>2020</v>
      </c>
      <c r="D449" s="4">
        <v>1</v>
      </c>
      <c r="E449" s="4">
        <v>222</v>
      </c>
      <c r="F449" s="4" t="s">
        <v>450</v>
      </c>
      <c r="G449" s="4">
        <v>93</v>
      </c>
      <c r="H449" s="2" t="s">
        <v>73</v>
      </c>
      <c r="I449" s="4">
        <v>77</v>
      </c>
      <c r="J449" s="2" t="s">
        <v>36</v>
      </c>
      <c r="K449" s="2" t="s">
        <v>32</v>
      </c>
      <c r="L449" s="4">
        <v>1</v>
      </c>
      <c r="M449" s="2" t="s">
        <v>38</v>
      </c>
      <c r="N449" s="4">
        <v>21</v>
      </c>
      <c r="O449" s="2" t="s">
        <v>71</v>
      </c>
      <c r="P449" s="4">
        <v>7585</v>
      </c>
      <c r="Q449" s="2" t="s">
        <v>456</v>
      </c>
      <c r="R449" s="4">
        <v>1</v>
      </c>
      <c r="S449" s="2" t="s">
        <v>35</v>
      </c>
      <c r="T449" s="2" t="s">
        <v>507</v>
      </c>
      <c r="U449" s="4">
        <v>2</v>
      </c>
      <c r="V449" s="2" t="s">
        <v>508</v>
      </c>
      <c r="W449" s="2">
        <v>0</v>
      </c>
      <c r="Y449" s="3">
        <v>0</v>
      </c>
      <c r="AA449" s="2">
        <v>281</v>
      </c>
      <c r="AB449" s="2">
        <v>5</v>
      </c>
      <c r="AC449" s="3">
        <v>153878400</v>
      </c>
      <c r="AD449" s="3">
        <v>88530088</v>
      </c>
    </row>
    <row r="450" spans="1:30" ht="45" x14ac:dyDescent="0.25">
      <c r="A450" s="4">
        <v>6</v>
      </c>
      <c r="B450" s="2" t="s">
        <v>30</v>
      </c>
      <c r="C450" s="4">
        <v>2020</v>
      </c>
      <c r="D450" s="4">
        <v>1</v>
      </c>
      <c r="E450" s="4">
        <v>222</v>
      </c>
      <c r="F450" s="4" t="s">
        <v>450</v>
      </c>
      <c r="G450" s="4">
        <v>93</v>
      </c>
      <c r="H450" s="2" t="s">
        <v>73</v>
      </c>
      <c r="I450" s="4">
        <v>77</v>
      </c>
      <c r="J450" s="2" t="s">
        <v>36</v>
      </c>
      <c r="K450" s="2" t="s">
        <v>32</v>
      </c>
      <c r="L450" s="4">
        <v>1</v>
      </c>
      <c r="M450" s="2" t="s">
        <v>38</v>
      </c>
      <c r="N450" s="4">
        <v>21</v>
      </c>
      <c r="O450" s="2" t="s">
        <v>71</v>
      </c>
      <c r="P450" s="4">
        <v>7585</v>
      </c>
      <c r="Q450" s="2" t="s">
        <v>456</v>
      </c>
      <c r="R450" s="4">
        <v>1</v>
      </c>
      <c r="S450" s="2" t="s">
        <v>35</v>
      </c>
      <c r="T450" s="2" t="s">
        <v>507</v>
      </c>
      <c r="U450" s="4">
        <v>3</v>
      </c>
      <c r="V450" s="2" t="s">
        <v>509</v>
      </c>
      <c r="W450" s="2">
        <v>0</v>
      </c>
      <c r="Y450" s="3">
        <v>0</v>
      </c>
      <c r="AA450" s="2">
        <v>281</v>
      </c>
      <c r="AB450" s="2">
        <v>16</v>
      </c>
      <c r="AC450" s="3">
        <v>359197433</v>
      </c>
      <c r="AD450" s="3">
        <v>76374473</v>
      </c>
    </row>
    <row r="451" spans="1:30" ht="45" x14ac:dyDescent="0.25">
      <c r="A451" s="4">
        <v>6</v>
      </c>
      <c r="B451" s="2" t="s">
        <v>30</v>
      </c>
      <c r="C451" s="4">
        <v>2020</v>
      </c>
      <c r="D451" s="4">
        <v>1</v>
      </c>
      <c r="E451" s="4">
        <v>222</v>
      </c>
      <c r="F451" s="4" t="s">
        <v>450</v>
      </c>
      <c r="G451" s="4">
        <v>93</v>
      </c>
      <c r="H451" s="2" t="s">
        <v>73</v>
      </c>
      <c r="I451" s="4">
        <v>77</v>
      </c>
      <c r="J451" s="2" t="s">
        <v>36</v>
      </c>
      <c r="K451" s="2" t="s">
        <v>32</v>
      </c>
      <c r="L451" s="4">
        <v>1</v>
      </c>
      <c r="M451" s="2" t="s">
        <v>38</v>
      </c>
      <c r="N451" s="4">
        <v>21</v>
      </c>
      <c r="O451" s="2" t="s">
        <v>71</v>
      </c>
      <c r="P451" s="4">
        <v>7585</v>
      </c>
      <c r="Q451" s="2" t="s">
        <v>456</v>
      </c>
      <c r="R451" s="4">
        <v>1</v>
      </c>
      <c r="S451" s="2" t="s">
        <v>35</v>
      </c>
      <c r="T451" s="2" t="s">
        <v>507</v>
      </c>
      <c r="U451" s="4">
        <v>4</v>
      </c>
      <c r="V451" s="2" t="s">
        <v>510</v>
      </c>
      <c r="W451" s="2">
        <v>0</v>
      </c>
      <c r="Y451" s="3">
        <v>0</v>
      </c>
      <c r="AA451" s="2">
        <v>842</v>
      </c>
      <c r="AB451" s="2">
        <v>109</v>
      </c>
      <c r="AC451" s="3">
        <v>1598890000</v>
      </c>
      <c r="AD451" s="3">
        <v>1298378098</v>
      </c>
    </row>
    <row r="452" spans="1:30" ht="45" x14ac:dyDescent="0.25">
      <c r="A452" s="4">
        <v>6</v>
      </c>
      <c r="B452" s="2" t="s">
        <v>30</v>
      </c>
      <c r="C452" s="4">
        <v>2020</v>
      </c>
      <c r="D452" s="4">
        <v>1</v>
      </c>
      <c r="E452" s="4">
        <v>222</v>
      </c>
      <c r="F452" s="4" t="s">
        <v>450</v>
      </c>
      <c r="G452" s="4">
        <v>93</v>
      </c>
      <c r="H452" s="2" t="s">
        <v>73</v>
      </c>
      <c r="I452" s="4">
        <v>77</v>
      </c>
      <c r="J452" s="2" t="s">
        <v>36</v>
      </c>
      <c r="K452" s="2" t="s">
        <v>32</v>
      </c>
      <c r="L452" s="4">
        <v>1</v>
      </c>
      <c r="M452" s="2" t="s">
        <v>38</v>
      </c>
      <c r="N452" s="4">
        <v>21</v>
      </c>
      <c r="O452" s="2" t="s">
        <v>71</v>
      </c>
      <c r="P452" s="4">
        <v>7585</v>
      </c>
      <c r="Q452" s="2" t="s">
        <v>456</v>
      </c>
      <c r="R452" s="4">
        <v>1</v>
      </c>
      <c r="S452" s="2" t="s">
        <v>35</v>
      </c>
      <c r="T452" s="2" t="s">
        <v>507</v>
      </c>
      <c r="U452" s="4">
        <v>5</v>
      </c>
      <c r="V452" s="2" t="s">
        <v>511</v>
      </c>
      <c r="W452" s="2">
        <v>0</v>
      </c>
      <c r="Y452" s="3">
        <v>0</v>
      </c>
      <c r="AA452" s="2">
        <v>655</v>
      </c>
      <c r="AB452" s="2">
        <v>248</v>
      </c>
      <c r="AC452" s="3">
        <v>2455533498</v>
      </c>
      <c r="AD452" s="3">
        <v>1064400000</v>
      </c>
    </row>
    <row r="453" spans="1:30" ht="45" x14ac:dyDescent="0.25">
      <c r="A453" s="4">
        <v>6</v>
      </c>
      <c r="B453" s="2" t="s">
        <v>30</v>
      </c>
      <c r="C453" s="4">
        <v>2020</v>
      </c>
      <c r="D453" s="4">
        <v>1</v>
      </c>
      <c r="E453" s="4">
        <v>222</v>
      </c>
      <c r="F453" s="4" t="s">
        <v>450</v>
      </c>
      <c r="G453" s="4">
        <v>93</v>
      </c>
      <c r="H453" s="2" t="s">
        <v>73</v>
      </c>
      <c r="I453" s="4">
        <v>77</v>
      </c>
      <c r="J453" s="2" t="s">
        <v>36</v>
      </c>
      <c r="K453" s="2" t="s">
        <v>32</v>
      </c>
      <c r="L453" s="4">
        <v>1</v>
      </c>
      <c r="M453" s="2" t="s">
        <v>38</v>
      </c>
      <c r="N453" s="4">
        <v>21</v>
      </c>
      <c r="O453" s="2" t="s">
        <v>71</v>
      </c>
      <c r="P453" s="4">
        <v>7585</v>
      </c>
      <c r="Q453" s="2" t="s">
        <v>456</v>
      </c>
      <c r="R453" s="4">
        <v>1</v>
      </c>
      <c r="S453" s="2" t="s">
        <v>35</v>
      </c>
      <c r="T453" s="2" t="s">
        <v>507</v>
      </c>
      <c r="U453" s="4">
        <v>6</v>
      </c>
      <c r="V453" s="2" t="s">
        <v>512</v>
      </c>
      <c r="W453" s="2">
        <v>0</v>
      </c>
      <c r="Y453" s="3">
        <v>0</v>
      </c>
      <c r="AA453" s="2">
        <v>842</v>
      </c>
      <c r="AB453" s="2">
        <v>32</v>
      </c>
      <c r="AC453" s="3">
        <v>1234000000</v>
      </c>
      <c r="AD453" s="3">
        <v>768000000</v>
      </c>
    </row>
    <row r="454" spans="1:30" ht="45" x14ac:dyDescent="0.25">
      <c r="A454" s="4">
        <v>6</v>
      </c>
      <c r="B454" s="2" t="s">
        <v>30</v>
      </c>
      <c r="C454" s="4">
        <v>2020</v>
      </c>
      <c r="D454" s="4">
        <v>1</v>
      </c>
      <c r="E454" s="4">
        <v>222</v>
      </c>
      <c r="F454" s="4" t="s">
        <v>450</v>
      </c>
      <c r="G454" s="4">
        <v>93</v>
      </c>
      <c r="H454" s="2" t="s">
        <v>73</v>
      </c>
      <c r="I454" s="4">
        <v>77</v>
      </c>
      <c r="J454" s="2" t="s">
        <v>36</v>
      </c>
      <c r="K454" s="2" t="s">
        <v>32</v>
      </c>
      <c r="L454" s="4">
        <v>1</v>
      </c>
      <c r="M454" s="2" t="s">
        <v>38</v>
      </c>
      <c r="N454" s="4">
        <v>21</v>
      </c>
      <c r="O454" s="2" t="s">
        <v>71</v>
      </c>
      <c r="P454" s="4">
        <v>7585</v>
      </c>
      <c r="Q454" s="2" t="s">
        <v>456</v>
      </c>
      <c r="R454" s="4">
        <v>1</v>
      </c>
      <c r="S454" s="2" t="s">
        <v>35</v>
      </c>
      <c r="T454" s="2" t="s">
        <v>507</v>
      </c>
      <c r="U454" s="4">
        <v>7</v>
      </c>
      <c r="V454" s="2" t="s">
        <v>458</v>
      </c>
      <c r="W454" s="2">
        <v>0</v>
      </c>
      <c r="Y454" s="3">
        <v>0</v>
      </c>
      <c r="AA454" s="2">
        <v>5139</v>
      </c>
      <c r="AB454" s="2">
        <v>605</v>
      </c>
      <c r="AC454" s="3">
        <v>5189325632</v>
      </c>
      <c r="AD454" s="3">
        <v>1404466240</v>
      </c>
    </row>
    <row r="455" spans="1:30" ht="45" x14ac:dyDescent="0.25">
      <c r="A455" s="4">
        <v>6</v>
      </c>
      <c r="B455" s="2" t="s">
        <v>30</v>
      </c>
      <c r="C455" s="4">
        <v>2020</v>
      </c>
      <c r="D455" s="4">
        <v>1</v>
      </c>
      <c r="E455" s="4">
        <v>222</v>
      </c>
      <c r="F455" s="4" t="s">
        <v>450</v>
      </c>
      <c r="G455" s="4">
        <v>93</v>
      </c>
      <c r="H455" s="2" t="s">
        <v>73</v>
      </c>
      <c r="I455" s="4">
        <v>77</v>
      </c>
      <c r="J455" s="2" t="s">
        <v>36</v>
      </c>
      <c r="K455" s="2" t="s">
        <v>32</v>
      </c>
      <c r="L455" s="4">
        <v>1</v>
      </c>
      <c r="M455" s="2" t="s">
        <v>38</v>
      </c>
      <c r="N455" s="4">
        <v>21</v>
      </c>
      <c r="O455" s="2" t="s">
        <v>71</v>
      </c>
      <c r="P455" s="4">
        <v>7585</v>
      </c>
      <c r="Q455" s="2" t="s">
        <v>456</v>
      </c>
      <c r="R455" s="4">
        <v>1</v>
      </c>
      <c r="S455" s="2" t="s">
        <v>35</v>
      </c>
      <c r="T455" s="2" t="s">
        <v>507</v>
      </c>
      <c r="U455" s="4">
        <v>8</v>
      </c>
      <c r="V455" s="2" t="s">
        <v>513</v>
      </c>
      <c r="W455" s="2">
        <v>0</v>
      </c>
      <c r="Y455" s="3">
        <v>0</v>
      </c>
      <c r="AA455" s="2">
        <v>655</v>
      </c>
      <c r="AB455" s="2">
        <v>121</v>
      </c>
      <c r="AC455" s="3">
        <v>186580000</v>
      </c>
      <c r="AD455" s="3">
        <v>36300000</v>
      </c>
    </row>
    <row r="456" spans="1:30" ht="45" x14ac:dyDescent="0.25">
      <c r="A456" s="4">
        <v>6</v>
      </c>
      <c r="B456" s="2" t="s">
        <v>30</v>
      </c>
      <c r="C456" s="4">
        <v>2020</v>
      </c>
      <c r="D456" s="4">
        <v>1</v>
      </c>
      <c r="E456" s="4">
        <v>222</v>
      </c>
      <c r="F456" s="4" t="s">
        <v>450</v>
      </c>
      <c r="G456" s="4">
        <v>93</v>
      </c>
      <c r="H456" s="2" t="s">
        <v>73</v>
      </c>
      <c r="I456" s="4">
        <v>77</v>
      </c>
      <c r="J456" s="2" t="s">
        <v>36</v>
      </c>
      <c r="K456" s="2" t="s">
        <v>32</v>
      </c>
      <c r="L456" s="4">
        <v>1</v>
      </c>
      <c r="M456" s="2" t="s">
        <v>38</v>
      </c>
      <c r="N456" s="4">
        <v>21</v>
      </c>
      <c r="O456" s="2" t="s">
        <v>71</v>
      </c>
      <c r="P456" s="4">
        <v>7585</v>
      </c>
      <c r="Q456" s="2" t="s">
        <v>456</v>
      </c>
      <c r="R456" s="4">
        <v>1</v>
      </c>
      <c r="S456" s="2" t="s">
        <v>35</v>
      </c>
      <c r="T456" s="2" t="s">
        <v>507</v>
      </c>
      <c r="U456" s="4">
        <v>9</v>
      </c>
      <c r="V456" s="2" t="s">
        <v>514</v>
      </c>
      <c r="W456" s="2">
        <v>0</v>
      </c>
      <c r="Y456" s="3">
        <v>0</v>
      </c>
      <c r="AA456" s="2">
        <v>187</v>
      </c>
      <c r="AB456" s="2">
        <v>26</v>
      </c>
      <c r="AC456" s="3">
        <v>5443262917</v>
      </c>
      <c r="AD456" s="3">
        <v>3975348120</v>
      </c>
    </row>
    <row r="457" spans="1:30" ht="45" x14ac:dyDescent="0.25">
      <c r="A457" s="4">
        <v>6</v>
      </c>
      <c r="B457" s="2" t="s">
        <v>30</v>
      </c>
      <c r="C457" s="4">
        <v>2020</v>
      </c>
      <c r="D457" s="4">
        <v>1</v>
      </c>
      <c r="E457" s="4">
        <v>222</v>
      </c>
      <c r="F457" s="4" t="s">
        <v>450</v>
      </c>
      <c r="G457" s="4">
        <v>93</v>
      </c>
      <c r="H457" s="2" t="s">
        <v>73</v>
      </c>
      <c r="I457" s="4">
        <v>77</v>
      </c>
      <c r="J457" s="2" t="s">
        <v>36</v>
      </c>
      <c r="K457" s="2" t="s">
        <v>32</v>
      </c>
      <c r="L457" s="4">
        <v>1</v>
      </c>
      <c r="M457" s="2" t="s">
        <v>38</v>
      </c>
      <c r="N457" s="4">
        <v>21</v>
      </c>
      <c r="O457" s="2" t="s">
        <v>71</v>
      </c>
      <c r="P457" s="4">
        <v>7600</v>
      </c>
      <c r="Q457" s="2" t="s">
        <v>515</v>
      </c>
      <c r="R457" s="4">
        <v>1</v>
      </c>
      <c r="S457" s="2" t="s">
        <v>35</v>
      </c>
      <c r="T457" s="2" t="s">
        <v>516</v>
      </c>
      <c r="U457" s="4">
        <v>1</v>
      </c>
      <c r="V457" s="2" t="s">
        <v>517</v>
      </c>
      <c r="W457" s="2">
        <v>0</v>
      </c>
      <c r="Y457" s="3">
        <v>0</v>
      </c>
      <c r="AA457" s="2">
        <v>675</v>
      </c>
      <c r="AB457" s="2">
        <v>992</v>
      </c>
      <c r="AC457" s="3">
        <v>12267646720</v>
      </c>
      <c r="AD457" s="3">
        <v>3065970549</v>
      </c>
    </row>
    <row r="458" spans="1:30" ht="45" x14ac:dyDescent="0.25">
      <c r="A458" s="4">
        <v>6</v>
      </c>
      <c r="B458" s="2" t="s">
        <v>30</v>
      </c>
      <c r="C458" s="4">
        <v>2020</v>
      </c>
      <c r="D458" s="4">
        <v>1</v>
      </c>
      <c r="E458" s="4">
        <v>222</v>
      </c>
      <c r="F458" s="4" t="s">
        <v>450</v>
      </c>
      <c r="G458" s="4">
        <v>93</v>
      </c>
      <c r="H458" s="2" t="s">
        <v>73</v>
      </c>
      <c r="I458" s="4">
        <v>77</v>
      </c>
      <c r="J458" s="2" t="s">
        <v>36</v>
      </c>
      <c r="K458" s="2" t="s">
        <v>32</v>
      </c>
      <c r="L458" s="4">
        <v>1</v>
      </c>
      <c r="M458" s="2" t="s">
        <v>38</v>
      </c>
      <c r="N458" s="4">
        <v>21</v>
      </c>
      <c r="O458" s="2" t="s">
        <v>71</v>
      </c>
      <c r="P458" s="4">
        <v>7600</v>
      </c>
      <c r="Q458" s="2" t="s">
        <v>515</v>
      </c>
      <c r="R458" s="4">
        <v>1</v>
      </c>
      <c r="S458" s="2" t="s">
        <v>35</v>
      </c>
      <c r="T458" s="2" t="s">
        <v>516</v>
      </c>
      <c r="U458" s="4">
        <v>2</v>
      </c>
      <c r="V458" s="2" t="s">
        <v>518</v>
      </c>
      <c r="W458" s="2">
        <v>0</v>
      </c>
      <c r="Y458" s="3">
        <v>0</v>
      </c>
      <c r="AA458" s="2">
        <v>30</v>
      </c>
      <c r="AB458" s="2">
        <v>22</v>
      </c>
      <c r="AC458" s="3">
        <v>1772269346</v>
      </c>
      <c r="AD458" s="3">
        <v>1440574346</v>
      </c>
    </row>
    <row r="459" spans="1:30" ht="45" x14ac:dyDescent="0.25">
      <c r="A459" s="4">
        <v>6</v>
      </c>
      <c r="B459" s="2" t="s">
        <v>30</v>
      </c>
      <c r="C459" s="4">
        <v>2020</v>
      </c>
      <c r="D459" s="4">
        <v>1</v>
      </c>
      <c r="E459" s="4">
        <v>222</v>
      </c>
      <c r="F459" s="4" t="s">
        <v>450</v>
      </c>
      <c r="G459" s="4">
        <v>93</v>
      </c>
      <c r="H459" s="2" t="s">
        <v>73</v>
      </c>
      <c r="I459" s="4">
        <v>77</v>
      </c>
      <c r="J459" s="2" t="s">
        <v>36</v>
      </c>
      <c r="K459" s="2" t="s">
        <v>32</v>
      </c>
      <c r="L459" s="4">
        <v>1</v>
      </c>
      <c r="M459" s="2" t="s">
        <v>38</v>
      </c>
      <c r="N459" s="4">
        <v>21</v>
      </c>
      <c r="O459" s="2" t="s">
        <v>71</v>
      </c>
      <c r="P459" s="4">
        <v>7600</v>
      </c>
      <c r="Q459" s="2" t="s">
        <v>515</v>
      </c>
      <c r="R459" s="4">
        <v>1</v>
      </c>
      <c r="S459" s="2" t="s">
        <v>35</v>
      </c>
      <c r="T459" s="2" t="s">
        <v>516</v>
      </c>
      <c r="U459" s="4">
        <v>3</v>
      </c>
      <c r="V459" s="2" t="s">
        <v>519</v>
      </c>
      <c r="W459" s="2">
        <v>0</v>
      </c>
      <c r="Y459" s="3">
        <v>0</v>
      </c>
      <c r="AA459" s="2">
        <v>0.2</v>
      </c>
      <c r="AB459" s="2">
        <v>0</v>
      </c>
      <c r="AC459" s="3">
        <v>600117018</v>
      </c>
      <c r="AD459" s="3">
        <v>332652267</v>
      </c>
    </row>
    <row r="460" spans="1:30" ht="45" x14ac:dyDescent="0.25">
      <c r="A460" s="4">
        <v>6</v>
      </c>
      <c r="B460" s="2" t="s">
        <v>30</v>
      </c>
      <c r="C460" s="4">
        <v>2020</v>
      </c>
      <c r="D460" s="4">
        <v>1</v>
      </c>
      <c r="E460" s="4">
        <v>222</v>
      </c>
      <c r="F460" s="4" t="s">
        <v>450</v>
      </c>
      <c r="G460" s="4">
        <v>93</v>
      </c>
      <c r="H460" s="2" t="s">
        <v>73</v>
      </c>
      <c r="I460" s="4">
        <v>77</v>
      </c>
      <c r="J460" s="2" t="s">
        <v>36</v>
      </c>
      <c r="K460" s="2" t="s">
        <v>32</v>
      </c>
      <c r="L460" s="4">
        <v>1</v>
      </c>
      <c r="M460" s="2" t="s">
        <v>38</v>
      </c>
      <c r="N460" s="4">
        <v>21</v>
      </c>
      <c r="O460" s="2" t="s">
        <v>71</v>
      </c>
      <c r="P460" s="4">
        <v>7600</v>
      </c>
      <c r="Q460" s="2" t="s">
        <v>515</v>
      </c>
      <c r="R460" s="4">
        <v>1</v>
      </c>
      <c r="S460" s="2" t="s">
        <v>35</v>
      </c>
      <c r="T460" s="2" t="s">
        <v>516</v>
      </c>
      <c r="U460" s="4">
        <v>4</v>
      </c>
      <c r="V460" s="2" t="s">
        <v>520</v>
      </c>
      <c r="W460" s="2">
        <v>0</v>
      </c>
      <c r="Y460" s="3">
        <v>0</v>
      </c>
      <c r="AA460" s="2">
        <v>1</v>
      </c>
      <c r="AB460" s="2">
        <v>1</v>
      </c>
      <c r="AC460" s="3">
        <v>1853888400</v>
      </c>
      <c r="AD460" s="3">
        <v>1704467596</v>
      </c>
    </row>
    <row r="461" spans="1:30" ht="45" x14ac:dyDescent="0.25">
      <c r="A461" s="4">
        <v>6</v>
      </c>
      <c r="B461" s="2" t="s">
        <v>30</v>
      </c>
      <c r="C461" s="4">
        <v>2020</v>
      </c>
      <c r="D461" s="4">
        <v>1</v>
      </c>
      <c r="E461" s="4">
        <v>222</v>
      </c>
      <c r="F461" s="4" t="s">
        <v>450</v>
      </c>
      <c r="G461" s="4">
        <v>93</v>
      </c>
      <c r="H461" s="2" t="s">
        <v>73</v>
      </c>
      <c r="I461" s="4">
        <v>77</v>
      </c>
      <c r="J461" s="2" t="s">
        <v>36</v>
      </c>
      <c r="K461" s="2" t="s">
        <v>32</v>
      </c>
      <c r="L461" s="4">
        <v>1</v>
      </c>
      <c r="M461" s="2" t="s">
        <v>38</v>
      </c>
      <c r="N461" s="4">
        <v>21</v>
      </c>
      <c r="O461" s="2" t="s">
        <v>71</v>
      </c>
      <c r="P461" s="4">
        <v>7600</v>
      </c>
      <c r="Q461" s="2" t="s">
        <v>515</v>
      </c>
      <c r="R461" s="4">
        <v>1</v>
      </c>
      <c r="S461" s="2" t="s">
        <v>35</v>
      </c>
      <c r="T461" s="2" t="s">
        <v>516</v>
      </c>
      <c r="U461" s="4">
        <v>5</v>
      </c>
      <c r="V461" s="2" t="s">
        <v>521</v>
      </c>
      <c r="W461" s="2">
        <v>0</v>
      </c>
      <c r="Y461" s="3">
        <v>0</v>
      </c>
      <c r="AA461" s="2">
        <v>100</v>
      </c>
      <c r="AB461" s="2">
        <v>0</v>
      </c>
      <c r="AC461" s="3">
        <v>878282947</v>
      </c>
      <c r="AD461" s="3">
        <v>188150174</v>
      </c>
    </row>
    <row r="462" spans="1:30" ht="60" x14ac:dyDescent="0.25">
      <c r="A462" s="4">
        <v>6</v>
      </c>
      <c r="B462" s="2" t="s">
        <v>30</v>
      </c>
      <c r="C462" s="4">
        <v>2020</v>
      </c>
      <c r="D462" s="4">
        <v>1</v>
      </c>
      <c r="E462" s="4">
        <v>222</v>
      </c>
      <c r="F462" s="4" t="s">
        <v>450</v>
      </c>
      <c r="G462" s="4">
        <v>93</v>
      </c>
      <c r="H462" s="2" t="s">
        <v>73</v>
      </c>
      <c r="I462" s="4">
        <v>77</v>
      </c>
      <c r="J462" s="2" t="s">
        <v>36</v>
      </c>
      <c r="K462" s="2" t="s">
        <v>32</v>
      </c>
      <c r="L462" s="4">
        <v>1</v>
      </c>
      <c r="M462" s="2" t="s">
        <v>38</v>
      </c>
      <c r="N462" s="4">
        <v>21</v>
      </c>
      <c r="O462" s="2" t="s">
        <v>71</v>
      </c>
      <c r="P462" s="4">
        <v>7607</v>
      </c>
      <c r="Q462" s="2" t="s">
        <v>522</v>
      </c>
      <c r="R462" s="4">
        <v>1</v>
      </c>
      <c r="S462" s="2" t="s">
        <v>35</v>
      </c>
      <c r="T462" s="2" t="s">
        <v>523</v>
      </c>
      <c r="U462" s="4">
        <v>2</v>
      </c>
      <c r="V462" s="2" t="s">
        <v>524</v>
      </c>
      <c r="W462" s="2">
        <v>0</v>
      </c>
      <c r="Y462" s="3">
        <v>0</v>
      </c>
      <c r="AA462" s="2">
        <v>47</v>
      </c>
      <c r="AB462" s="2">
        <v>0</v>
      </c>
      <c r="AC462" s="3">
        <v>991913698</v>
      </c>
      <c r="AD462" s="3">
        <v>0</v>
      </c>
    </row>
    <row r="463" spans="1:30" ht="60" x14ac:dyDescent="0.25">
      <c r="A463" s="4">
        <v>6</v>
      </c>
      <c r="B463" s="2" t="s">
        <v>30</v>
      </c>
      <c r="C463" s="4">
        <v>2020</v>
      </c>
      <c r="D463" s="4">
        <v>1</v>
      </c>
      <c r="E463" s="4">
        <v>222</v>
      </c>
      <c r="F463" s="4" t="s">
        <v>450</v>
      </c>
      <c r="G463" s="4">
        <v>93</v>
      </c>
      <c r="H463" s="2" t="s">
        <v>73</v>
      </c>
      <c r="I463" s="4">
        <v>77</v>
      </c>
      <c r="J463" s="2" t="s">
        <v>36</v>
      </c>
      <c r="K463" s="2" t="s">
        <v>32</v>
      </c>
      <c r="L463" s="4">
        <v>1</v>
      </c>
      <c r="M463" s="2" t="s">
        <v>38</v>
      </c>
      <c r="N463" s="4">
        <v>21</v>
      </c>
      <c r="O463" s="2" t="s">
        <v>71</v>
      </c>
      <c r="P463" s="4">
        <v>7607</v>
      </c>
      <c r="Q463" s="2" t="s">
        <v>522</v>
      </c>
      <c r="R463" s="4">
        <v>1</v>
      </c>
      <c r="S463" s="2" t="s">
        <v>35</v>
      </c>
      <c r="T463" s="2" t="s">
        <v>523</v>
      </c>
      <c r="U463" s="4">
        <v>3</v>
      </c>
      <c r="V463" s="2" t="s">
        <v>525</v>
      </c>
      <c r="W463" s="2">
        <v>0</v>
      </c>
      <c r="Y463" s="3">
        <v>0</v>
      </c>
      <c r="AA463" s="2">
        <v>26</v>
      </c>
      <c r="AB463" s="2">
        <v>0</v>
      </c>
      <c r="AC463" s="3">
        <v>915185000</v>
      </c>
      <c r="AD463" s="3">
        <v>59685000</v>
      </c>
    </row>
    <row r="464" spans="1:30" ht="60" x14ac:dyDescent="0.25">
      <c r="A464" s="4">
        <v>6</v>
      </c>
      <c r="B464" s="2" t="s">
        <v>30</v>
      </c>
      <c r="C464" s="4">
        <v>2020</v>
      </c>
      <c r="D464" s="4">
        <v>1</v>
      </c>
      <c r="E464" s="4">
        <v>222</v>
      </c>
      <c r="F464" s="4" t="s">
        <v>450</v>
      </c>
      <c r="G464" s="4">
        <v>93</v>
      </c>
      <c r="H464" s="2" t="s">
        <v>73</v>
      </c>
      <c r="I464" s="4">
        <v>77</v>
      </c>
      <c r="J464" s="2" t="s">
        <v>36</v>
      </c>
      <c r="K464" s="2" t="s">
        <v>32</v>
      </c>
      <c r="L464" s="4">
        <v>1</v>
      </c>
      <c r="M464" s="2" t="s">
        <v>38</v>
      </c>
      <c r="N464" s="4">
        <v>21</v>
      </c>
      <c r="O464" s="2" t="s">
        <v>71</v>
      </c>
      <c r="P464" s="4">
        <v>7607</v>
      </c>
      <c r="Q464" s="2" t="s">
        <v>522</v>
      </c>
      <c r="R464" s="4">
        <v>1</v>
      </c>
      <c r="S464" s="2" t="s">
        <v>35</v>
      </c>
      <c r="T464" s="2" t="s">
        <v>523</v>
      </c>
      <c r="U464" s="4">
        <v>4</v>
      </c>
      <c r="V464" s="2" t="s">
        <v>526</v>
      </c>
      <c r="W464" s="2">
        <v>0</v>
      </c>
      <c r="Y464" s="3">
        <v>0</v>
      </c>
      <c r="AA464" s="2">
        <v>14.48</v>
      </c>
      <c r="AC464" s="3">
        <v>163610246</v>
      </c>
    </row>
    <row r="465" spans="1:30" ht="60" x14ac:dyDescent="0.25">
      <c r="A465" s="4">
        <v>6</v>
      </c>
      <c r="B465" s="2" t="s">
        <v>30</v>
      </c>
      <c r="C465" s="4">
        <v>2020</v>
      </c>
      <c r="D465" s="4">
        <v>1</v>
      </c>
      <c r="E465" s="4">
        <v>222</v>
      </c>
      <c r="F465" s="4" t="s">
        <v>450</v>
      </c>
      <c r="G465" s="4">
        <v>93</v>
      </c>
      <c r="H465" s="2" t="s">
        <v>73</v>
      </c>
      <c r="I465" s="4">
        <v>77</v>
      </c>
      <c r="J465" s="2" t="s">
        <v>36</v>
      </c>
      <c r="K465" s="2" t="s">
        <v>32</v>
      </c>
      <c r="L465" s="4">
        <v>1</v>
      </c>
      <c r="M465" s="2" t="s">
        <v>38</v>
      </c>
      <c r="N465" s="4">
        <v>21</v>
      </c>
      <c r="O465" s="2" t="s">
        <v>71</v>
      </c>
      <c r="P465" s="4">
        <v>7607</v>
      </c>
      <c r="Q465" s="2" t="s">
        <v>522</v>
      </c>
      <c r="R465" s="4">
        <v>1</v>
      </c>
      <c r="S465" s="2" t="s">
        <v>35</v>
      </c>
      <c r="T465" s="2" t="s">
        <v>523</v>
      </c>
      <c r="U465" s="4">
        <v>5</v>
      </c>
      <c r="V465" s="2" t="s">
        <v>527</v>
      </c>
      <c r="W465" s="2">
        <v>0</v>
      </c>
      <c r="Y465" s="3">
        <v>0</v>
      </c>
      <c r="AA465" s="2">
        <v>100</v>
      </c>
      <c r="AB465" s="2">
        <v>100</v>
      </c>
      <c r="AC465" s="3">
        <v>1070791056</v>
      </c>
      <c r="AD465" s="3">
        <v>245833495</v>
      </c>
    </row>
    <row r="466" spans="1:30" ht="45" x14ac:dyDescent="0.25">
      <c r="A466" s="4">
        <v>6</v>
      </c>
      <c r="B466" s="2" t="s">
        <v>30</v>
      </c>
      <c r="C466" s="4">
        <v>2020</v>
      </c>
      <c r="D466" s="4">
        <v>1</v>
      </c>
      <c r="E466" s="4">
        <v>222</v>
      </c>
      <c r="F466" s="4" t="s">
        <v>450</v>
      </c>
      <c r="G466" s="4">
        <v>93</v>
      </c>
      <c r="H466" s="2" t="s">
        <v>73</v>
      </c>
      <c r="I466" s="4">
        <v>77</v>
      </c>
      <c r="J466" s="2" t="s">
        <v>36</v>
      </c>
      <c r="K466" s="2" t="s">
        <v>32</v>
      </c>
      <c r="L466" s="4">
        <v>1</v>
      </c>
      <c r="M466" s="2" t="s">
        <v>38</v>
      </c>
      <c r="N466" s="4">
        <v>21</v>
      </c>
      <c r="O466" s="2" t="s">
        <v>71</v>
      </c>
      <c r="P466" s="4">
        <v>7614</v>
      </c>
      <c r="Q466" s="2" t="s">
        <v>459</v>
      </c>
      <c r="R466" s="4">
        <v>1</v>
      </c>
      <c r="S466" s="2" t="s">
        <v>35</v>
      </c>
      <c r="T466" s="2" t="s">
        <v>528</v>
      </c>
      <c r="U466" s="4">
        <v>1</v>
      </c>
      <c r="V466" s="2" t="s">
        <v>461</v>
      </c>
      <c r="W466" s="2">
        <v>0</v>
      </c>
      <c r="Y466" s="3">
        <v>0</v>
      </c>
      <c r="AA466" s="2">
        <v>55</v>
      </c>
      <c r="AB466" s="2">
        <v>0</v>
      </c>
      <c r="AC466" s="3">
        <v>128000000</v>
      </c>
      <c r="AD466" s="3">
        <v>0</v>
      </c>
    </row>
    <row r="467" spans="1:30" ht="45" x14ac:dyDescent="0.25">
      <c r="A467" s="4">
        <v>6</v>
      </c>
      <c r="B467" s="2" t="s">
        <v>30</v>
      </c>
      <c r="C467" s="4">
        <v>2020</v>
      </c>
      <c r="D467" s="4">
        <v>1</v>
      </c>
      <c r="E467" s="4">
        <v>222</v>
      </c>
      <c r="F467" s="4" t="s">
        <v>450</v>
      </c>
      <c r="G467" s="4">
        <v>93</v>
      </c>
      <c r="H467" s="2" t="s">
        <v>73</v>
      </c>
      <c r="I467" s="4">
        <v>77</v>
      </c>
      <c r="J467" s="2" t="s">
        <v>36</v>
      </c>
      <c r="K467" s="2" t="s">
        <v>32</v>
      </c>
      <c r="L467" s="4">
        <v>1</v>
      </c>
      <c r="M467" s="2" t="s">
        <v>38</v>
      </c>
      <c r="N467" s="4">
        <v>21</v>
      </c>
      <c r="O467" s="2" t="s">
        <v>71</v>
      </c>
      <c r="P467" s="4">
        <v>7614</v>
      </c>
      <c r="Q467" s="2" t="s">
        <v>459</v>
      </c>
      <c r="R467" s="4">
        <v>1</v>
      </c>
      <c r="S467" s="2" t="s">
        <v>35</v>
      </c>
      <c r="T467" s="2" t="s">
        <v>528</v>
      </c>
      <c r="U467" s="4">
        <v>2</v>
      </c>
      <c r="V467" s="2" t="s">
        <v>529</v>
      </c>
      <c r="W467" s="2">
        <v>0</v>
      </c>
      <c r="Y467" s="3">
        <v>0</v>
      </c>
      <c r="AA467" s="2">
        <v>100</v>
      </c>
      <c r="AB467" s="2">
        <v>85</v>
      </c>
      <c r="AC467" s="3">
        <v>250000000</v>
      </c>
      <c r="AD467" s="3">
        <v>0</v>
      </c>
    </row>
    <row r="468" spans="1:30" ht="45" x14ac:dyDescent="0.25">
      <c r="A468" s="4">
        <v>6</v>
      </c>
      <c r="B468" s="2" t="s">
        <v>30</v>
      </c>
      <c r="C468" s="4">
        <v>2020</v>
      </c>
      <c r="D468" s="4">
        <v>1</v>
      </c>
      <c r="E468" s="4">
        <v>222</v>
      </c>
      <c r="F468" s="4" t="s">
        <v>450</v>
      </c>
      <c r="G468" s="4">
        <v>93</v>
      </c>
      <c r="H468" s="2" t="s">
        <v>73</v>
      </c>
      <c r="I468" s="4">
        <v>77</v>
      </c>
      <c r="J468" s="2" t="s">
        <v>36</v>
      </c>
      <c r="K468" s="2" t="s">
        <v>32</v>
      </c>
      <c r="L468" s="4">
        <v>1</v>
      </c>
      <c r="M468" s="2" t="s">
        <v>38</v>
      </c>
      <c r="N468" s="4">
        <v>21</v>
      </c>
      <c r="O468" s="2" t="s">
        <v>71</v>
      </c>
      <c r="P468" s="4">
        <v>7614</v>
      </c>
      <c r="Q468" s="2" t="s">
        <v>459</v>
      </c>
      <c r="R468" s="4">
        <v>1</v>
      </c>
      <c r="S468" s="2" t="s">
        <v>35</v>
      </c>
      <c r="T468" s="2" t="s">
        <v>528</v>
      </c>
      <c r="U468" s="4">
        <v>3</v>
      </c>
      <c r="V468" s="2" t="s">
        <v>530</v>
      </c>
      <c r="W468" s="2">
        <v>0</v>
      </c>
      <c r="Y468" s="3">
        <v>0</v>
      </c>
      <c r="AA468" s="2">
        <v>580</v>
      </c>
      <c r="AB468" s="2">
        <v>167</v>
      </c>
      <c r="AC468" s="3">
        <v>10562198457</v>
      </c>
      <c r="AD468" s="3">
        <v>1595568303</v>
      </c>
    </row>
    <row r="469" spans="1:30" ht="45" x14ac:dyDescent="0.25">
      <c r="A469" s="4">
        <v>6</v>
      </c>
      <c r="B469" s="2" t="s">
        <v>30</v>
      </c>
      <c r="C469" s="4">
        <v>2020</v>
      </c>
      <c r="D469" s="4">
        <v>1</v>
      </c>
      <c r="E469" s="4">
        <v>222</v>
      </c>
      <c r="F469" s="4" t="s">
        <v>450</v>
      </c>
      <c r="G469" s="4">
        <v>93</v>
      </c>
      <c r="H469" s="2" t="s">
        <v>73</v>
      </c>
      <c r="I469" s="4">
        <v>77</v>
      </c>
      <c r="J469" s="2" t="s">
        <v>36</v>
      </c>
      <c r="K469" s="2" t="s">
        <v>32</v>
      </c>
      <c r="L469" s="4">
        <v>1</v>
      </c>
      <c r="M469" s="2" t="s">
        <v>38</v>
      </c>
      <c r="N469" s="4">
        <v>21</v>
      </c>
      <c r="O469" s="2" t="s">
        <v>71</v>
      </c>
      <c r="P469" s="4">
        <v>7614</v>
      </c>
      <c r="Q469" s="2" t="s">
        <v>459</v>
      </c>
      <c r="R469" s="4">
        <v>1</v>
      </c>
      <c r="S469" s="2" t="s">
        <v>35</v>
      </c>
      <c r="T469" s="2" t="s">
        <v>528</v>
      </c>
      <c r="U469" s="4">
        <v>4</v>
      </c>
      <c r="V469" s="2" t="s">
        <v>531</v>
      </c>
      <c r="W469" s="2">
        <v>0</v>
      </c>
      <c r="Y469" s="3">
        <v>0</v>
      </c>
      <c r="AA469" s="2">
        <v>60</v>
      </c>
      <c r="AB469" s="2">
        <v>16</v>
      </c>
      <c r="AC469" s="3">
        <v>200000000</v>
      </c>
      <c r="AD469" s="3">
        <v>103000000</v>
      </c>
    </row>
    <row r="470" spans="1:30" ht="45" x14ac:dyDescent="0.25">
      <c r="A470" s="4">
        <v>6</v>
      </c>
      <c r="B470" s="2" t="s">
        <v>30</v>
      </c>
      <c r="C470" s="4">
        <v>2020</v>
      </c>
      <c r="D470" s="4">
        <v>1</v>
      </c>
      <c r="E470" s="4">
        <v>222</v>
      </c>
      <c r="F470" s="4" t="s">
        <v>450</v>
      </c>
      <c r="G470" s="4">
        <v>93</v>
      </c>
      <c r="H470" s="2" t="s">
        <v>73</v>
      </c>
      <c r="I470" s="4">
        <v>77</v>
      </c>
      <c r="J470" s="2" t="s">
        <v>36</v>
      </c>
      <c r="K470" s="2" t="s">
        <v>32</v>
      </c>
      <c r="L470" s="4">
        <v>1</v>
      </c>
      <c r="M470" s="2" t="s">
        <v>38</v>
      </c>
      <c r="N470" s="4">
        <v>21</v>
      </c>
      <c r="O470" s="2" t="s">
        <v>71</v>
      </c>
      <c r="P470" s="4">
        <v>7614</v>
      </c>
      <c r="Q470" s="2" t="s">
        <v>459</v>
      </c>
      <c r="R470" s="4">
        <v>1</v>
      </c>
      <c r="S470" s="2" t="s">
        <v>35</v>
      </c>
      <c r="T470" s="2" t="s">
        <v>528</v>
      </c>
      <c r="U470" s="4">
        <v>5</v>
      </c>
      <c r="V470" s="2" t="s">
        <v>532</v>
      </c>
      <c r="W470" s="2">
        <v>0</v>
      </c>
      <c r="Y470" s="3">
        <v>0</v>
      </c>
      <c r="AA470" s="2">
        <v>9</v>
      </c>
      <c r="AB470" s="2">
        <v>8</v>
      </c>
      <c r="AC470" s="3">
        <v>508097712</v>
      </c>
      <c r="AD470" s="3">
        <v>25860400</v>
      </c>
    </row>
    <row r="471" spans="1:30" ht="45" x14ac:dyDescent="0.25">
      <c r="A471" s="4">
        <v>6</v>
      </c>
      <c r="B471" s="2" t="s">
        <v>30</v>
      </c>
      <c r="C471" s="4">
        <v>2020</v>
      </c>
      <c r="D471" s="4">
        <v>1</v>
      </c>
      <c r="E471" s="4">
        <v>222</v>
      </c>
      <c r="F471" s="4" t="s">
        <v>450</v>
      </c>
      <c r="G471" s="4">
        <v>93</v>
      </c>
      <c r="H471" s="2" t="s">
        <v>73</v>
      </c>
      <c r="I471" s="4">
        <v>77</v>
      </c>
      <c r="J471" s="2" t="s">
        <v>36</v>
      </c>
      <c r="K471" s="2" t="s">
        <v>32</v>
      </c>
      <c r="L471" s="4">
        <v>1</v>
      </c>
      <c r="M471" s="2" t="s">
        <v>38</v>
      </c>
      <c r="N471" s="4">
        <v>21</v>
      </c>
      <c r="O471" s="2" t="s">
        <v>71</v>
      </c>
      <c r="P471" s="4">
        <v>7614</v>
      </c>
      <c r="Q471" s="2" t="s">
        <v>459</v>
      </c>
      <c r="R471" s="4">
        <v>1</v>
      </c>
      <c r="S471" s="2" t="s">
        <v>35</v>
      </c>
      <c r="T471" s="2" t="s">
        <v>528</v>
      </c>
      <c r="U471" s="4">
        <v>6</v>
      </c>
      <c r="V471" s="2" t="s">
        <v>533</v>
      </c>
      <c r="W471" s="2">
        <v>0</v>
      </c>
      <c r="Y471" s="3">
        <v>0</v>
      </c>
      <c r="AA471" s="2">
        <v>9</v>
      </c>
      <c r="AB471" s="2">
        <v>5</v>
      </c>
      <c r="AC471" s="3">
        <v>2441902288</v>
      </c>
      <c r="AD471" s="3">
        <v>1788468197</v>
      </c>
    </row>
    <row r="472" spans="1:30" ht="75" x14ac:dyDescent="0.25">
      <c r="A472" s="4">
        <v>6</v>
      </c>
      <c r="B472" s="2" t="s">
        <v>30</v>
      </c>
      <c r="C472" s="4">
        <v>2020</v>
      </c>
      <c r="D472" s="4">
        <v>1</v>
      </c>
      <c r="E472" s="4">
        <v>222</v>
      </c>
      <c r="F472" s="4" t="s">
        <v>450</v>
      </c>
      <c r="G472" s="4">
        <v>93</v>
      </c>
      <c r="H472" s="2" t="s">
        <v>73</v>
      </c>
      <c r="I472" s="4">
        <v>77</v>
      </c>
      <c r="J472" s="2" t="s">
        <v>36</v>
      </c>
      <c r="K472" s="2" t="s">
        <v>32</v>
      </c>
      <c r="L472" s="4">
        <v>1</v>
      </c>
      <c r="M472" s="2" t="s">
        <v>38</v>
      </c>
      <c r="N472" s="4">
        <v>21</v>
      </c>
      <c r="O472" s="2" t="s">
        <v>71</v>
      </c>
      <c r="P472" s="4">
        <v>7625</v>
      </c>
      <c r="Q472" s="2" t="s">
        <v>534</v>
      </c>
      <c r="R472" s="4">
        <v>1</v>
      </c>
      <c r="S472" s="2" t="s">
        <v>35</v>
      </c>
      <c r="T472" s="2" t="s">
        <v>535</v>
      </c>
      <c r="U472" s="4">
        <v>1</v>
      </c>
      <c r="V472" s="2" t="s">
        <v>536</v>
      </c>
      <c r="W472" s="2">
        <v>0</v>
      </c>
      <c r="Y472" s="3">
        <v>0</v>
      </c>
      <c r="AA472" s="2">
        <v>40</v>
      </c>
      <c r="AB472" s="2">
        <v>6</v>
      </c>
      <c r="AC472" s="3">
        <v>107500000</v>
      </c>
      <c r="AD472" s="3">
        <v>94500000</v>
      </c>
    </row>
    <row r="473" spans="1:30" ht="75" x14ac:dyDescent="0.25">
      <c r="A473" s="4">
        <v>6</v>
      </c>
      <c r="B473" s="2" t="s">
        <v>30</v>
      </c>
      <c r="C473" s="4">
        <v>2020</v>
      </c>
      <c r="D473" s="4">
        <v>1</v>
      </c>
      <c r="E473" s="4">
        <v>222</v>
      </c>
      <c r="F473" s="4" t="s">
        <v>450</v>
      </c>
      <c r="G473" s="4">
        <v>93</v>
      </c>
      <c r="H473" s="2" t="s">
        <v>73</v>
      </c>
      <c r="I473" s="4">
        <v>77</v>
      </c>
      <c r="J473" s="2" t="s">
        <v>36</v>
      </c>
      <c r="K473" s="2" t="s">
        <v>32</v>
      </c>
      <c r="L473" s="4">
        <v>1</v>
      </c>
      <c r="M473" s="2" t="s">
        <v>38</v>
      </c>
      <c r="N473" s="4">
        <v>21</v>
      </c>
      <c r="O473" s="2" t="s">
        <v>71</v>
      </c>
      <c r="P473" s="4">
        <v>7625</v>
      </c>
      <c r="Q473" s="2" t="s">
        <v>534</v>
      </c>
      <c r="R473" s="4">
        <v>1</v>
      </c>
      <c r="S473" s="2" t="s">
        <v>35</v>
      </c>
      <c r="T473" s="2" t="s">
        <v>535</v>
      </c>
      <c r="U473" s="4">
        <v>2</v>
      </c>
      <c r="V473" s="2" t="s">
        <v>537</v>
      </c>
      <c r="W473" s="2">
        <v>0</v>
      </c>
      <c r="Y473" s="3">
        <v>0</v>
      </c>
      <c r="AA473" s="2">
        <v>3</v>
      </c>
      <c r="AB473" s="2">
        <v>0</v>
      </c>
      <c r="AC473" s="3">
        <v>35750000</v>
      </c>
      <c r="AD473" s="3">
        <v>30250000</v>
      </c>
    </row>
    <row r="474" spans="1:30" ht="75" x14ac:dyDescent="0.25">
      <c r="A474" s="4">
        <v>6</v>
      </c>
      <c r="B474" s="2" t="s">
        <v>30</v>
      </c>
      <c r="C474" s="4">
        <v>2020</v>
      </c>
      <c r="D474" s="4">
        <v>1</v>
      </c>
      <c r="E474" s="4">
        <v>222</v>
      </c>
      <c r="F474" s="4" t="s">
        <v>450</v>
      </c>
      <c r="G474" s="4">
        <v>93</v>
      </c>
      <c r="H474" s="2" t="s">
        <v>73</v>
      </c>
      <c r="I474" s="4">
        <v>77</v>
      </c>
      <c r="J474" s="2" t="s">
        <v>36</v>
      </c>
      <c r="K474" s="2" t="s">
        <v>32</v>
      </c>
      <c r="L474" s="4">
        <v>1</v>
      </c>
      <c r="M474" s="2" t="s">
        <v>38</v>
      </c>
      <c r="N474" s="4">
        <v>21</v>
      </c>
      <c r="O474" s="2" t="s">
        <v>71</v>
      </c>
      <c r="P474" s="4">
        <v>7625</v>
      </c>
      <c r="Q474" s="2" t="s">
        <v>534</v>
      </c>
      <c r="R474" s="4">
        <v>1</v>
      </c>
      <c r="S474" s="2" t="s">
        <v>35</v>
      </c>
      <c r="T474" s="2" t="s">
        <v>535</v>
      </c>
      <c r="U474" s="4">
        <v>3</v>
      </c>
      <c r="V474" s="2" t="s">
        <v>538</v>
      </c>
      <c r="W474" s="2">
        <v>0</v>
      </c>
      <c r="Y474" s="3">
        <v>0</v>
      </c>
      <c r="AA474" s="2">
        <v>0.15</v>
      </c>
      <c r="AB474" s="2">
        <v>0</v>
      </c>
      <c r="AC474" s="3">
        <v>845986680</v>
      </c>
      <c r="AD474" s="3">
        <v>515483333</v>
      </c>
    </row>
    <row r="475" spans="1:30" ht="75" x14ac:dyDescent="0.25">
      <c r="A475" s="4">
        <v>6</v>
      </c>
      <c r="B475" s="2" t="s">
        <v>30</v>
      </c>
      <c r="C475" s="4">
        <v>2020</v>
      </c>
      <c r="D475" s="4">
        <v>1</v>
      </c>
      <c r="E475" s="4">
        <v>222</v>
      </c>
      <c r="F475" s="4" t="s">
        <v>450</v>
      </c>
      <c r="G475" s="4">
        <v>93</v>
      </c>
      <c r="H475" s="2" t="s">
        <v>73</v>
      </c>
      <c r="I475" s="4">
        <v>77</v>
      </c>
      <c r="J475" s="2" t="s">
        <v>36</v>
      </c>
      <c r="K475" s="2" t="s">
        <v>32</v>
      </c>
      <c r="L475" s="4">
        <v>1</v>
      </c>
      <c r="M475" s="2" t="s">
        <v>38</v>
      </c>
      <c r="N475" s="4">
        <v>21</v>
      </c>
      <c r="O475" s="2" t="s">
        <v>71</v>
      </c>
      <c r="P475" s="4">
        <v>7625</v>
      </c>
      <c r="Q475" s="2" t="s">
        <v>534</v>
      </c>
      <c r="R475" s="4">
        <v>1</v>
      </c>
      <c r="S475" s="2" t="s">
        <v>35</v>
      </c>
      <c r="T475" s="2" t="s">
        <v>535</v>
      </c>
      <c r="U475" s="4">
        <v>4</v>
      </c>
      <c r="V475" s="2" t="s">
        <v>539</v>
      </c>
      <c r="W475" s="2">
        <v>0</v>
      </c>
      <c r="Y475" s="3">
        <v>0</v>
      </c>
      <c r="AA475" s="2">
        <v>0.2</v>
      </c>
      <c r="AB475" s="2">
        <v>0</v>
      </c>
      <c r="AC475" s="3">
        <v>16800000</v>
      </c>
      <c r="AD475" s="3">
        <v>14400000</v>
      </c>
    </row>
    <row r="476" spans="1:30" ht="75" x14ac:dyDescent="0.25">
      <c r="A476" s="4">
        <v>6</v>
      </c>
      <c r="B476" s="2" t="s">
        <v>30</v>
      </c>
      <c r="C476" s="4">
        <v>2020</v>
      </c>
      <c r="D476" s="4">
        <v>1</v>
      </c>
      <c r="E476" s="4">
        <v>222</v>
      </c>
      <c r="F476" s="4" t="s">
        <v>450</v>
      </c>
      <c r="G476" s="4">
        <v>93</v>
      </c>
      <c r="H476" s="2" t="s">
        <v>73</v>
      </c>
      <c r="I476" s="4">
        <v>77</v>
      </c>
      <c r="J476" s="2" t="s">
        <v>36</v>
      </c>
      <c r="K476" s="2" t="s">
        <v>32</v>
      </c>
      <c r="L476" s="4">
        <v>1</v>
      </c>
      <c r="M476" s="2" t="s">
        <v>38</v>
      </c>
      <c r="N476" s="4">
        <v>21</v>
      </c>
      <c r="O476" s="2" t="s">
        <v>71</v>
      </c>
      <c r="P476" s="4">
        <v>7625</v>
      </c>
      <c r="Q476" s="2" t="s">
        <v>534</v>
      </c>
      <c r="R476" s="4">
        <v>1</v>
      </c>
      <c r="S476" s="2" t="s">
        <v>35</v>
      </c>
      <c r="T476" s="2" t="s">
        <v>535</v>
      </c>
      <c r="U476" s="4">
        <v>5</v>
      </c>
      <c r="V476" s="2" t="s">
        <v>540</v>
      </c>
      <c r="W476" s="2">
        <v>0</v>
      </c>
      <c r="Y476" s="3">
        <v>0</v>
      </c>
      <c r="AA476" s="2">
        <v>1</v>
      </c>
      <c r="AB476" s="2">
        <v>0</v>
      </c>
      <c r="AC476" s="3">
        <v>32500000</v>
      </c>
      <c r="AD476" s="3">
        <v>27500000</v>
      </c>
    </row>
    <row r="477" spans="1:30" ht="30" x14ac:dyDescent="0.25">
      <c r="A477" s="4">
        <v>6</v>
      </c>
      <c r="B477" s="2" t="s">
        <v>30</v>
      </c>
      <c r="C477" s="4">
        <v>2020</v>
      </c>
      <c r="D477" s="4">
        <v>1</v>
      </c>
      <c r="E477" s="4">
        <v>222</v>
      </c>
      <c r="F477" s="4" t="s">
        <v>450</v>
      </c>
      <c r="G477" s="4">
        <v>93</v>
      </c>
      <c r="H477" s="2" t="s">
        <v>73</v>
      </c>
      <c r="I477" s="4">
        <v>77</v>
      </c>
      <c r="J477" s="2" t="s">
        <v>36</v>
      </c>
      <c r="K477" s="2" t="s">
        <v>32</v>
      </c>
      <c r="L477" s="4">
        <v>1</v>
      </c>
      <c r="M477" s="2" t="s">
        <v>38</v>
      </c>
      <c r="N477" s="4">
        <v>24</v>
      </c>
      <c r="O477" s="2" t="s">
        <v>69</v>
      </c>
      <c r="P477" s="4">
        <v>7598</v>
      </c>
      <c r="Q477" s="2" t="s">
        <v>541</v>
      </c>
      <c r="R477" s="4">
        <v>1</v>
      </c>
      <c r="S477" s="2" t="s">
        <v>35</v>
      </c>
      <c r="T477" s="2" t="s">
        <v>542</v>
      </c>
      <c r="U477" s="4">
        <v>1</v>
      </c>
      <c r="V477" s="2" t="s">
        <v>543</v>
      </c>
      <c r="W477" s="2">
        <v>0</v>
      </c>
      <c r="Y477" s="3">
        <v>0</v>
      </c>
      <c r="AA477" s="2">
        <v>2</v>
      </c>
      <c r="AB477" s="2">
        <v>0</v>
      </c>
      <c r="AC477" s="3">
        <v>141460000</v>
      </c>
      <c r="AD477" s="3">
        <v>0</v>
      </c>
    </row>
    <row r="478" spans="1:30" ht="45" x14ac:dyDescent="0.25">
      <c r="A478" s="4">
        <v>6</v>
      </c>
      <c r="B478" s="2" t="s">
        <v>30</v>
      </c>
      <c r="C478" s="4">
        <v>2020</v>
      </c>
      <c r="D478" s="4">
        <v>1</v>
      </c>
      <c r="E478" s="4">
        <v>222</v>
      </c>
      <c r="F478" s="4" t="s">
        <v>450</v>
      </c>
      <c r="G478" s="4">
        <v>93</v>
      </c>
      <c r="H478" s="2" t="s">
        <v>73</v>
      </c>
      <c r="I478" s="4">
        <v>77</v>
      </c>
      <c r="J478" s="2" t="s">
        <v>36</v>
      </c>
      <c r="K478" s="2" t="s">
        <v>32</v>
      </c>
      <c r="L478" s="4">
        <v>1</v>
      </c>
      <c r="M478" s="2" t="s">
        <v>38</v>
      </c>
      <c r="N478" s="4">
        <v>24</v>
      </c>
      <c r="O478" s="2" t="s">
        <v>69</v>
      </c>
      <c r="P478" s="4">
        <v>7598</v>
      </c>
      <c r="Q478" s="2" t="s">
        <v>541</v>
      </c>
      <c r="R478" s="4">
        <v>1</v>
      </c>
      <c r="S478" s="2" t="s">
        <v>35</v>
      </c>
      <c r="T478" s="2" t="s">
        <v>542</v>
      </c>
      <c r="U478" s="4">
        <v>2</v>
      </c>
      <c r="V478" s="2" t="s">
        <v>544</v>
      </c>
      <c r="W478" s="2">
        <v>0</v>
      </c>
      <c r="Y478" s="3">
        <v>0</v>
      </c>
      <c r="AA478" s="2">
        <v>2</v>
      </c>
      <c r="AB478" s="2">
        <v>0</v>
      </c>
      <c r="AC478" s="3">
        <v>247555000</v>
      </c>
      <c r="AD478" s="3">
        <v>41000000</v>
      </c>
    </row>
    <row r="479" spans="1:30" ht="45" x14ac:dyDescent="0.25">
      <c r="A479" s="4">
        <v>6</v>
      </c>
      <c r="B479" s="2" t="s">
        <v>30</v>
      </c>
      <c r="C479" s="4">
        <v>2020</v>
      </c>
      <c r="D479" s="4">
        <v>1</v>
      </c>
      <c r="E479" s="4">
        <v>222</v>
      </c>
      <c r="F479" s="4" t="s">
        <v>450</v>
      </c>
      <c r="G479" s="4">
        <v>93</v>
      </c>
      <c r="H479" s="2" t="s">
        <v>73</v>
      </c>
      <c r="I479" s="4">
        <v>77</v>
      </c>
      <c r="J479" s="2" t="s">
        <v>36</v>
      </c>
      <c r="K479" s="2" t="s">
        <v>32</v>
      </c>
      <c r="L479" s="4">
        <v>1</v>
      </c>
      <c r="M479" s="2" t="s">
        <v>38</v>
      </c>
      <c r="N479" s="4">
        <v>24</v>
      </c>
      <c r="O479" s="2" t="s">
        <v>69</v>
      </c>
      <c r="P479" s="4">
        <v>7598</v>
      </c>
      <c r="Q479" s="2" t="s">
        <v>541</v>
      </c>
      <c r="R479" s="4">
        <v>1</v>
      </c>
      <c r="S479" s="2" t="s">
        <v>35</v>
      </c>
      <c r="T479" s="2" t="s">
        <v>542</v>
      </c>
      <c r="U479" s="4">
        <v>3</v>
      </c>
      <c r="V479" s="2" t="s">
        <v>545</v>
      </c>
      <c r="W479" s="2">
        <v>0</v>
      </c>
      <c r="Y479" s="3">
        <v>0</v>
      </c>
      <c r="AA479" s="2">
        <v>2</v>
      </c>
      <c r="AB479" s="2">
        <v>0</v>
      </c>
      <c r="AC479" s="3">
        <v>247555000</v>
      </c>
      <c r="AD479" s="3">
        <v>25000000</v>
      </c>
    </row>
    <row r="480" spans="1:30" ht="45" x14ac:dyDescent="0.25">
      <c r="A480" s="4">
        <v>6</v>
      </c>
      <c r="B480" s="2" t="s">
        <v>30</v>
      </c>
      <c r="C480" s="4">
        <v>2020</v>
      </c>
      <c r="D480" s="4">
        <v>1</v>
      </c>
      <c r="E480" s="4">
        <v>222</v>
      </c>
      <c r="F480" s="4" t="s">
        <v>450</v>
      </c>
      <c r="G480" s="4">
        <v>93</v>
      </c>
      <c r="H480" s="2" t="s">
        <v>73</v>
      </c>
      <c r="I480" s="4">
        <v>77</v>
      </c>
      <c r="J480" s="2" t="s">
        <v>36</v>
      </c>
      <c r="K480" s="2" t="s">
        <v>32</v>
      </c>
      <c r="L480" s="4">
        <v>1</v>
      </c>
      <c r="M480" s="2" t="s">
        <v>38</v>
      </c>
      <c r="N480" s="4">
        <v>24</v>
      </c>
      <c r="O480" s="2" t="s">
        <v>69</v>
      </c>
      <c r="P480" s="4">
        <v>7598</v>
      </c>
      <c r="Q480" s="2" t="s">
        <v>541</v>
      </c>
      <c r="R480" s="4">
        <v>1</v>
      </c>
      <c r="S480" s="2" t="s">
        <v>35</v>
      </c>
      <c r="T480" s="2" t="s">
        <v>542</v>
      </c>
      <c r="U480" s="4">
        <v>4</v>
      </c>
      <c r="V480" s="2" t="s">
        <v>546</v>
      </c>
      <c r="W480" s="2">
        <v>0</v>
      </c>
      <c r="Y480" s="3">
        <v>0</v>
      </c>
      <c r="AA480" s="2">
        <v>0.5</v>
      </c>
      <c r="AB480" s="2">
        <v>0</v>
      </c>
      <c r="AC480" s="3">
        <v>70730000</v>
      </c>
      <c r="AD480" s="3">
        <v>10000000</v>
      </c>
    </row>
    <row r="481" spans="1:30" ht="60" x14ac:dyDescent="0.25">
      <c r="A481" s="4">
        <v>6</v>
      </c>
      <c r="B481" s="2" t="s">
        <v>30</v>
      </c>
      <c r="C481" s="4">
        <v>2020</v>
      </c>
      <c r="D481" s="4">
        <v>1</v>
      </c>
      <c r="E481" s="4">
        <v>222</v>
      </c>
      <c r="F481" s="4" t="s">
        <v>450</v>
      </c>
      <c r="G481" s="4">
        <v>93</v>
      </c>
      <c r="H481" s="2" t="s">
        <v>73</v>
      </c>
      <c r="I481" s="4">
        <v>77</v>
      </c>
      <c r="J481" s="2" t="s">
        <v>36</v>
      </c>
      <c r="K481" s="2" t="s">
        <v>32</v>
      </c>
      <c r="L481" s="4">
        <v>3</v>
      </c>
      <c r="M481" s="2" t="s">
        <v>37</v>
      </c>
      <c r="N481" s="4">
        <v>43</v>
      </c>
      <c r="O481" s="2" t="s">
        <v>40</v>
      </c>
      <c r="P481" s="4">
        <v>7571</v>
      </c>
      <c r="Q481" s="2" t="s">
        <v>547</v>
      </c>
      <c r="R481" s="4">
        <v>1</v>
      </c>
      <c r="S481" s="2" t="s">
        <v>35</v>
      </c>
      <c r="T481" s="2" t="s">
        <v>548</v>
      </c>
      <c r="U481" s="4">
        <v>1</v>
      </c>
      <c r="V481" s="2" t="s">
        <v>549</v>
      </c>
      <c r="W481" s="2">
        <v>0</v>
      </c>
      <c r="Y481" s="3">
        <v>0</v>
      </c>
      <c r="AA481" s="2">
        <v>1</v>
      </c>
      <c r="AB481" s="2">
        <v>0.25</v>
      </c>
      <c r="AC481" s="3">
        <v>177780000</v>
      </c>
      <c r="AD481" s="3">
        <v>127780000</v>
      </c>
    </row>
    <row r="482" spans="1:30" ht="60" x14ac:dyDescent="0.25">
      <c r="A482" s="4">
        <v>6</v>
      </c>
      <c r="B482" s="2" t="s">
        <v>30</v>
      </c>
      <c r="C482" s="4">
        <v>2020</v>
      </c>
      <c r="D482" s="4">
        <v>1</v>
      </c>
      <c r="E482" s="4">
        <v>222</v>
      </c>
      <c r="F482" s="4" t="s">
        <v>450</v>
      </c>
      <c r="G482" s="4">
        <v>93</v>
      </c>
      <c r="H482" s="2" t="s">
        <v>73</v>
      </c>
      <c r="I482" s="4">
        <v>77</v>
      </c>
      <c r="J482" s="2" t="s">
        <v>36</v>
      </c>
      <c r="K482" s="2" t="s">
        <v>32</v>
      </c>
      <c r="L482" s="4">
        <v>3</v>
      </c>
      <c r="M482" s="2" t="s">
        <v>37</v>
      </c>
      <c r="N482" s="4">
        <v>43</v>
      </c>
      <c r="O482" s="2" t="s">
        <v>40</v>
      </c>
      <c r="P482" s="4">
        <v>7571</v>
      </c>
      <c r="Q482" s="2" t="s">
        <v>547</v>
      </c>
      <c r="R482" s="4">
        <v>1</v>
      </c>
      <c r="S482" s="2" t="s">
        <v>35</v>
      </c>
      <c r="T482" s="2" t="s">
        <v>548</v>
      </c>
      <c r="U482" s="4">
        <v>2</v>
      </c>
      <c r="V482" s="2" t="s">
        <v>550</v>
      </c>
      <c r="W482" s="2">
        <v>0</v>
      </c>
      <c r="Y482" s="3">
        <v>0</v>
      </c>
      <c r="AA482" s="2">
        <v>6</v>
      </c>
      <c r="AB482" s="2">
        <v>0.35</v>
      </c>
      <c r="AC482" s="3">
        <v>402973320</v>
      </c>
      <c r="AD482" s="3">
        <v>0</v>
      </c>
    </row>
    <row r="483" spans="1:30" ht="60" x14ac:dyDescent="0.25">
      <c r="A483" s="4">
        <v>6</v>
      </c>
      <c r="B483" s="2" t="s">
        <v>30</v>
      </c>
      <c r="C483" s="4">
        <v>2020</v>
      </c>
      <c r="D483" s="4">
        <v>1</v>
      </c>
      <c r="E483" s="4">
        <v>222</v>
      </c>
      <c r="F483" s="4" t="s">
        <v>450</v>
      </c>
      <c r="G483" s="4">
        <v>93</v>
      </c>
      <c r="H483" s="2" t="s">
        <v>73</v>
      </c>
      <c r="I483" s="4">
        <v>77</v>
      </c>
      <c r="J483" s="2" t="s">
        <v>36</v>
      </c>
      <c r="K483" s="2" t="s">
        <v>32</v>
      </c>
      <c r="L483" s="4">
        <v>3</v>
      </c>
      <c r="M483" s="2" t="s">
        <v>37</v>
      </c>
      <c r="N483" s="4">
        <v>43</v>
      </c>
      <c r="O483" s="2" t="s">
        <v>40</v>
      </c>
      <c r="P483" s="4">
        <v>7571</v>
      </c>
      <c r="Q483" s="2" t="s">
        <v>547</v>
      </c>
      <c r="R483" s="4">
        <v>1</v>
      </c>
      <c r="S483" s="2" t="s">
        <v>35</v>
      </c>
      <c r="T483" s="2" t="s">
        <v>548</v>
      </c>
      <c r="U483" s="4">
        <v>3</v>
      </c>
      <c r="V483" s="2" t="s">
        <v>551</v>
      </c>
      <c r="W483" s="2">
        <v>0</v>
      </c>
      <c r="Y483" s="3">
        <v>0</v>
      </c>
      <c r="AA483" s="2">
        <v>2</v>
      </c>
      <c r="AB483" s="2">
        <v>0.25</v>
      </c>
      <c r="AC483" s="3">
        <v>166605000</v>
      </c>
      <c r="AD483" s="3">
        <v>84945000</v>
      </c>
    </row>
    <row r="484" spans="1:30" ht="60" x14ac:dyDescent="0.25">
      <c r="A484" s="4">
        <v>6</v>
      </c>
      <c r="B484" s="2" t="s">
        <v>30</v>
      </c>
      <c r="C484" s="4">
        <v>2020</v>
      </c>
      <c r="D484" s="4">
        <v>1</v>
      </c>
      <c r="E484" s="4">
        <v>260</v>
      </c>
      <c r="F484" s="4" t="s">
        <v>552</v>
      </c>
      <c r="G484" s="4">
        <v>93</v>
      </c>
      <c r="H484" s="2" t="s">
        <v>73</v>
      </c>
      <c r="I484" s="4">
        <v>66</v>
      </c>
      <c r="J484" s="2" t="s">
        <v>31</v>
      </c>
      <c r="K484" s="2" t="s">
        <v>32</v>
      </c>
      <c r="L484" s="4">
        <v>5</v>
      </c>
      <c r="M484" s="2" t="s">
        <v>33</v>
      </c>
      <c r="N484" s="4">
        <v>56</v>
      </c>
      <c r="O484" s="2" t="s">
        <v>34</v>
      </c>
      <c r="P484" s="4">
        <v>7511</v>
      </c>
      <c r="Q484" s="2" t="s">
        <v>553</v>
      </c>
      <c r="R484" s="4">
        <v>1</v>
      </c>
      <c r="S484" s="2" t="s">
        <v>35</v>
      </c>
      <c r="T484" s="2" t="s">
        <v>554</v>
      </c>
      <c r="U484" s="4">
        <v>1</v>
      </c>
      <c r="V484" s="2" t="s">
        <v>555</v>
      </c>
      <c r="W484" s="2">
        <v>0</v>
      </c>
      <c r="Y484" s="3">
        <v>0</v>
      </c>
      <c r="AA484" s="2">
        <v>3</v>
      </c>
      <c r="AB484" s="2">
        <v>1.85</v>
      </c>
      <c r="AC484" s="3">
        <v>61800000</v>
      </c>
      <c r="AD484" s="3">
        <v>0</v>
      </c>
    </row>
    <row r="485" spans="1:30" ht="60" x14ac:dyDescent="0.25">
      <c r="A485" s="4">
        <v>6</v>
      </c>
      <c r="B485" s="2" t="s">
        <v>30</v>
      </c>
      <c r="C485" s="4">
        <v>2020</v>
      </c>
      <c r="D485" s="4">
        <v>1</v>
      </c>
      <c r="E485" s="4">
        <v>260</v>
      </c>
      <c r="F485" s="4" t="s">
        <v>552</v>
      </c>
      <c r="G485" s="4">
        <v>93</v>
      </c>
      <c r="H485" s="2" t="s">
        <v>73</v>
      </c>
      <c r="I485" s="4">
        <v>66</v>
      </c>
      <c r="J485" s="2" t="s">
        <v>31</v>
      </c>
      <c r="K485" s="2" t="s">
        <v>32</v>
      </c>
      <c r="L485" s="4">
        <v>5</v>
      </c>
      <c r="M485" s="2" t="s">
        <v>33</v>
      </c>
      <c r="N485" s="4">
        <v>56</v>
      </c>
      <c r="O485" s="2" t="s">
        <v>34</v>
      </c>
      <c r="P485" s="4">
        <v>7511</v>
      </c>
      <c r="Q485" s="2" t="s">
        <v>553</v>
      </c>
      <c r="R485" s="4">
        <v>1</v>
      </c>
      <c r="S485" s="2" t="s">
        <v>35</v>
      </c>
      <c r="T485" s="2" t="s">
        <v>554</v>
      </c>
      <c r="U485" s="4">
        <v>2</v>
      </c>
      <c r="V485" s="2" t="s">
        <v>556</v>
      </c>
      <c r="W485" s="2">
        <v>0</v>
      </c>
      <c r="Y485" s="3">
        <v>0</v>
      </c>
      <c r="AA485" s="2">
        <v>90</v>
      </c>
      <c r="AB485" s="2">
        <v>61.74</v>
      </c>
      <c r="AC485" s="3">
        <v>184115928</v>
      </c>
      <c r="AD485" s="3">
        <v>49439800</v>
      </c>
    </row>
    <row r="486" spans="1:30" ht="60" x14ac:dyDescent="0.25">
      <c r="A486" s="4">
        <v>6</v>
      </c>
      <c r="B486" s="2" t="s">
        <v>30</v>
      </c>
      <c r="C486" s="4">
        <v>2020</v>
      </c>
      <c r="D486" s="4">
        <v>1</v>
      </c>
      <c r="E486" s="4">
        <v>260</v>
      </c>
      <c r="F486" s="4" t="s">
        <v>552</v>
      </c>
      <c r="G486" s="4">
        <v>93</v>
      </c>
      <c r="H486" s="2" t="s">
        <v>73</v>
      </c>
      <c r="I486" s="4">
        <v>66</v>
      </c>
      <c r="J486" s="2" t="s">
        <v>31</v>
      </c>
      <c r="K486" s="2" t="s">
        <v>32</v>
      </c>
      <c r="L486" s="4">
        <v>5</v>
      </c>
      <c r="M486" s="2" t="s">
        <v>33</v>
      </c>
      <c r="N486" s="4">
        <v>56</v>
      </c>
      <c r="O486" s="2" t="s">
        <v>34</v>
      </c>
      <c r="P486" s="4">
        <v>7511</v>
      </c>
      <c r="Q486" s="2" t="s">
        <v>553</v>
      </c>
      <c r="R486" s="4">
        <v>1</v>
      </c>
      <c r="S486" s="2" t="s">
        <v>35</v>
      </c>
      <c r="T486" s="2" t="s">
        <v>554</v>
      </c>
      <c r="U486" s="4">
        <v>3</v>
      </c>
      <c r="V486" s="2" t="s">
        <v>557</v>
      </c>
      <c r="W486" s="2">
        <v>0</v>
      </c>
      <c r="Y486" s="3">
        <v>0</v>
      </c>
      <c r="AA486" s="2">
        <v>5</v>
      </c>
      <c r="AB486" s="2">
        <v>1.5</v>
      </c>
      <c r="AC486" s="3">
        <v>158508000</v>
      </c>
      <c r="AD486" s="3">
        <v>158508000</v>
      </c>
    </row>
    <row r="487" spans="1:30" ht="45" x14ac:dyDescent="0.25">
      <c r="A487" s="4">
        <v>6</v>
      </c>
      <c r="B487" s="2" t="s">
        <v>30</v>
      </c>
      <c r="C487" s="4">
        <v>2020</v>
      </c>
      <c r="D487" s="4">
        <v>1</v>
      </c>
      <c r="E487" s="4">
        <v>260</v>
      </c>
      <c r="F487" s="4" t="s">
        <v>552</v>
      </c>
      <c r="G487" s="4">
        <v>93</v>
      </c>
      <c r="H487" s="2" t="s">
        <v>73</v>
      </c>
      <c r="I487" s="4">
        <v>66</v>
      </c>
      <c r="J487" s="2" t="s">
        <v>31</v>
      </c>
      <c r="K487" s="2" t="s">
        <v>32</v>
      </c>
      <c r="L487" s="4">
        <v>5</v>
      </c>
      <c r="M487" s="2" t="s">
        <v>33</v>
      </c>
      <c r="N487" s="4">
        <v>56</v>
      </c>
      <c r="O487" s="2" t="s">
        <v>34</v>
      </c>
      <c r="P487" s="4">
        <v>7511</v>
      </c>
      <c r="Q487" s="2" t="s">
        <v>553</v>
      </c>
      <c r="R487" s="4">
        <v>1</v>
      </c>
      <c r="S487" s="2" t="s">
        <v>35</v>
      </c>
      <c r="T487" s="2" t="s">
        <v>554</v>
      </c>
      <c r="U487" s="4">
        <v>4</v>
      </c>
      <c r="V487" s="2" t="s">
        <v>558</v>
      </c>
      <c r="W487" s="2">
        <v>0</v>
      </c>
      <c r="Y487" s="3">
        <v>0</v>
      </c>
      <c r="AA487" s="2">
        <v>5</v>
      </c>
      <c r="AB487" s="2">
        <v>2.7</v>
      </c>
      <c r="AC487" s="3">
        <v>6192000</v>
      </c>
      <c r="AD487" s="3">
        <v>0</v>
      </c>
    </row>
    <row r="488" spans="1:30" ht="30" x14ac:dyDescent="0.25">
      <c r="A488" s="4">
        <v>6</v>
      </c>
      <c r="B488" s="2" t="s">
        <v>30</v>
      </c>
      <c r="C488" s="4">
        <v>2020</v>
      </c>
      <c r="D488" s="4">
        <v>1</v>
      </c>
      <c r="E488" s="4">
        <v>260</v>
      </c>
      <c r="F488" s="4" t="s">
        <v>552</v>
      </c>
      <c r="G488" s="4">
        <v>93</v>
      </c>
      <c r="H488" s="2" t="s">
        <v>73</v>
      </c>
      <c r="I488" s="4">
        <v>77</v>
      </c>
      <c r="J488" s="2" t="s">
        <v>36</v>
      </c>
      <c r="K488" s="2" t="s">
        <v>32</v>
      </c>
      <c r="L488" s="4">
        <v>5</v>
      </c>
      <c r="M488" s="2" t="s">
        <v>33</v>
      </c>
      <c r="N488" s="4">
        <v>56</v>
      </c>
      <c r="O488" s="2" t="s">
        <v>34</v>
      </c>
      <c r="P488" s="4">
        <v>7505</v>
      </c>
      <c r="Q488" s="2" t="s">
        <v>559</v>
      </c>
      <c r="R488" s="4">
        <v>1</v>
      </c>
      <c r="S488" s="2" t="s">
        <v>35</v>
      </c>
      <c r="T488" s="2" t="s">
        <v>560</v>
      </c>
      <c r="U488" s="4">
        <v>1</v>
      </c>
      <c r="V488" s="2" t="s">
        <v>561</v>
      </c>
      <c r="W488" s="2">
        <v>0</v>
      </c>
      <c r="Y488" s="3">
        <v>0</v>
      </c>
      <c r="AA488" s="2">
        <v>0.75</v>
      </c>
      <c r="AB488" s="2">
        <v>0.03</v>
      </c>
      <c r="AC488" s="3">
        <v>4038209918</v>
      </c>
      <c r="AD488" s="3">
        <v>3257699134</v>
      </c>
    </row>
    <row r="489" spans="1:30" ht="45" x14ac:dyDescent="0.25">
      <c r="A489" s="4">
        <v>6</v>
      </c>
      <c r="B489" s="2" t="s">
        <v>30</v>
      </c>
      <c r="C489" s="4">
        <v>2020</v>
      </c>
      <c r="D489" s="4">
        <v>1</v>
      </c>
      <c r="E489" s="4">
        <v>260</v>
      </c>
      <c r="F489" s="4" t="s">
        <v>552</v>
      </c>
      <c r="G489" s="4">
        <v>93</v>
      </c>
      <c r="H489" s="2" t="s">
        <v>73</v>
      </c>
      <c r="I489" s="4">
        <v>77</v>
      </c>
      <c r="J489" s="2" t="s">
        <v>36</v>
      </c>
      <c r="K489" s="2" t="s">
        <v>32</v>
      </c>
      <c r="L489" s="4">
        <v>5</v>
      </c>
      <c r="M489" s="2" t="s">
        <v>33</v>
      </c>
      <c r="N489" s="4">
        <v>56</v>
      </c>
      <c r="O489" s="2" t="s">
        <v>34</v>
      </c>
      <c r="P489" s="4">
        <v>7505</v>
      </c>
      <c r="Q489" s="2" t="s">
        <v>559</v>
      </c>
      <c r="R489" s="4">
        <v>1</v>
      </c>
      <c r="S489" s="2" t="s">
        <v>35</v>
      </c>
      <c r="T489" s="2" t="s">
        <v>560</v>
      </c>
      <c r="U489" s="4">
        <v>3</v>
      </c>
      <c r="V489" s="2" t="s">
        <v>562</v>
      </c>
      <c r="W489" s="2">
        <v>0</v>
      </c>
      <c r="Y489" s="3">
        <v>0</v>
      </c>
      <c r="AA489" s="2">
        <v>0.2</v>
      </c>
      <c r="AB489" s="2">
        <v>7.0000000000000007E-2</v>
      </c>
      <c r="AC489" s="3">
        <v>350000000</v>
      </c>
      <c r="AD489" s="3">
        <v>255429000</v>
      </c>
    </row>
    <row r="490" spans="1:30" ht="30" x14ac:dyDescent="0.25">
      <c r="A490" s="4">
        <v>6</v>
      </c>
      <c r="B490" s="2" t="s">
        <v>30</v>
      </c>
      <c r="C490" s="4">
        <v>2020</v>
      </c>
      <c r="D490" s="4">
        <v>1</v>
      </c>
      <c r="E490" s="4">
        <v>260</v>
      </c>
      <c r="F490" s="4" t="s">
        <v>552</v>
      </c>
      <c r="G490" s="4">
        <v>93</v>
      </c>
      <c r="H490" s="2" t="s">
        <v>73</v>
      </c>
      <c r="I490" s="4">
        <v>77</v>
      </c>
      <c r="J490" s="2" t="s">
        <v>36</v>
      </c>
      <c r="K490" s="2" t="s">
        <v>32</v>
      </c>
      <c r="L490" s="4">
        <v>5</v>
      </c>
      <c r="M490" s="2" t="s">
        <v>33</v>
      </c>
      <c r="N490" s="4">
        <v>56</v>
      </c>
      <c r="O490" s="2" t="s">
        <v>34</v>
      </c>
      <c r="P490" s="4">
        <v>7505</v>
      </c>
      <c r="Q490" s="2" t="s">
        <v>559</v>
      </c>
      <c r="R490" s="4">
        <v>1</v>
      </c>
      <c r="S490" s="2" t="s">
        <v>35</v>
      </c>
      <c r="T490" s="2" t="s">
        <v>560</v>
      </c>
      <c r="U490" s="4">
        <v>5</v>
      </c>
      <c r="V490" s="2" t="s">
        <v>563</v>
      </c>
      <c r="W490" s="2">
        <v>0</v>
      </c>
      <c r="Y490" s="3">
        <v>0</v>
      </c>
      <c r="AA490" s="2">
        <v>0.75</v>
      </c>
      <c r="AB490" s="2">
        <v>0</v>
      </c>
      <c r="AC490" s="3">
        <v>4483960975</v>
      </c>
      <c r="AD490" s="3">
        <v>3667227995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A9EF6-E840-4848-A60A-6E6F592AE3E4}">
  <dimension ref="A3:I29"/>
  <sheetViews>
    <sheetView zoomScale="110" zoomScaleNormal="110" workbookViewId="0">
      <selection activeCell="H30" sqref="H30"/>
    </sheetView>
  </sheetViews>
  <sheetFormatPr baseColWidth="10" defaultColWidth="10.85546875" defaultRowHeight="15" x14ac:dyDescent="0.25"/>
  <cols>
    <col min="1" max="1" width="18.42578125" style="1" bestFit="1" customWidth="1"/>
    <col min="2" max="2" width="20.28515625" style="1" bestFit="1" customWidth="1"/>
    <col min="3" max="3" width="14.7109375" style="1" bestFit="1" customWidth="1"/>
    <col min="4" max="5" width="15.7109375" style="1" bestFit="1" customWidth="1"/>
    <col min="6" max="6" width="16.85546875" style="1" bestFit="1" customWidth="1"/>
    <col min="7" max="8" width="15.7109375" style="1" bestFit="1" customWidth="1"/>
    <col min="9" max="9" width="16.85546875" style="1" bestFit="1" customWidth="1"/>
    <col min="10" max="16384" width="10.85546875" style="1"/>
  </cols>
  <sheetData>
    <row r="3" spans="1:9" x14ac:dyDescent="0.25">
      <c r="A3" s="7" t="s">
        <v>567</v>
      </c>
      <c r="B3" s="7" t="s">
        <v>564</v>
      </c>
    </row>
    <row r="4" spans="1:9" x14ac:dyDescent="0.25">
      <c r="A4" s="7" t="s">
        <v>566</v>
      </c>
      <c r="B4" s="1" t="s">
        <v>552</v>
      </c>
      <c r="C4" s="1" t="s">
        <v>377</v>
      </c>
      <c r="D4" s="1" t="s">
        <v>450</v>
      </c>
      <c r="E4" s="1" t="s">
        <v>343</v>
      </c>
      <c r="F4" s="1" t="s">
        <v>132</v>
      </c>
      <c r="G4" s="1" t="s">
        <v>422</v>
      </c>
      <c r="H4" s="1" t="s">
        <v>72</v>
      </c>
      <c r="I4" s="1" t="s">
        <v>565</v>
      </c>
    </row>
    <row r="5" spans="1:9" x14ac:dyDescent="0.25">
      <c r="A5" s="8" t="s">
        <v>42</v>
      </c>
      <c r="B5" s="9"/>
      <c r="C5" s="9"/>
      <c r="D5" s="9">
        <v>170521500</v>
      </c>
      <c r="E5" s="9"/>
      <c r="F5" s="9">
        <v>734314870</v>
      </c>
      <c r="G5" s="9">
        <v>366560441</v>
      </c>
      <c r="H5" s="9">
        <v>65514305</v>
      </c>
      <c r="I5" s="9">
        <v>1336911116</v>
      </c>
    </row>
    <row r="6" spans="1:9" x14ac:dyDescent="0.25">
      <c r="A6" s="8" t="s">
        <v>45</v>
      </c>
      <c r="B6" s="9"/>
      <c r="C6" s="9"/>
      <c r="D6" s="9">
        <v>148299149</v>
      </c>
      <c r="E6" s="9"/>
      <c r="F6" s="9">
        <v>289286806</v>
      </c>
      <c r="G6" s="9">
        <v>258115910</v>
      </c>
      <c r="H6" s="9"/>
      <c r="I6" s="9">
        <v>695701865</v>
      </c>
    </row>
    <row r="7" spans="1:9" x14ac:dyDescent="0.25">
      <c r="A7" s="8" t="s">
        <v>46</v>
      </c>
      <c r="B7" s="9"/>
      <c r="C7" s="9">
        <v>929961265</v>
      </c>
      <c r="D7" s="9">
        <v>176472020</v>
      </c>
      <c r="E7" s="9"/>
      <c r="F7" s="9">
        <v>1495680419</v>
      </c>
      <c r="G7" s="9">
        <v>798097978</v>
      </c>
      <c r="H7" s="9">
        <v>65514305</v>
      </c>
      <c r="I7" s="9">
        <v>3465725987</v>
      </c>
    </row>
    <row r="8" spans="1:9" x14ac:dyDescent="0.25">
      <c r="A8" s="8" t="s">
        <v>47</v>
      </c>
      <c r="B8" s="9"/>
      <c r="C8" s="9"/>
      <c r="D8" s="9">
        <v>165191625</v>
      </c>
      <c r="E8" s="9"/>
      <c r="F8" s="9">
        <v>2386709923</v>
      </c>
      <c r="G8" s="9">
        <v>609888460</v>
      </c>
      <c r="H8" s="9">
        <v>65514305</v>
      </c>
      <c r="I8" s="9">
        <v>3227304313</v>
      </c>
    </row>
    <row r="9" spans="1:9" x14ac:dyDescent="0.25">
      <c r="A9" s="8" t="s">
        <v>48</v>
      </c>
      <c r="B9" s="9"/>
      <c r="C9" s="9"/>
      <c r="D9" s="9">
        <v>429185732</v>
      </c>
      <c r="E9" s="9">
        <v>410000000</v>
      </c>
      <c r="F9" s="9">
        <v>1960628378</v>
      </c>
      <c r="G9" s="9">
        <v>356701848</v>
      </c>
      <c r="H9" s="9">
        <v>65514305</v>
      </c>
      <c r="I9" s="9">
        <v>3222030263</v>
      </c>
    </row>
    <row r="10" spans="1:9" x14ac:dyDescent="0.25">
      <c r="A10" s="8" t="s">
        <v>49</v>
      </c>
      <c r="B10" s="9"/>
      <c r="C10" s="9"/>
      <c r="D10" s="9">
        <v>50760600</v>
      </c>
      <c r="E10" s="9"/>
      <c r="F10" s="9">
        <v>3248354601</v>
      </c>
      <c r="G10" s="9">
        <v>455287785</v>
      </c>
      <c r="H10" s="9"/>
      <c r="I10" s="9">
        <v>3754402986</v>
      </c>
    </row>
    <row r="11" spans="1:9" x14ac:dyDescent="0.25">
      <c r="A11" s="8" t="s">
        <v>50</v>
      </c>
      <c r="B11" s="9"/>
      <c r="C11" s="9"/>
      <c r="D11" s="9">
        <v>671727786</v>
      </c>
      <c r="E11" s="9"/>
      <c r="F11" s="9">
        <v>4286608591</v>
      </c>
      <c r="G11" s="9">
        <v>1058454477</v>
      </c>
      <c r="H11" s="9">
        <v>65514305</v>
      </c>
      <c r="I11" s="9">
        <v>6082305159</v>
      </c>
    </row>
    <row r="12" spans="1:9" x14ac:dyDescent="0.25">
      <c r="A12" s="8" t="s">
        <v>51</v>
      </c>
      <c r="B12" s="9"/>
      <c r="C12" s="9"/>
      <c r="D12" s="9">
        <v>1728047698</v>
      </c>
      <c r="E12" s="9"/>
      <c r="F12" s="9">
        <v>4630791422</v>
      </c>
      <c r="G12" s="9">
        <v>610784696</v>
      </c>
      <c r="H12" s="9">
        <v>65514305</v>
      </c>
      <c r="I12" s="9">
        <v>7035138121</v>
      </c>
    </row>
    <row r="13" spans="1:9" x14ac:dyDescent="0.25">
      <c r="A13" s="8" t="s">
        <v>52</v>
      </c>
      <c r="B13" s="9"/>
      <c r="C13" s="9"/>
      <c r="D13" s="9">
        <v>1057690638</v>
      </c>
      <c r="E13" s="9"/>
      <c r="F13" s="9">
        <v>1575398186</v>
      </c>
      <c r="G13" s="9">
        <v>269318857</v>
      </c>
      <c r="H13" s="9"/>
      <c r="I13" s="9">
        <v>2902407681</v>
      </c>
    </row>
    <row r="14" spans="1:9" x14ac:dyDescent="0.25">
      <c r="A14" s="8" t="s">
        <v>53</v>
      </c>
      <c r="B14" s="9"/>
      <c r="C14" s="9"/>
      <c r="D14" s="9">
        <v>903053440</v>
      </c>
      <c r="E14" s="9"/>
      <c r="F14" s="9">
        <v>4575011025</v>
      </c>
      <c r="G14" s="9">
        <v>670384377</v>
      </c>
      <c r="H14" s="9"/>
      <c r="I14" s="9">
        <v>6148448842</v>
      </c>
    </row>
    <row r="15" spans="1:9" x14ac:dyDescent="0.25">
      <c r="A15" s="8" t="s">
        <v>54</v>
      </c>
      <c r="B15" s="9"/>
      <c r="C15" s="9"/>
      <c r="D15" s="9">
        <v>696057730</v>
      </c>
      <c r="E15" s="9"/>
      <c r="F15" s="9">
        <v>3383948129</v>
      </c>
      <c r="G15" s="9">
        <v>1010953980</v>
      </c>
      <c r="H15" s="9"/>
      <c r="I15" s="9">
        <v>5090959839</v>
      </c>
    </row>
    <row r="16" spans="1:9" x14ac:dyDescent="0.25">
      <c r="A16" s="8" t="s">
        <v>55</v>
      </c>
      <c r="B16" s="9"/>
      <c r="C16" s="9"/>
      <c r="D16" s="9">
        <v>370896131</v>
      </c>
      <c r="E16" s="9"/>
      <c r="F16" s="9">
        <v>4453808968</v>
      </c>
      <c r="G16" s="9">
        <v>1161969712</v>
      </c>
      <c r="H16" s="9"/>
      <c r="I16" s="9">
        <v>5986674811</v>
      </c>
    </row>
    <row r="17" spans="1:9" x14ac:dyDescent="0.25">
      <c r="A17" s="8" t="s">
        <v>56</v>
      </c>
      <c r="B17" s="9"/>
      <c r="C17" s="9"/>
      <c r="D17" s="9">
        <v>70616837</v>
      </c>
      <c r="E17" s="9"/>
      <c r="F17" s="9">
        <v>3177049880</v>
      </c>
      <c r="G17" s="9">
        <v>374626564</v>
      </c>
      <c r="H17" s="9"/>
      <c r="I17" s="9">
        <v>3622293281</v>
      </c>
    </row>
    <row r="18" spans="1:9" x14ac:dyDescent="0.25">
      <c r="A18" s="8" t="s">
        <v>57</v>
      </c>
      <c r="B18" s="9"/>
      <c r="C18" s="9">
        <v>1629961264</v>
      </c>
      <c r="D18" s="9">
        <v>141686712</v>
      </c>
      <c r="E18" s="9">
        <v>920000000</v>
      </c>
      <c r="F18" s="9">
        <v>568622712</v>
      </c>
      <c r="G18" s="9">
        <v>430193183</v>
      </c>
      <c r="H18" s="9">
        <v>65514305</v>
      </c>
      <c r="I18" s="9">
        <v>3755978176</v>
      </c>
    </row>
    <row r="19" spans="1:9" x14ac:dyDescent="0.25">
      <c r="A19" s="8" t="s">
        <v>58</v>
      </c>
      <c r="B19" s="9"/>
      <c r="C19" s="9"/>
      <c r="D19" s="9">
        <v>59680800</v>
      </c>
      <c r="E19" s="9"/>
      <c r="F19" s="9">
        <v>579987644</v>
      </c>
      <c r="G19" s="9">
        <v>52429794</v>
      </c>
      <c r="H19" s="9"/>
      <c r="I19" s="9">
        <v>692098238</v>
      </c>
    </row>
    <row r="20" spans="1:9" x14ac:dyDescent="0.25">
      <c r="A20" s="8" t="s">
        <v>59</v>
      </c>
      <c r="B20" s="9"/>
      <c r="C20" s="9"/>
      <c r="D20" s="9">
        <v>170521500</v>
      </c>
      <c r="E20" s="9"/>
      <c r="F20" s="9">
        <v>1993505045</v>
      </c>
      <c r="G20" s="9">
        <v>253186613</v>
      </c>
      <c r="H20" s="9">
        <v>65514305</v>
      </c>
      <c r="I20" s="9">
        <v>2482727463</v>
      </c>
    </row>
    <row r="21" spans="1:9" x14ac:dyDescent="0.25">
      <c r="A21" s="8" t="s">
        <v>60</v>
      </c>
      <c r="B21" s="9"/>
      <c r="C21" s="9">
        <v>1214306538</v>
      </c>
      <c r="D21" s="9">
        <v>15051300</v>
      </c>
      <c r="E21" s="9"/>
      <c r="F21" s="9">
        <v>27130894</v>
      </c>
      <c r="G21" s="9">
        <v>90071698</v>
      </c>
      <c r="H21" s="9"/>
      <c r="I21" s="9">
        <v>1346560430</v>
      </c>
    </row>
    <row r="22" spans="1:9" x14ac:dyDescent="0.25">
      <c r="A22" s="8" t="s">
        <v>61</v>
      </c>
      <c r="B22" s="9"/>
      <c r="C22" s="9"/>
      <c r="D22" s="9">
        <v>382378320</v>
      </c>
      <c r="E22" s="9"/>
      <c r="F22" s="9">
        <v>3170525716</v>
      </c>
      <c r="G22" s="9">
        <v>2746066485</v>
      </c>
      <c r="H22" s="9">
        <v>65514300</v>
      </c>
      <c r="I22" s="9">
        <v>6364484821</v>
      </c>
    </row>
    <row r="23" spans="1:9" x14ac:dyDescent="0.25">
      <c r="A23" s="8" t="s">
        <v>62</v>
      </c>
      <c r="B23" s="9"/>
      <c r="C23" s="9"/>
      <c r="D23" s="9">
        <v>824486075</v>
      </c>
      <c r="E23" s="9"/>
      <c r="F23" s="9">
        <v>5245341223</v>
      </c>
      <c r="G23" s="9">
        <v>868452488</v>
      </c>
      <c r="H23" s="9">
        <v>65514305</v>
      </c>
      <c r="I23" s="9">
        <v>7003794091</v>
      </c>
    </row>
    <row r="24" spans="1:9" x14ac:dyDescent="0.25">
      <c r="A24" s="8" t="s">
        <v>63</v>
      </c>
      <c r="B24" s="9"/>
      <c r="C24" s="9"/>
      <c r="D24" s="9"/>
      <c r="E24" s="9">
        <v>360000000</v>
      </c>
      <c r="F24" s="9"/>
      <c r="G24" s="9">
        <v>69869306</v>
      </c>
      <c r="H24" s="9"/>
      <c r="I24" s="9">
        <v>429869306</v>
      </c>
    </row>
    <row r="25" spans="1:9" x14ac:dyDescent="0.25">
      <c r="A25" s="8" t="s">
        <v>131</v>
      </c>
      <c r="B25" s="9"/>
      <c r="C25" s="9"/>
      <c r="D25" s="9"/>
      <c r="E25" s="9"/>
      <c r="F25" s="9">
        <v>1547858276</v>
      </c>
      <c r="G25" s="9"/>
      <c r="H25" s="9"/>
      <c r="I25" s="9">
        <v>1547858276</v>
      </c>
    </row>
    <row r="26" spans="1:9" x14ac:dyDescent="0.25">
      <c r="A26" s="8" t="s">
        <v>31</v>
      </c>
      <c r="B26" s="9">
        <v>410615928</v>
      </c>
      <c r="C26" s="9">
        <v>1821799327</v>
      </c>
      <c r="D26" s="9">
        <v>7463855260</v>
      </c>
      <c r="E26" s="9">
        <v>5615324094</v>
      </c>
      <c r="F26" s="9">
        <v>3192798716</v>
      </c>
      <c r="G26" s="9"/>
      <c r="H26" s="9"/>
      <c r="I26" s="9">
        <v>18504393325</v>
      </c>
    </row>
    <row r="27" spans="1:9" x14ac:dyDescent="0.25">
      <c r="A27" s="8" t="s">
        <v>36</v>
      </c>
      <c r="B27" s="9">
        <v>8872170893</v>
      </c>
      <c r="C27" s="9">
        <v>1833743694</v>
      </c>
      <c r="D27" s="9">
        <v>63097019030</v>
      </c>
      <c r="E27" s="9">
        <v>13161808251</v>
      </c>
      <c r="F27" s="9">
        <v>102454295715</v>
      </c>
      <c r="G27" s="9">
        <v>12606307179</v>
      </c>
      <c r="H27" s="9">
        <v>55901027726</v>
      </c>
      <c r="I27" s="9">
        <v>257926372488</v>
      </c>
    </row>
    <row r="28" spans="1:9" x14ac:dyDescent="0.25">
      <c r="A28" s="8" t="s">
        <v>129</v>
      </c>
      <c r="B28" s="9"/>
      <c r="C28" s="9"/>
      <c r="D28" s="9"/>
      <c r="E28" s="9"/>
      <c r="F28" s="9">
        <v>1119328830</v>
      </c>
      <c r="G28" s="9"/>
      <c r="H28" s="9"/>
      <c r="I28" s="9">
        <v>1119328830</v>
      </c>
    </row>
    <row r="29" spans="1:9" x14ac:dyDescent="0.25">
      <c r="A29" s="8" t="s">
        <v>565</v>
      </c>
      <c r="B29" s="9">
        <v>9282786821</v>
      </c>
      <c r="C29" s="9">
        <v>7429772088</v>
      </c>
      <c r="D29" s="9">
        <v>78793199883</v>
      </c>
      <c r="E29" s="9">
        <v>20467132345</v>
      </c>
      <c r="F29" s="9">
        <v>156096985969</v>
      </c>
      <c r="G29" s="9">
        <v>25117721831</v>
      </c>
      <c r="H29" s="9">
        <v>56556170771</v>
      </c>
      <c r="I29" s="9">
        <v>353743769708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07973-AD16-2646-B159-FD0AA5634647}">
  <dimension ref="A1:I88"/>
  <sheetViews>
    <sheetView tabSelected="1" workbookViewId="0">
      <selection activeCell="J14" sqref="J14"/>
    </sheetView>
  </sheetViews>
  <sheetFormatPr baseColWidth="10" defaultRowHeight="15" x14ac:dyDescent="0.25"/>
  <cols>
    <col min="1" max="1" width="18" bestFit="1" customWidth="1"/>
    <col min="2" max="3" width="14.7109375" bestFit="1" customWidth="1"/>
    <col min="4" max="5" width="15.7109375" bestFit="1" customWidth="1"/>
    <col min="6" max="6" width="16.85546875" bestFit="1" customWidth="1"/>
    <col min="7" max="8" width="15.7109375" bestFit="1" customWidth="1"/>
    <col min="9" max="9" width="16.85546875" bestFit="1" customWidth="1"/>
  </cols>
  <sheetData>
    <row r="1" spans="1:9" ht="21" x14ac:dyDescent="0.35">
      <c r="A1" s="29" t="s">
        <v>568</v>
      </c>
      <c r="B1" s="29"/>
      <c r="C1" s="29"/>
      <c r="D1" s="29"/>
      <c r="E1" s="29"/>
      <c r="F1" s="29"/>
      <c r="G1" s="29"/>
      <c r="H1" s="29"/>
      <c r="I1" s="29"/>
    </row>
    <row r="3" spans="1:9" s="12" customFormat="1" x14ac:dyDescent="0.25">
      <c r="A3" s="13" t="s">
        <v>572</v>
      </c>
      <c r="B3" s="13" t="s">
        <v>571</v>
      </c>
      <c r="C3" s="13" t="s">
        <v>377</v>
      </c>
      <c r="D3" s="13" t="s">
        <v>450</v>
      </c>
      <c r="E3" s="13" t="s">
        <v>343</v>
      </c>
      <c r="F3" s="13" t="s">
        <v>132</v>
      </c>
      <c r="G3" s="13" t="s">
        <v>422</v>
      </c>
      <c r="H3" s="13" t="s">
        <v>72</v>
      </c>
      <c r="I3" s="13" t="s">
        <v>573</v>
      </c>
    </row>
    <row r="4" spans="1:9" x14ac:dyDescent="0.25">
      <c r="A4" s="8" t="s">
        <v>42</v>
      </c>
      <c r="B4" s="9"/>
      <c r="C4" s="9"/>
      <c r="D4" s="9">
        <v>170521500</v>
      </c>
      <c r="E4" s="9"/>
      <c r="F4" s="9">
        <v>734314870</v>
      </c>
      <c r="G4" s="9">
        <v>366560441</v>
      </c>
      <c r="H4" s="9">
        <v>65514305</v>
      </c>
      <c r="I4" s="9">
        <v>1336911116</v>
      </c>
    </row>
    <row r="5" spans="1:9" x14ac:dyDescent="0.25">
      <c r="A5" s="8" t="s">
        <v>45</v>
      </c>
      <c r="B5" s="9"/>
      <c r="C5" s="9"/>
      <c r="D5" s="9">
        <v>148299149</v>
      </c>
      <c r="E5" s="9"/>
      <c r="F5" s="9">
        <v>289286806</v>
      </c>
      <c r="G5" s="9">
        <v>258115910</v>
      </c>
      <c r="H5" s="9"/>
      <c r="I5" s="9">
        <v>695701865</v>
      </c>
    </row>
    <row r="6" spans="1:9" x14ac:dyDescent="0.25">
      <c r="A6" s="8" t="s">
        <v>46</v>
      </c>
      <c r="B6" s="9"/>
      <c r="C6" s="9">
        <v>929961265</v>
      </c>
      <c r="D6" s="9">
        <v>176472020</v>
      </c>
      <c r="E6" s="9"/>
      <c r="F6" s="9">
        <v>1495680419</v>
      </c>
      <c r="G6" s="9">
        <v>798097978</v>
      </c>
      <c r="H6" s="9">
        <v>65514305</v>
      </c>
      <c r="I6" s="9">
        <v>3465725987</v>
      </c>
    </row>
    <row r="7" spans="1:9" x14ac:dyDescent="0.25">
      <c r="A7" s="8" t="s">
        <v>47</v>
      </c>
      <c r="B7" s="9"/>
      <c r="C7" s="9"/>
      <c r="D7" s="9">
        <v>165191625</v>
      </c>
      <c r="E7" s="9"/>
      <c r="F7" s="9">
        <v>2386709923</v>
      </c>
      <c r="G7" s="9">
        <v>609888460</v>
      </c>
      <c r="H7" s="9">
        <v>65514305</v>
      </c>
      <c r="I7" s="9">
        <v>3227304313</v>
      </c>
    </row>
    <row r="8" spans="1:9" x14ac:dyDescent="0.25">
      <c r="A8" s="8" t="s">
        <v>48</v>
      </c>
      <c r="B8" s="9"/>
      <c r="C8" s="9"/>
      <c r="D8" s="9">
        <v>429185732</v>
      </c>
      <c r="E8" s="9">
        <v>410000000</v>
      </c>
      <c r="F8" s="9">
        <v>1960628378</v>
      </c>
      <c r="G8" s="9">
        <v>356701848</v>
      </c>
      <c r="H8" s="9">
        <v>65514305</v>
      </c>
      <c r="I8" s="9">
        <v>3222030263</v>
      </c>
    </row>
    <row r="9" spans="1:9" x14ac:dyDescent="0.25">
      <c r="A9" s="8" t="s">
        <v>49</v>
      </c>
      <c r="B9" s="9"/>
      <c r="C9" s="9"/>
      <c r="D9" s="9">
        <v>50760600</v>
      </c>
      <c r="E9" s="9"/>
      <c r="F9" s="9">
        <v>3248354601</v>
      </c>
      <c r="G9" s="9">
        <v>455287785</v>
      </c>
      <c r="H9" s="9"/>
      <c r="I9" s="9">
        <v>3754402986</v>
      </c>
    </row>
    <row r="10" spans="1:9" x14ac:dyDescent="0.25">
      <c r="A10" s="8" t="s">
        <v>50</v>
      </c>
      <c r="B10" s="9"/>
      <c r="C10" s="9"/>
      <c r="D10" s="9">
        <v>671727786</v>
      </c>
      <c r="E10" s="9"/>
      <c r="F10" s="9">
        <v>4286608591</v>
      </c>
      <c r="G10" s="9">
        <v>1058454477</v>
      </c>
      <c r="H10" s="9">
        <v>65514305</v>
      </c>
      <c r="I10" s="9">
        <v>6082305159</v>
      </c>
    </row>
    <row r="11" spans="1:9" x14ac:dyDescent="0.25">
      <c r="A11" s="8" t="s">
        <v>51</v>
      </c>
      <c r="B11" s="9"/>
      <c r="C11" s="9"/>
      <c r="D11" s="9">
        <v>1728047698</v>
      </c>
      <c r="E11" s="9"/>
      <c r="F11" s="9">
        <v>4630791422</v>
      </c>
      <c r="G11" s="9">
        <v>610784696</v>
      </c>
      <c r="H11" s="9">
        <v>65514305</v>
      </c>
      <c r="I11" s="9">
        <v>7035138121</v>
      </c>
    </row>
    <row r="12" spans="1:9" x14ac:dyDescent="0.25">
      <c r="A12" s="8" t="s">
        <v>52</v>
      </c>
      <c r="B12" s="9"/>
      <c r="C12" s="9"/>
      <c r="D12" s="9">
        <v>1057690638</v>
      </c>
      <c r="E12" s="9"/>
      <c r="F12" s="9">
        <v>1575398186</v>
      </c>
      <c r="G12" s="9">
        <v>269318857</v>
      </c>
      <c r="H12" s="9"/>
      <c r="I12" s="9">
        <v>2902407681</v>
      </c>
    </row>
    <row r="13" spans="1:9" x14ac:dyDescent="0.25">
      <c r="A13" s="8" t="s">
        <v>53</v>
      </c>
      <c r="B13" s="9"/>
      <c r="C13" s="9"/>
      <c r="D13" s="9">
        <v>903053440</v>
      </c>
      <c r="E13" s="9"/>
      <c r="F13" s="9">
        <v>4575011025</v>
      </c>
      <c r="G13" s="9">
        <v>670384377</v>
      </c>
      <c r="H13" s="9"/>
      <c r="I13" s="9">
        <v>6148448842</v>
      </c>
    </row>
    <row r="14" spans="1:9" x14ac:dyDescent="0.25">
      <c r="A14" s="8" t="s">
        <v>54</v>
      </c>
      <c r="B14" s="9"/>
      <c r="C14" s="9"/>
      <c r="D14" s="9">
        <v>696057730</v>
      </c>
      <c r="E14" s="9"/>
      <c r="F14" s="9">
        <v>3383948129</v>
      </c>
      <c r="G14" s="9">
        <v>1010953980</v>
      </c>
      <c r="H14" s="9"/>
      <c r="I14" s="9">
        <v>5090959839</v>
      </c>
    </row>
    <row r="15" spans="1:9" x14ac:dyDescent="0.25">
      <c r="A15" s="8" t="s">
        <v>55</v>
      </c>
      <c r="B15" s="9"/>
      <c r="C15" s="9"/>
      <c r="D15" s="9">
        <v>370896131</v>
      </c>
      <c r="E15" s="9"/>
      <c r="F15" s="9">
        <v>4453808968</v>
      </c>
      <c r="G15" s="9">
        <v>1161969712</v>
      </c>
      <c r="H15" s="9"/>
      <c r="I15" s="9">
        <v>5986674811</v>
      </c>
    </row>
    <row r="16" spans="1:9" x14ac:dyDescent="0.25">
      <c r="A16" s="8" t="s">
        <v>56</v>
      </c>
      <c r="B16" s="9"/>
      <c r="C16" s="9"/>
      <c r="D16" s="9">
        <v>70616837</v>
      </c>
      <c r="E16" s="9"/>
      <c r="F16" s="9">
        <v>3177049880</v>
      </c>
      <c r="G16" s="9">
        <v>374626564</v>
      </c>
      <c r="H16" s="9"/>
      <c r="I16" s="9">
        <v>3622293281</v>
      </c>
    </row>
    <row r="17" spans="1:9" x14ac:dyDescent="0.25">
      <c r="A17" s="8" t="s">
        <v>57</v>
      </c>
      <c r="B17" s="9"/>
      <c r="C17" s="9">
        <v>1629961264</v>
      </c>
      <c r="D17" s="9">
        <v>141686712</v>
      </c>
      <c r="E17" s="9">
        <v>920000000</v>
      </c>
      <c r="F17" s="9">
        <v>568622712</v>
      </c>
      <c r="G17" s="9">
        <v>430193183</v>
      </c>
      <c r="H17" s="9">
        <v>65514305</v>
      </c>
      <c r="I17" s="9">
        <v>3755978176</v>
      </c>
    </row>
    <row r="18" spans="1:9" x14ac:dyDescent="0.25">
      <c r="A18" s="8" t="s">
        <v>58</v>
      </c>
      <c r="B18" s="9"/>
      <c r="C18" s="9"/>
      <c r="D18" s="9">
        <v>59680800</v>
      </c>
      <c r="E18" s="9"/>
      <c r="F18" s="9">
        <v>579987644</v>
      </c>
      <c r="G18" s="9">
        <v>52429794</v>
      </c>
      <c r="H18" s="9"/>
      <c r="I18" s="9">
        <v>692098238</v>
      </c>
    </row>
    <row r="19" spans="1:9" x14ac:dyDescent="0.25">
      <c r="A19" s="8" t="s">
        <v>59</v>
      </c>
      <c r="B19" s="9"/>
      <c r="C19" s="9"/>
      <c r="D19" s="9">
        <v>170521500</v>
      </c>
      <c r="E19" s="9"/>
      <c r="F19" s="9">
        <v>1993505045</v>
      </c>
      <c r="G19" s="9">
        <v>253186613</v>
      </c>
      <c r="H19" s="9">
        <v>65514305</v>
      </c>
      <c r="I19" s="9">
        <v>2482727463</v>
      </c>
    </row>
    <row r="20" spans="1:9" x14ac:dyDescent="0.25">
      <c r="A20" s="8" t="s">
        <v>60</v>
      </c>
      <c r="B20" s="9"/>
      <c r="C20" s="9">
        <v>1214306538</v>
      </c>
      <c r="D20" s="9">
        <v>15051300</v>
      </c>
      <c r="E20" s="9"/>
      <c r="F20" s="9">
        <v>27130894</v>
      </c>
      <c r="G20" s="9">
        <v>90071698</v>
      </c>
      <c r="H20" s="9"/>
      <c r="I20" s="9">
        <v>1346560430</v>
      </c>
    </row>
    <row r="21" spans="1:9" x14ac:dyDescent="0.25">
      <c r="A21" s="8" t="s">
        <v>61</v>
      </c>
      <c r="B21" s="9"/>
      <c r="C21" s="9"/>
      <c r="D21" s="9">
        <v>382378320</v>
      </c>
      <c r="E21" s="9"/>
      <c r="F21" s="9">
        <v>3170525716</v>
      </c>
      <c r="G21" s="9">
        <v>2746066485</v>
      </c>
      <c r="H21" s="9">
        <v>65514300</v>
      </c>
      <c r="I21" s="9">
        <v>6364484821</v>
      </c>
    </row>
    <row r="22" spans="1:9" x14ac:dyDescent="0.25">
      <c r="A22" s="8" t="s">
        <v>62</v>
      </c>
      <c r="B22" s="9"/>
      <c r="C22" s="9"/>
      <c r="D22" s="9">
        <v>824486075</v>
      </c>
      <c r="E22" s="9"/>
      <c r="F22" s="9">
        <v>5245341223</v>
      </c>
      <c r="G22" s="9">
        <v>868452488</v>
      </c>
      <c r="H22" s="9">
        <v>65514305</v>
      </c>
      <c r="I22" s="9">
        <v>7003794091</v>
      </c>
    </row>
    <row r="23" spans="1:9" x14ac:dyDescent="0.25">
      <c r="A23" s="8" t="s">
        <v>63</v>
      </c>
      <c r="B23" s="9"/>
      <c r="C23" s="9"/>
      <c r="D23" s="9"/>
      <c r="E23" s="9">
        <v>360000000</v>
      </c>
      <c r="F23" s="9"/>
      <c r="G23" s="9">
        <v>69869306</v>
      </c>
      <c r="H23" s="9"/>
      <c r="I23" s="9">
        <v>429869306</v>
      </c>
    </row>
    <row r="24" spans="1:9" x14ac:dyDescent="0.25">
      <c r="A24" s="8" t="s">
        <v>131</v>
      </c>
      <c r="B24" s="9"/>
      <c r="C24" s="9"/>
      <c r="D24" s="9"/>
      <c r="E24" s="9"/>
      <c r="F24" s="9">
        <v>1547858276</v>
      </c>
      <c r="G24" s="9"/>
      <c r="H24" s="9"/>
      <c r="I24" s="9">
        <v>1547858276</v>
      </c>
    </row>
    <row r="25" spans="1:9" x14ac:dyDescent="0.25">
      <c r="A25" s="8" t="s">
        <v>31</v>
      </c>
      <c r="B25" s="9">
        <v>410615928</v>
      </c>
      <c r="C25" s="9">
        <v>1821799327</v>
      </c>
      <c r="D25" s="9">
        <v>7463855260</v>
      </c>
      <c r="E25" s="9">
        <v>5615324094</v>
      </c>
      <c r="F25" s="9">
        <v>3192798716</v>
      </c>
      <c r="G25" s="9"/>
      <c r="H25" s="9"/>
      <c r="I25" s="9">
        <v>18504393325</v>
      </c>
    </row>
    <row r="26" spans="1:9" x14ac:dyDescent="0.25">
      <c r="A26" s="8" t="s">
        <v>36</v>
      </c>
      <c r="B26" s="9">
        <v>8872170893</v>
      </c>
      <c r="C26" s="9">
        <v>1833743694</v>
      </c>
      <c r="D26" s="9">
        <v>63097019030</v>
      </c>
      <c r="E26" s="9">
        <v>13161808251</v>
      </c>
      <c r="F26" s="9">
        <v>102454295715</v>
      </c>
      <c r="G26" s="9">
        <v>12606307179</v>
      </c>
      <c r="H26" s="9">
        <v>55901027726</v>
      </c>
      <c r="I26" s="9">
        <v>257926372488</v>
      </c>
    </row>
    <row r="27" spans="1:9" x14ac:dyDescent="0.25">
      <c r="A27" s="8" t="s">
        <v>129</v>
      </c>
      <c r="B27" s="9"/>
      <c r="C27" s="9"/>
      <c r="D27" s="9"/>
      <c r="E27" s="9"/>
      <c r="F27" s="9">
        <v>1119328830</v>
      </c>
      <c r="G27" s="9"/>
      <c r="H27" s="9"/>
      <c r="I27" s="9">
        <v>1119328830</v>
      </c>
    </row>
    <row r="28" spans="1:9" x14ac:dyDescent="0.25">
      <c r="A28" s="10" t="s">
        <v>565</v>
      </c>
      <c r="B28" s="11">
        <v>9282786821</v>
      </c>
      <c r="C28" s="11">
        <v>7429772088</v>
      </c>
      <c r="D28" s="11">
        <v>78793199883</v>
      </c>
      <c r="E28" s="11">
        <v>20467132345</v>
      </c>
      <c r="F28" s="11">
        <v>156096985969</v>
      </c>
      <c r="G28" s="11">
        <v>25117721831</v>
      </c>
      <c r="H28" s="11">
        <v>56556170771</v>
      </c>
      <c r="I28" s="11">
        <v>353743769708</v>
      </c>
    </row>
    <row r="29" spans="1:9" s="27" customFormat="1" x14ac:dyDescent="0.25">
      <c r="A29" s="24" t="s">
        <v>577</v>
      </c>
      <c r="B29" s="25">
        <v>9282786821</v>
      </c>
      <c r="C29" s="25">
        <v>7429772088</v>
      </c>
      <c r="D29" s="25">
        <v>78793199883</v>
      </c>
      <c r="E29" s="25">
        <v>20467132345</v>
      </c>
      <c r="F29" s="25">
        <v>156096985969</v>
      </c>
      <c r="G29" s="25">
        <v>25117721831</v>
      </c>
      <c r="H29" s="26">
        <v>56556170771</v>
      </c>
    </row>
    <row r="30" spans="1:9" s="27" customFormat="1" x14ac:dyDescent="0.25">
      <c r="A30" s="24" t="s">
        <v>578</v>
      </c>
      <c r="B30" s="28">
        <f>+B29-B28</f>
        <v>0</v>
      </c>
      <c r="C30" s="28">
        <f t="shared" ref="C30:I30" si="0">+C29-C28</f>
        <v>0</v>
      </c>
      <c r="D30" s="28">
        <f t="shared" si="0"/>
        <v>0</v>
      </c>
      <c r="E30" s="28">
        <f t="shared" si="0"/>
        <v>0</v>
      </c>
      <c r="F30" s="28">
        <f t="shared" si="0"/>
        <v>0</v>
      </c>
      <c r="G30" s="28">
        <f t="shared" si="0"/>
        <v>0</v>
      </c>
      <c r="H30" s="28">
        <f>+H29-H28</f>
        <v>0</v>
      </c>
      <c r="I30" s="28">
        <f t="shared" si="0"/>
        <v>-353743769708</v>
      </c>
    </row>
    <row r="31" spans="1:9" ht="21" x14ac:dyDescent="0.35">
      <c r="A31" s="29" t="s">
        <v>569</v>
      </c>
      <c r="B31" s="29"/>
      <c r="C31" s="29"/>
      <c r="D31" s="29"/>
      <c r="E31" s="29"/>
      <c r="F31" s="29"/>
      <c r="G31" s="29"/>
      <c r="H31" s="29"/>
      <c r="I31" s="29"/>
    </row>
    <row r="33" spans="1:9" s="12" customFormat="1" x14ac:dyDescent="0.25">
      <c r="A33" s="13" t="s">
        <v>572</v>
      </c>
      <c r="B33" s="13" t="s">
        <v>571</v>
      </c>
      <c r="C33" s="13" t="s">
        <v>377</v>
      </c>
      <c r="D33" s="13" t="s">
        <v>450</v>
      </c>
      <c r="E33" s="13" t="s">
        <v>343</v>
      </c>
      <c r="F33" s="13" t="s">
        <v>132</v>
      </c>
      <c r="G33" s="13" t="s">
        <v>422</v>
      </c>
      <c r="H33" s="13" t="s">
        <v>72</v>
      </c>
      <c r="I33" s="13" t="s">
        <v>573</v>
      </c>
    </row>
    <row r="34" spans="1:9" x14ac:dyDescent="0.25">
      <c r="A34" s="8" t="s">
        <v>42</v>
      </c>
      <c r="B34" s="9"/>
      <c r="C34" s="9"/>
      <c r="D34" s="9">
        <v>122971656</v>
      </c>
      <c r="E34" s="9"/>
      <c r="F34" s="9">
        <v>478626113</v>
      </c>
      <c r="G34" s="9">
        <v>264720283</v>
      </c>
      <c r="H34" s="9">
        <v>51681808</v>
      </c>
      <c r="I34" s="9">
        <v>917999860</v>
      </c>
    </row>
    <row r="35" spans="1:9" x14ac:dyDescent="0.25">
      <c r="A35" s="8" t="s">
        <v>45</v>
      </c>
      <c r="B35" s="9"/>
      <c r="C35" s="9"/>
      <c r="D35" s="9">
        <v>111311172</v>
      </c>
      <c r="E35" s="9"/>
      <c r="F35" s="9">
        <v>130978070</v>
      </c>
      <c r="G35" s="9">
        <v>186404503</v>
      </c>
      <c r="H35" s="9"/>
      <c r="I35" s="9">
        <v>428693745</v>
      </c>
    </row>
    <row r="36" spans="1:9" x14ac:dyDescent="0.25">
      <c r="A36" s="8" t="s">
        <v>46</v>
      </c>
      <c r="B36" s="9"/>
      <c r="C36" s="9">
        <v>370501024</v>
      </c>
      <c r="D36" s="9">
        <v>111325565</v>
      </c>
      <c r="E36" s="9"/>
      <c r="F36" s="9">
        <v>1004759845</v>
      </c>
      <c r="G36" s="9">
        <v>576365311</v>
      </c>
      <c r="H36" s="9">
        <v>51681808</v>
      </c>
      <c r="I36" s="9">
        <v>2114633553</v>
      </c>
    </row>
    <row r="37" spans="1:9" x14ac:dyDescent="0.25">
      <c r="A37" s="8" t="s">
        <v>47</v>
      </c>
      <c r="B37" s="9"/>
      <c r="C37" s="9"/>
      <c r="D37" s="9">
        <v>117641781</v>
      </c>
      <c r="E37" s="9"/>
      <c r="F37" s="9">
        <v>1353343958</v>
      </c>
      <c r="G37" s="9">
        <v>440445361</v>
      </c>
      <c r="H37" s="9">
        <v>51681808</v>
      </c>
      <c r="I37" s="9">
        <v>1963112908</v>
      </c>
    </row>
    <row r="38" spans="1:9" x14ac:dyDescent="0.25">
      <c r="A38" s="8" t="s">
        <v>48</v>
      </c>
      <c r="B38" s="9"/>
      <c r="C38" s="9"/>
      <c r="D38" s="9">
        <v>377743748</v>
      </c>
      <c r="E38" s="9">
        <v>54000000</v>
      </c>
      <c r="F38" s="9">
        <v>1168765602</v>
      </c>
      <c r="G38" s="9">
        <v>257600667</v>
      </c>
      <c r="H38" s="9">
        <v>51681800</v>
      </c>
      <c r="I38" s="9">
        <v>1909791817</v>
      </c>
    </row>
    <row r="39" spans="1:9" x14ac:dyDescent="0.25">
      <c r="A39" s="8" t="s">
        <v>49</v>
      </c>
      <c r="B39" s="9"/>
      <c r="C39" s="9"/>
      <c r="D39" s="9">
        <v>46402267</v>
      </c>
      <c r="E39" s="9"/>
      <c r="F39" s="9">
        <v>2167825190</v>
      </c>
      <c r="G39" s="9">
        <v>328796831</v>
      </c>
      <c r="H39" s="9"/>
      <c r="I39" s="9">
        <v>2543024288</v>
      </c>
    </row>
    <row r="40" spans="1:9" x14ac:dyDescent="0.25">
      <c r="A40" s="8" t="s">
        <v>50</v>
      </c>
      <c r="B40" s="9"/>
      <c r="C40" s="9"/>
      <c r="D40" s="9">
        <v>451965621</v>
      </c>
      <c r="E40" s="9"/>
      <c r="F40" s="9">
        <v>2288515231</v>
      </c>
      <c r="G40" s="9">
        <v>764387908</v>
      </c>
      <c r="H40" s="9">
        <v>51681808</v>
      </c>
      <c r="I40" s="9">
        <v>3556550568</v>
      </c>
    </row>
    <row r="41" spans="1:9" x14ac:dyDescent="0.25">
      <c r="A41" s="8" t="s">
        <v>51</v>
      </c>
      <c r="B41" s="9"/>
      <c r="C41" s="9"/>
      <c r="D41" s="9">
        <v>1213099885</v>
      </c>
      <c r="E41" s="9"/>
      <c r="F41" s="9">
        <v>2756625993</v>
      </c>
      <c r="G41" s="9">
        <v>441092599</v>
      </c>
      <c r="H41" s="9">
        <v>51681808</v>
      </c>
      <c r="I41" s="9">
        <v>4462500285</v>
      </c>
    </row>
    <row r="42" spans="1:9" x14ac:dyDescent="0.25">
      <c r="A42" s="8" t="s">
        <v>52</v>
      </c>
      <c r="B42" s="9"/>
      <c r="C42" s="9"/>
      <c r="D42" s="9">
        <v>783366952</v>
      </c>
      <c r="E42" s="9"/>
      <c r="F42" s="9">
        <v>855978627</v>
      </c>
      <c r="G42" s="9">
        <v>194494976</v>
      </c>
      <c r="H42" s="9"/>
      <c r="I42" s="9">
        <v>1833840555</v>
      </c>
    </row>
    <row r="43" spans="1:9" x14ac:dyDescent="0.25">
      <c r="A43" s="8" t="s">
        <v>53</v>
      </c>
      <c r="B43" s="9"/>
      <c r="C43" s="9"/>
      <c r="D43" s="9">
        <v>884556624</v>
      </c>
      <c r="E43" s="9"/>
      <c r="F43" s="9">
        <v>2503821608</v>
      </c>
      <c r="G43" s="9">
        <v>484133917</v>
      </c>
      <c r="H43" s="9"/>
      <c r="I43" s="9">
        <v>3872512149</v>
      </c>
    </row>
    <row r="44" spans="1:9" x14ac:dyDescent="0.25">
      <c r="A44" s="8" t="s">
        <v>54</v>
      </c>
      <c r="B44" s="9"/>
      <c r="C44" s="9"/>
      <c r="D44" s="9">
        <v>547560728</v>
      </c>
      <c r="E44" s="9"/>
      <c r="F44" s="9">
        <v>1543735826</v>
      </c>
      <c r="G44" s="9">
        <v>730084302</v>
      </c>
      <c r="H44" s="9"/>
      <c r="I44" s="9">
        <v>2821380856</v>
      </c>
    </row>
    <row r="45" spans="1:9" x14ac:dyDescent="0.25">
      <c r="A45" s="8" t="s">
        <v>55</v>
      </c>
      <c r="B45" s="9"/>
      <c r="C45" s="9"/>
      <c r="D45" s="9">
        <v>370896131</v>
      </c>
      <c r="E45" s="9"/>
      <c r="F45" s="9">
        <v>2749826897</v>
      </c>
      <c r="G45" s="9">
        <v>839143881</v>
      </c>
      <c r="H45" s="9"/>
      <c r="I45" s="9">
        <v>3959866909</v>
      </c>
    </row>
    <row r="46" spans="1:9" x14ac:dyDescent="0.25">
      <c r="A46" s="8" t="s">
        <v>56</v>
      </c>
      <c r="B46" s="9"/>
      <c r="C46" s="9"/>
      <c r="D46" s="9">
        <v>66258504</v>
      </c>
      <c r="E46" s="9"/>
      <c r="F46" s="9">
        <v>2276713364</v>
      </c>
      <c r="G46" s="9">
        <v>270545424</v>
      </c>
      <c r="H46" s="9"/>
      <c r="I46" s="9">
        <v>2613517292</v>
      </c>
    </row>
    <row r="47" spans="1:9" x14ac:dyDescent="0.25">
      <c r="A47" s="8" t="s">
        <v>57</v>
      </c>
      <c r="B47" s="9"/>
      <c r="C47" s="9">
        <v>542733384</v>
      </c>
      <c r="D47" s="9">
        <v>137328379</v>
      </c>
      <c r="E47" s="9">
        <v>9924017</v>
      </c>
      <c r="F47" s="9">
        <v>392516322</v>
      </c>
      <c r="G47" s="9">
        <v>310674171</v>
      </c>
      <c r="H47" s="9">
        <v>51681808</v>
      </c>
      <c r="I47" s="9">
        <v>1444858081</v>
      </c>
    </row>
    <row r="48" spans="1:9" x14ac:dyDescent="0.25">
      <c r="A48" s="8" t="s">
        <v>58</v>
      </c>
      <c r="B48" s="9"/>
      <c r="C48" s="9"/>
      <c r="D48" s="9">
        <v>59680800</v>
      </c>
      <c r="E48" s="9"/>
      <c r="F48" s="9">
        <v>418799406</v>
      </c>
      <c r="G48" s="9">
        <v>37863415</v>
      </c>
      <c r="H48" s="9"/>
      <c r="I48" s="9">
        <v>516343621</v>
      </c>
    </row>
    <row r="49" spans="1:9" x14ac:dyDescent="0.25">
      <c r="A49" s="8" t="s">
        <v>59</v>
      </c>
      <c r="B49" s="9"/>
      <c r="C49" s="9"/>
      <c r="D49" s="9">
        <v>122971656</v>
      </c>
      <c r="E49" s="9"/>
      <c r="F49" s="9">
        <v>1007762641</v>
      </c>
      <c r="G49" s="9">
        <v>182844694</v>
      </c>
      <c r="H49" s="9">
        <v>51681808</v>
      </c>
      <c r="I49" s="9">
        <v>1365260799</v>
      </c>
    </row>
    <row r="50" spans="1:9" x14ac:dyDescent="0.25">
      <c r="A50" s="8" t="s">
        <v>60</v>
      </c>
      <c r="B50" s="9"/>
      <c r="C50" s="9">
        <v>575629632</v>
      </c>
      <c r="D50" s="9">
        <v>10692967</v>
      </c>
      <c r="E50" s="9"/>
      <c r="F50" s="9"/>
      <c r="G50" s="9">
        <v>65047405</v>
      </c>
      <c r="H50" s="9"/>
      <c r="I50" s="9">
        <v>651370004</v>
      </c>
    </row>
    <row r="51" spans="1:9" x14ac:dyDescent="0.25">
      <c r="A51" s="8" t="s">
        <v>61</v>
      </c>
      <c r="B51" s="9"/>
      <c r="C51" s="9"/>
      <c r="D51" s="9">
        <v>326578004</v>
      </c>
      <c r="E51" s="9"/>
      <c r="F51" s="9">
        <v>1468747342</v>
      </c>
      <c r="G51" s="9">
        <v>1983136792</v>
      </c>
      <c r="H51" s="9">
        <v>51681816</v>
      </c>
      <c r="I51" s="9">
        <v>3830143954</v>
      </c>
    </row>
    <row r="52" spans="1:9" x14ac:dyDescent="0.25">
      <c r="A52" s="8" t="s">
        <v>62</v>
      </c>
      <c r="B52" s="9"/>
      <c r="C52" s="9"/>
      <c r="D52" s="9">
        <v>603964391</v>
      </c>
      <c r="E52" s="9"/>
      <c r="F52" s="9">
        <v>2972727081</v>
      </c>
      <c r="G52" s="9">
        <v>627173483</v>
      </c>
      <c r="H52" s="9">
        <v>51681808</v>
      </c>
      <c r="I52" s="9">
        <v>4255546763</v>
      </c>
    </row>
    <row r="53" spans="1:9" x14ac:dyDescent="0.25">
      <c r="A53" s="8" t="s">
        <v>63</v>
      </c>
      <c r="B53" s="9"/>
      <c r="C53" s="9"/>
      <c r="D53" s="9"/>
      <c r="E53" s="9">
        <v>294250000</v>
      </c>
      <c r="F53" s="9"/>
      <c r="G53" s="9">
        <v>50808170</v>
      </c>
      <c r="H53" s="9"/>
      <c r="I53" s="9">
        <v>345058170</v>
      </c>
    </row>
    <row r="54" spans="1:9" x14ac:dyDescent="0.25">
      <c r="A54" s="8" t="s">
        <v>131</v>
      </c>
      <c r="B54" s="9"/>
      <c r="C54" s="9"/>
      <c r="D54" s="9"/>
      <c r="E54" s="9"/>
      <c r="F54" s="9">
        <v>1137781887</v>
      </c>
      <c r="G54" s="9"/>
      <c r="H54" s="9"/>
      <c r="I54" s="9">
        <v>1137781887</v>
      </c>
    </row>
    <row r="55" spans="1:9" x14ac:dyDescent="0.25">
      <c r="A55" s="8" t="s">
        <v>31</v>
      </c>
      <c r="B55" s="9">
        <v>207947800</v>
      </c>
      <c r="C55" s="9">
        <v>843840074</v>
      </c>
      <c r="D55" s="9">
        <v>4474963697</v>
      </c>
      <c r="E55" s="9">
        <v>4462331470</v>
      </c>
      <c r="F55" s="9">
        <v>778300157</v>
      </c>
      <c r="G55" s="9"/>
      <c r="H55" s="9"/>
      <c r="I55" s="9">
        <v>10767383198</v>
      </c>
    </row>
    <row r="56" spans="1:9" x14ac:dyDescent="0.25">
      <c r="A56" s="8" t="s">
        <v>36</v>
      </c>
      <c r="B56" s="9">
        <v>7180356129</v>
      </c>
      <c r="C56" s="9">
        <v>478149916</v>
      </c>
      <c r="D56" s="9">
        <v>24500479651</v>
      </c>
      <c r="E56" s="9">
        <v>7389046620</v>
      </c>
      <c r="F56" s="9">
        <v>27384020332</v>
      </c>
      <c r="G56" s="9">
        <v>5158105956</v>
      </c>
      <c r="H56" s="9">
        <v>32237809882</v>
      </c>
      <c r="I56" s="9">
        <v>104327968486</v>
      </c>
    </row>
    <row r="57" spans="1:9" x14ac:dyDescent="0.25">
      <c r="A57" s="8" t="s">
        <v>129</v>
      </c>
      <c r="B57" s="9"/>
      <c r="C57" s="9"/>
      <c r="D57" s="9"/>
      <c r="E57" s="9"/>
      <c r="F57" s="9">
        <v>802359055</v>
      </c>
      <c r="G57" s="9"/>
      <c r="H57" s="9"/>
      <c r="I57" s="9">
        <v>802359055</v>
      </c>
    </row>
    <row r="58" spans="1:9" x14ac:dyDescent="0.25">
      <c r="A58" s="10" t="s">
        <v>565</v>
      </c>
      <c r="B58" s="11">
        <v>7388303929</v>
      </c>
      <c r="C58" s="11">
        <v>2810854030</v>
      </c>
      <c r="D58" s="11">
        <v>35441760179</v>
      </c>
      <c r="E58" s="11">
        <v>12209552107</v>
      </c>
      <c r="F58" s="11">
        <v>57642530547</v>
      </c>
      <c r="G58" s="11">
        <v>14193870049</v>
      </c>
      <c r="H58" s="11">
        <v>32754627962</v>
      </c>
      <c r="I58" s="11">
        <v>162441498803</v>
      </c>
    </row>
    <row r="59" spans="1:9" s="27" customFormat="1" x14ac:dyDescent="0.25">
      <c r="A59" s="24" t="s">
        <v>577</v>
      </c>
      <c r="B59" s="25">
        <v>7388303929</v>
      </c>
      <c r="C59" s="25">
        <v>2810854030</v>
      </c>
      <c r="D59" s="25">
        <v>35441760179</v>
      </c>
      <c r="E59" s="25">
        <v>12209552107</v>
      </c>
      <c r="F59" s="25">
        <v>57642530547</v>
      </c>
      <c r="G59" s="25">
        <v>14193870049</v>
      </c>
      <c r="H59" s="26">
        <v>32754614362</v>
      </c>
    </row>
    <row r="60" spans="1:9" s="27" customFormat="1" x14ac:dyDescent="0.25">
      <c r="A60" s="24" t="s">
        <v>578</v>
      </c>
      <c r="B60" s="28">
        <f>+B59-B58</f>
        <v>0</v>
      </c>
      <c r="C60" s="28">
        <f t="shared" ref="C60" si="1">+C59-C58</f>
        <v>0</v>
      </c>
      <c r="D60" s="28">
        <f t="shared" ref="D60" si="2">+D59-D58</f>
        <v>0</v>
      </c>
      <c r="E60" s="28">
        <f t="shared" ref="E60" si="3">+E59-E58</f>
        <v>0</v>
      </c>
      <c r="F60" s="28">
        <f t="shared" ref="F60" si="4">+F59-F58</f>
        <v>0</v>
      </c>
      <c r="G60" s="28">
        <f t="shared" ref="G60" si="5">+G59-G58</f>
        <v>0</v>
      </c>
      <c r="H60" s="28">
        <f t="shared" ref="H60" si="6">+H59-H58</f>
        <v>-13600</v>
      </c>
      <c r="I60" s="28">
        <f t="shared" ref="I60" si="7">+I59-I58</f>
        <v>-162441498803</v>
      </c>
    </row>
    <row r="61" spans="1:9" ht="21" x14ac:dyDescent="0.35">
      <c r="A61" s="29" t="s">
        <v>570</v>
      </c>
      <c r="B61" s="29"/>
      <c r="C61" s="29"/>
      <c r="D61" s="29"/>
      <c r="E61" s="29"/>
      <c r="F61" s="29"/>
      <c r="G61" s="29"/>
      <c r="H61" s="29"/>
      <c r="I61" s="29"/>
    </row>
    <row r="63" spans="1:9" x14ac:dyDescent="0.25">
      <c r="A63" s="13" t="s">
        <v>572</v>
      </c>
      <c r="B63" s="13" t="s">
        <v>571</v>
      </c>
      <c r="C63" s="13" t="s">
        <v>377</v>
      </c>
      <c r="D63" s="13" t="s">
        <v>450</v>
      </c>
      <c r="E63" s="13" t="s">
        <v>343</v>
      </c>
      <c r="F63" s="13" t="s">
        <v>132</v>
      </c>
      <c r="G63" s="13" t="s">
        <v>422</v>
      </c>
      <c r="H63" s="13" t="s">
        <v>72</v>
      </c>
      <c r="I63" s="13" t="s">
        <v>573</v>
      </c>
    </row>
    <row r="64" spans="1:9" x14ac:dyDescent="0.25">
      <c r="A64" s="8" t="s">
        <v>42</v>
      </c>
      <c r="B64" s="14"/>
      <c r="C64" s="14"/>
      <c r="D64" s="14">
        <f t="shared" ref="D64:D82" si="8">+D34/D4</f>
        <v>0.72115044730429889</v>
      </c>
      <c r="E64" s="14"/>
      <c r="F64" s="14">
        <f>+F34/F4</f>
        <v>0.65179956521920901</v>
      </c>
      <c r="G64" s="14">
        <f>+G34/G4</f>
        <v>0.72217362647705896</v>
      </c>
      <c r="H64" s="14">
        <f>+H34/H4</f>
        <v>0.78886295138138152</v>
      </c>
      <c r="I64" s="14">
        <f>+I34/I4</f>
        <v>0.6866573618945061</v>
      </c>
    </row>
    <row r="65" spans="1:9" x14ac:dyDescent="0.25">
      <c r="A65" s="8" t="s">
        <v>45</v>
      </c>
      <c r="B65" s="14"/>
      <c r="C65" s="14"/>
      <c r="D65" s="14">
        <f t="shared" si="8"/>
        <v>0.75058537254316948</v>
      </c>
      <c r="E65" s="14"/>
      <c r="F65" s="14">
        <f t="shared" ref="F65:G82" si="9">+F35/F5</f>
        <v>0.45276199011993656</v>
      </c>
      <c r="G65" s="14">
        <f t="shared" si="9"/>
        <v>0.72217362734439738</v>
      </c>
      <c r="H65" s="14"/>
      <c r="I65" s="14">
        <f t="shared" ref="I65:I88" si="10">+I35/I5</f>
        <v>0.61620324246220037</v>
      </c>
    </row>
    <row r="66" spans="1:9" x14ac:dyDescent="0.25">
      <c r="A66" s="8" t="s">
        <v>46</v>
      </c>
      <c r="B66" s="14"/>
      <c r="C66" s="14">
        <f>+C36/C6</f>
        <v>0.39840479162322961</v>
      </c>
      <c r="D66" s="14">
        <f t="shared" si="8"/>
        <v>0.63083975012016069</v>
      </c>
      <c r="E66" s="14"/>
      <c r="F66" s="14">
        <f t="shared" si="9"/>
        <v>0.67177441934539361</v>
      </c>
      <c r="G66" s="14">
        <f t="shared" si="9"/>
        <v>0.72217362640655636</v>
      </c>
      <c r="H66" s="14">
        <f>+H36/H6</f>
        <v>0.78886295138138152</v>
      </c>
      <c r="I66" s="14">
        <f t="shared" si="10"/>
        <v>0.61015601375643325</v>
      </c>
    </row>
    <row r="67" spans="1:9" x14ac:dyDescent="0.25">
      <c r="A67" s="8" t="s">
        <v>47</v>
      </c>
      <c r="B67" s="14"/>
      <c r="C67" s="14"/>
      <c r="D67" s="14">
        <f t="shared" si="8"/>
        <v>0.71215342182147556</v>
      </c>
      <c r="E67" s="14"/>
      <c r="F67" s="14">
        <f t="shared" si="9"/>
        <v>0.56703328081818183</v>
      </c>
      <c r="G67" s="14">
        <f t="shared" si="9"/>
        <v>0.72217362663330276</v>
      </c>
      <c r="H67" s="14">
        <f>+H37/H7</f>
        <v>0.78886295138138152</v>
      </c>
      <c r="I67" s="14">
        <f t="shared" si="10"/>
        <v>0.60828255336576931</v>
      </c>
    </row>
    <row r="68" spans="1:9" x14ac:dyDescent="0.25">
      <c r="A68" s="8" t="s">
        <v>48</v>
      </c>
      <c r="B68" s="14"/>
      <c r="C68" s="14"/>
      <c r="D68" s="14">
        <f t="shared" si="8"/>
        <v>0.88014050756002293</v>
      </c>
      <c r="E68" s="14">
        <f>+E38/E8</f>
        <v>0.13170731707317074</v>
      </c>
      <c r="F68" s="14">
        <f t="shared" si="9"/>
        <v>0.59611786461656524</v>
      </c>
      <c r="G68" s="14">
        <f t="shared" si="9"/>
        <v>0.72217362608112978</v>
      </c>
      <c r="H68" s="14">
        <f>+H38/H8</f>
        <v>0.78886282927064555</v>
      </c>
      <c r="I68" s="14">
        <f t="shared" si="10"/>
        <v>0.59272932316340565</v>
      </c>
    </row>
    <row r="69" spans="1:9" x14ac:dyDescent="0.25">
      <c r="A69" s="8" t="s">
        <v>49</v>
      </c>
      <c r="B69" s="14"/>
      <c r="C69" s="14"/>
      <c r="D69" s="14">
        <f t="shared" si="8"/>
        <v>0.91413945067631197</v>
      </c>
      <c r="E69" s="14"/>
      <c r="F69" s="14">
        <f t="shared" si="9"/>
        <v>0.66736100465529191</v>
      </c>
      <c r="G69" s="14">
        <f t="shared" si="9"/>
        <v>0.72217362695113818</v>
      </c>
      <c r="H69" s="14"/>
      <c r="I69" s="14">
        <f t="shared" si="10"/>
        <v>0.67734451988314071</v>
      </c>
    </row>
    <row r="70" spans="1:9" x14ac:dyDescent="0.25">
      <c r="A70" s="8" t="s">
        <v>50</v>
      </c>
      <c r="B70" s="14"/>
      <c r="C70" s="14"/>
      <c r="D70" s="14">
        <f t="shared" si="8"/>
        <v>0.67284044283974287</v>
      </c>
      <c r="E70" s="14"/>
      <c r="F70" s="14">
        <f t="shared" si="9"/>
        <v>0.53387548277789565</v>
      </c>
      <c r="G70" s="14">
        <f t="shared" si="9"/>
        <v>0.72217362636749471</v>
      </c>
      <c r="H70" s="14">
        <f>+H40/H10</f>
        <v>0.78886295138138152</v>
      </c>
      <c r="I70" s="14">
        <f t="shared" si="10"/>
        <v>0.58473727888140636</v>
      </c>
    </row>
    <row r="71" spans="1:9" x14ac:dyDescent="0.25">
      <c r="A71" s="8" t="s">
        <v>51</v>
      </c>
      <c r="B71" s="14"/>
      <c r="C71" s="14"/>
      <c r="D71" s="14">
        <f t="shared" si="8"/>
        <v>0.70200601893339631</v>
      </c>
      <c r="E71" s="14"/>
      <c r="F71" s="14">
        <f t="shared" si="9"/>
        <v>0.5952818302080719</v>
      </c>
      <c r="G71" s="14">
        <f t="shared" si="9"/>
        <v>0.72217362662930895</v>
      </c>
      <c r="H71" s="14">
        <f>+H41/H11</f>
        <v>0.78886295138138152</v>
      </c>
      <c r="I71" s="14">
        <f t="shared" si="10"/>
        <v>0.63431594493921384</v>
      </c>
    </row>
    <row r="72" spans="1:9" x14ac:dyDescent="0.25">
      <c r="A72" s="8" t="s">
        <v>52</v>
      </c>
      <c r="B72" s="14"/>
      <c r="C72" s="14"/>
      <c r="D72" s="14">
        <f t="shared" si="8"/>
        <v>0.74063901471348748</v>
      </c>
      <c r="E72" s="14"/>
      <c r="F72" s="14">
        <f t="shared" si="9"/>
        <v>0.54334112772680321</v>
      </c>
      <c r="G72" s="14">
        <f t="shared" si="9"/>
        <v>0.72217362781990424</v>
      </c>
      <c r="H72" s="14"/>
      <c r="I72" s="14">
        <f t="shared" si="10"/>
        <v>0.63183424127659615</v>
      </c>
    </row>
    <row r="73" spans="1:9" x14ac:dyDescent="0.25">
      <c r="A73" s="8" t="s">
        <v>53</v>
      </c>
      <c r="B73" s="14"/>
      <c r="C73" s="14"/>
      <c r="D73" s="14">
        <f t="shared" si="8"/>
        <v>0.97951747351740337</v>
      </c>
      <c r="E73" s="14"/>
      <c r="F73" s="14">
        <f t="shared" si="9"/>
        <v>0.5472820927245744</v>
      </c>
      <c r="G73" s="14">
        <f t="shared" si="9"/>
        <v>0.72217362696684684</v>
      </c>
      <c r="H73" s="14"/>
      <c r="I73" s="14">
        <f t="shared" si="10"/>
        <v>0.62983562984974417</v>
      </c>
    </row>
    <row r="74" spans="1:9" x14ac:dyDescent="0.25">
      <c r="A74" s="8" t="s">
        <v>54</v>
      </c>
      <c r="B74" s="14"/>
      <c r="C74" s="14"/>
      <c r="D74" s="14">
        <f t="shared" si="8"/>
        <v>0.78665993408334101</v>
      </c>
      <c r="E74" s="14"/>
      <c r="F74" s="14">
        <f t="shared" si="9"/>
        <v>0.4561937024892263</v>
      </c>
      <c r="G74" s="14">
        <f t="shared" si="9"/>
        <v>0.72217362653837125</v>
      </c>
      <c r="H74" s="14"/>
      <c r="I74" s="14">
        <f t="shared" si="10"/>
        <v>0.55419428658352843</v>
      </c>
    </row>
    <row r="75" spans="1:9" x14ac:dyDescent="0.25">
      <c r="A75" s="8" t="s">
        <v>55</v>
      </c>
      <c r="B75" s="14"/>
      <c r="C75" s="14"/>
      <c r="D75" s="14">
        <f t="shared" si="8"/>
        <v>1</v>
      </c>
      <c r="E75" s="14"/>
      <c r="F75" s="14">
        <f t="shared" si="9"/>
        <v>0.61741015763296658</v>
      </c>
      <c r="G75" s="14">
        <f t="shared" si="9"/>
        <v>0.72217362667367013</v>
      </c>
      <c r="H75" s="14"/>
      <c r="I75" s="14">
        <f t="shared" si="10"/>
        <v>0.66144680210859041</v>
      </c>
    </row>
    <row r="76" spans="1:9" x14ac:dyDescent="0.25">
      <c r="A76" s="8" t="s">
        <v>56</v>
      </c>
      <c r="B76" s="14"/>
      <c r="C76" s="14"/>
      <c r="D76" s="14">
        <f t="shared" si="8"/>
        <v>0.93828195675204196</v>
      </c>
      <c r="E76" s="14"/>
      <c r="F76" s="14">
        <f t="shared" si="9"/>
        <v>0.71661240773468748</v>
      </c>
      <c r="G76" s="14">
        <f t="shared" si="9"/>
        <v>0.72217362568021204</v>
      </c>
      <c r="H76" s="14"/>
      <c r="I76" s="14">
        <f t="shared" si="10"/>
        <v>0.72150902460291422</v>
      </c>
    </row>
    <row r="77" spans="1:9" x14ac:dyDescent="0.25">
      <c r="A77" s="8" t="s">
        <v>57</v>
      </c>
      <c r="B77" s="14"/>
      <c r="C77" s="14">
        <f>+C47/C17</f>
        <v>0.33297317917120761</v>
      </c>
      <c r="D77" s="14">
        <f t="shared" si="8"/>
        <v>0.96923964895169568</v>
      </c>
      <c r="E77" s="14">
        <f>+E47/E17</f>
        <v>1.0786975000000001E-2</v>
      </c>
      <c r="F77" s="14">
        <f t="shared" si="9"/>
        <v>0.69029307784666893</v>
      </c>
      <c r="G77" s="14">
        <f t="shared" si="9"/>
        <v>0.72217362635427906</v>
      </c>
      <c r="H77" s="14">
        <f>+H47/H17</f>
        <v>0.78886295138138152</v>
      </c>
      <c r="I77" s="14">
        <f t="shared" si="10"/>
        <v>0.38468223543799418</v>
      </c>
    </row>
    <row r="78" spans="1:9" x14ac:dyDescent="0.25">
      <c r="A78" s="8" t="s">
        <v>58</v>
      </c>
      <c r="B78" s="14"/>
      <c r="C78" s="14"/>
      <c r="D78" s="14">
        <f t="shared" si="8"/>
        <v>1</v>
      </c>
      <c r="E78" s="14"/>
      <c r="F78" s="14">
        <f t="shared" si="9"/>
        <v>0.72208332424405919</v>
      </c>
      <c r="G78" s="14">
        <f t="shared" si="9"/>
        <v>0.72217363661585243</v>
      </c>
      <c r="H78" s="14"/>
      <c r="I78" s="14">
        <f t="shared" si="10"/>
        <v>0.74605539018869749</v>
      </c>
    </row>
    <row r="79" spans="1:9" x14ac:dyDescent="0.25">
      <c r="A79" s="8" t="s">
        <v>59</v>
      </c>
      <c r="B79" s="14"/>
      <c r="C79" s="14"/>
      <c r="D79" s="14">
        <f t="shared" si="8"/>
        <v>0.72115044730429889</v>
      </c>
      <c r="E79" s="14"/>
      <c r="F79" s="14">
        <f t="shared" si="9"/>
        <v>0.50552299505216447</v>
      </c>
      <c r="G79" s="14">
        <f t="shared" si="9"/>
        <v>0.722173624558894</v>
      </c>
      <c r="H79" s="14">
        <f>+H49/H19</f>
        <v>0.78886295138138152</v>
      </c>
      <c r="I79" s="14">
        <f t="shared" si="10"/>
        <v>0.54990361179244751</v>
      </c>
    </row>
    <row r="80" spans="1:9" x14ac:dyDescent="0.25">
      <c r="A80" s="8" t="s">
        <v>60</v>
      </c>
      <c r="B80" s="14"/>
      <c r="C80" s="14">
        <f>+C50/C20</f>
        <v>0.47403980295459797</v>
      </c>
      <c r="D80" s="14">
        <f t="shared" si="8"/>
        <v>0.71043477972002422</v>
      </c>
      <c r="E80" s="14"/>
      <c r="F80" s="14">
        <f t="shared" si="9"/>
        <v>0</v>
      </c>
      <c r="G80" s="14">
        <f t="shared" si="9"/>
        <v>0.72217362883510872</v>
      </c>
      <c r="H80" s="14"/>
      <c r="I80" s="14">
        <f t="shared" si="10"/>
        <v>0.48372875772088447</v>
      </c>
    </row>
    <row r="81" spans="1:9" x14ac:dyDescent="0.25">
      <c r="A81" s="8" t="s">
        <v>61</v>
      </c>
      <c r="B81" s="14"/>
      <c r="C81" s="14"/>
      <c r="D81" s="14">
        <f t="shared" si="8"/>
        <v>0.85407039813345065</v>
      </c>
      <c r="E81" s="14"/>
      <c r="F81" s="14">
        <f t="shared" si="9"/>
        <v>0.46325041130812894</v>
      </c>
      <c r="G81" s="14">
        <f t="shared" si="9"/>
        <v>0.72217362646993599</v>
      </c>
      <c r="H81" s="14">
        <f>+H51/H21</f>
        <v>0.78886313369752858</v>
      </c>
      <c r="I81" s="14">
        <f t="shared" si="10"/>
        <v>0.60179952686228588</v>
      </c>
    </row>
    <row r="82" spans="1:9" x14ac:dyDescent="0.25">
      <c r="A82" s="8" t="s">
        <v>62</v>
      </c>
      <c r="B82" s="14"/>
      <c r="C82" s="14"/>
      <c r="D82" s="14">
        <f t="shared" si="8"/>
        <v>0.73253437421608358</v>
      </c>
      <c r="E82" s="14"/>
      <c r="F82" s="14">
        <f t="shared" si="9"/>
        <v>0.5667366439317727</v>
      </c>
      <c r="G82" s="14">
        <f t="shared" si="9"/>
        <v>0.72217362684324538</v>
      </c>
      <c r="H82" s="14">
        <f>+H52/H22</f>
        <v>0.78886295138138152</v>
      </c>
      <c r="I82" s="14">
        <f t="shared" si="10"/>
        <v>0.60760592154878645</v>
      </c>
    </row>
    <row r="83" spans="1:9" x14ac:dyDescent="0.25">
      <c r="A83" s="8" t="s">
        <v>63</v>
      </c>
      <c r="B83" s="14"/>
      <c r="C83" s="14"/>
      <c r="D83" s="14"/>
      <c r="E83" s="14">
        <f>+E53/E23</f>
        <v>0.81736111111111109</v>
      </c>
      <c r="F83" s="14"/>
      <c r="G83" s="14">
        <f>+G53/G23</f>
        <v>0.72718870286188331</v>
      </c>
      <c r="H83" s="14"/>
      <c r="I83" s="14">
        <f t="shared" si="10"/>
        <v>0.80270483419907168</v>
      </c>
    </row>
    <row r="84" spans="1:9" x14ac:dyDescent="0.25">
      <c r="A84" s="8" t="s">
        <v>131</v>
      </c>
      <c r="B84" s="14"/>
      <c r="C84" s="14"/>
      <c r="D84" s="14"/>
      <c r="E84" s="14"/>
      <c r="F84" s="14">
        <f>+F54/F24</f>
        <v>0.73506851669926399</v>
      </c>
      <c r="G84" s="14"/>
      <c r="H84" s="14"/>
      <c r="I84" s="14">
        <f t="shared" si="10"/>
        <v>0.73506851669926399</v>
      </c>
    </row>
    <row r="85" spans="1:9" x14ac:dyDescent="0.25">
      <c r="A85" s="8" t="s">
        <v>31</v>
      </c>
      <c r="B85" s="14">
        <f t="shared" ref="B85:E86" si="11">+B55/B25</f>
        <v>0.5064289663892434</v>
      </c>
      <c r="C85" s="14">
        <f t="shared" si="11"/>
        <v>0.46319046312832457</v>
      </c>
      <c r="D85" s="14">
        <f t="shared" si="11"/>
        <v>0.59955124277155392</v>
      </c>
      <c r="E85" s="14">
        <f t="shared" si="11"/>
        <v>0.79467033341281623</v>
      </c>
      <c r="F85" s="14">
        <f>+F55/F25</f>
        <v>0.24376737346445362</v>
      </c>
      <c r="G85" s="14"/>
      <c r="H85" s="14"/>
      <c r="I85" s="14">
        <f t="shared" si="10"/>
        <v>0.5818825296721799</v>
      </c>
    </row>
    <row r="86" spans="1:9" x14ac:dyDescent="0.25">
      <c r="A86" s="8" t="s">
        <v>36</v>
      </c>
      <c r="B86" s="14">
        <f t="shared" si="11"/>
        <v>0.80931219828792811</v>
      </c>
      <c r="C86" s="14">
        <f t="shared" si="11"/>
        <v>0.26075068046014505</v>
      </c>
      <c r="D86" s="14">
        <f t="shared" si="11"/>
        <v>0.38829852864128245</v>
      </c>
      <c r="E86" s="14">
        <f t="shared" si="11"/>
        <v>0.56140056739077626</v>
      </c>
      <c r="F86" s="14">
        <f>+F56/F26</f>
        <v>0.26728035306762443</v>
      </c>
      <c r="G86" s="14">
        <f>+G56/G26</f>
        <v>0.4091686711071536</v>
      </c>
      <c r="H86" s="14">
        <f>+H56/H26</f>
        <v>0.57669440426058471</v>
      </c>
      <c r="I86" s="14">
        <f t="shared" si="10"/>
        <v>0.40448740266315281</v>
      </c>
    </row>
    <row r="87" spans="1:9" x14ac:dyDescent="0.25">
      <c r="A87" s="8" t="s">
        <v>129</v>
      </c>
      <c r="B87" s="14"/>
      <c r="C87" s="14"/>
      <c r="D87" s="14"/>
      <c r="E87" s="14"/>
      <c r="F87" s="14">
        <f>+F57/F27</f>
        <v>0.71682157512194156</v>
      </c>
      <c r="G87" s="14"/>
      <c r="H87" s="14"/>
      <c r="I87" s="14">
        <f t="shared" si="10"/>
        <v>0.71682157512194156</v>
      </c>
    </row>
    <row r="88" spans="1:9" x14ac:dyDescent="0.25">
      <c r="A88" s="10" t="s">
        <v>565</v>
      </c>
      <c r="B88" s="15">
        <f>+B58/B28</f>
        <v>0.79591442435000204</v>
      </c>
      <c r="C88" s="15">
        <f>+C58/C28</f>
        <v>0.37832304903940145</v>
      </c>
      <c r="D88" s="15">
        <f>+D58/D28</f>
        <v>0.44980734672062384</v>
      </c>
      <c r="E88" s="15">
        <f>+E58/E28</f>
        <v>0.59654434735615136</v>
      </c>
      <c r="F88" s="15">
        <f>+F58/F28</f>
        <v>0.36927382158709643</v>
      </c>
      <c r="G88" s="15">
        <f>+G58/G28</f>
        <v>0.56509384666733953</v>
      </c>
      <c r="H88" s="15">
        <f>+H58/H28</f>
        <v>0.5791521511352995</v>
      </c>
      <c r="I88" s="15">
        <f t="shared" si="10"/>
        <v>0.45920667079758987</v>
      </c>
    </row>
  </sheetData>
  <mergeCells count="3">
    <mergeCell ref="A1:I1"/>
    <mergeCell ref="A31:I31"/>
    <mergeCell ref="A61:I6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12FC8-3534-C044-A135-366D6B9672BE}">
  <dimension ref="A1:Y27"/>
  <sheetViews>
    <sheetView workbookViewId="0">
      <selection activeCell="B15" sqref="B15"/>
    </sheetView>
  </sheetViews>
  <sheetFormatPr baseColWidth="10" defaultRowHeight="15" x14ac:dyDescent="0.25"/>
  <cols>
    <col min="1" max="1" width="18" bestFit="1" customWidth="1"/>
    <col min="2" max="3" width="15" bestFit="1" customWidth="1"/>
    <col min="4" max="4" width="8.28515625" bestFit="1" customWidth="1"/>
    <col min="5" max="6" width="15" bestFit="1" customWidth="1"/>
    <col min="7" max="7" width="8.28515625" bestFit="1" customWidth="1"/>
    <col min="8" max="9" width="16" bestFit="1" customWidth="1"/>
    <col min="10" max="10" width="8.28515625" bestFit="1" customWidth="1"/>
    <col min="11" max="12" width="16" bestFit="1" customWidth="1"/>
    <col min="13" max="13" width="8.28515625" bestFit="1" customWidth="1"/>
    <col min="14" max="14" width="17.140625" bestFit="1" customWidth="1"/>
    <col min="15" max="15" width="16" bestFit="1" customWidth="1"/>
    <col min="16" max="16" width="8.28515625" bestFit="1" customWidth="1"/>
    <col min="17" max="18" width="16" bestFit="1" customWidth="1"/>
    <col min="19" max="19" width="8.28515625" bestFit="1" customWidth="1"/>
    <col min="20" max="21" width="16" bestFit="1" customWidth="1"/>
    <col min="22" max="22" width="8.28515625" bestFit="1" customWidth="1"/>
    <col min="23" max="24" width="17.140625" bestFit="1" customWidth="1"/>
    <col min="25" max="25" width="8.28515625" bestFit="1" customWidth="1"/>
  </cols>
  <sheetData>
    <row r="1" spans="1:25" x14ac:dyDescent="0.25">
      <c r="A1" s="13" t="s">
        <v>572</v>
      </c>
      <c r="B1" s="32" t="s">
        <v>571</v>
      </c>
      <c r="C1" s="32"/>
      <c r="D1" s="32"/>
      <c r="E1" s="33" t="s">
        <v>377</v>
      </c>
      <c r="F1" s="33"/>
      <c r="G1" s="33"/>
      <c r="H1" s="34" t="s">
        <v>450</v>
      </c>
      <c r="I1" s="34"/>
      <c r="J1" s="34"/>
      <c r="K1" s="35" t="s">
        <v>343</v>
      </c>
      <c r="L1" s="35"/>
      <c r="M1" s="35"/>
      <c r="N1" s="36" t="s">
        <v>132</v>
      </c>
      <c r="O1" s="36"/>
      <c r="P1" s="36"/>
      <c r="Q1" s="37" t="s">
        <v>422</v>
      </c>
      <c r="R1" s="37"/>
      <c r="S1" s="37"/>
      <c r="T1" s="30" t="s">
        <v>72</v>
      </c>
      <c r="U1" s="30"/>
      <c r="V1" s="30"/>
      <c r="W1" s="31" t="s">
        <v>565</v>
      </c>
      <c r="X1" s="31"/>
      <c r="Y1" s="31"/>
    </row>
    <row r="2" spans="1:25" ht="22.5" x14ac:dyDescent="0.25">
      <c r="A2" s="16"/>
      <c r="B2" s="17" t="s">
        <v>574</v>
      </c>
      <c r="C2" s="17" t="s">
        <v>575</v>
      </c>
      <c r="D2" s="18" t="s">
        <v>576</v>
      </c>
      <c r="E2" s="17" t="s">
        <v>574</v>
      </c>
      <c r="F2" s="17" t="s">
        <v>575</v>
      </c>
      <c r="G2" s="18" t="s">
        <v>576</v>
      </c>
      <c r="H2" s="17" t="s">
        <v>574</v>
      </c>
      <c r="I2" s="17" t="s">
        <v>575</v>
      </c>
      <c r="J2" s="18" t="s">
        <v>576</v>
      </c>
      <c r="K2" s="17" t="s">
        <v>574</v>
      </c>
      <c r="L2" s="17" t="s">
        <v>575</v>
      </c>
      <c r="M2" s="18" t="s">
        <v>576</v>
      </c>
      <c r="N2" s="17" t="s">
        <v>574</v>
      </c>
      <c r="O2" s="17" t="s">
        <v>575</v>
      </c>
      <c r="P2" s="18" t="s">
        <v>576</v>
      </c>
      <c r="Q2" s="17" t="s">
        <v>574</v>
      </c>
      <c r="R2" s="17" t="s">
        <v>575</v>
      </c>
      <c r="S2" s="18" t="s">
        <v>576</v>
      </c>
      <c r="T2" s="17" t="s">
        <v>574</v>
      </c>
      <c r="U2" s="17" t="s">
        <v>575</v>
      </c>
      <c r="V2" s="18" t="s">
        <v>576</v>
      </c>
      <c r="W2" s="17" t="s">
        <v>574</v>
      </c>
      <c r="X2" s="17" t="s">
        <v>575</v>
      </c>
      <c r="Y2" s="18" t="s">
        <v>576</v>
      </c>
    </row>
    <row r="3" spans="1:25" x14ac:dyDescent="0.25">
      <c r="A3" s="8" t="s">
        <v>42</v>
      </c>
      <c r="B3" s="19">
        <f>+VISTAS!B4</f>
        <v>0</v>
      </c>
      <c r="C3" s="19">
        <f>+VISTAS!B34</f>
        <v>0</v>
      </c>
      <c r="D3" s="20"/>
      <c r="E3" s="19">
        <f>+VISTAS!C4</f>
        <v>0</v>
      </c>
      <c r="F3" s="19">
        <f>+VISTAS!C34</f>
        <v>0</v>
      </c>
      <c r="G3" s="20"/>
      <c r="H3" s="19">
        <f>+VISTAS!D4</f>
        <v>170521500</v>
      </c>
      <c r="I3" s="19">
        <f>+VISTAS!D34</f>
        <v>122971656</v>
      </c>
      <c r="J3" s="20">
        <f t="shared" ref="J3:J25" si="0">+I3/H3</f>
        <v>0.72115044730429889</v>
      </c>
      <c r="K3" s="19">
        <f>+VISTAS!E4</f>
        <v>0</v>
      </c>
      <c r="L3" s="19">
        <f>+VISTAS!E34</f>
        <v>0</v>
      </c>
      <c r="M3" s="20"/>
      <c r="N3" s="19">
        <f>+VISTAS!F4</f>
        <v>734314870</v>
      </c>
      <c r="O3" s="19">
        <f>+VISTAS!F34</f>
        <v>478626113</v>
      </c>
      <c r="P3" s="20">
        <f t="shared" ref="P3:P26" si="1">+O3/N3</f>
        <v>0.65179956521920901</v>
      </c>
      <c r="Q3" s="19">
        <f>+VISTAS!G4</f>
        <v>366560441</v>
      </c>
      <c r="R3" s="19">
        <f>+VISTAS!G34</f>
        <v>264720283</v>
      </c>
      <c r="S3" s="20">
        <f t="shared" ref="S3:S25" si="2">+R3/Q3</f>
        <v>0.72217362647705896</v>
      </c>
      <c r="T3" s="19">
        <f>+VISTAS!H4</f>
        <v>65514305</v>
      </c>
      <c r="U3" s="19">
        <f>+VISTAS!H34</f>
        <v>51681808</v>
      </c>
      <c r="V3" s="20">
        <f t="shared" ref="V3:V27" si="3">+U3/T3</f>
        <v>0.78886295138138152</v>
      </c>
      <c r="W3" s="19">
        <f>+B3+E3+H3+K3+N3+Q3+T3</f>
        <v>1336911116</v>
      </c>
      <c r="X3" s="19">
        <f>+C3+F3+I3+L3+O3+R3+U3</f>
        <v>917999860</v>
      </c>
      <c r="Y3" s="20">
        <f>+X3/W3</f>
        <v>0.6866573618945061</v>
      </c>
    </row>
    <row r="4" spans="1:25" x14ac:dyDescent="0.25">
      <c r="A4" s="8" t="s">
        <v>45</v>
      </c>
      <c r="B4" s="19">
        <f>+VISTAS!B5</f>
        <v>0</v>
      </c>
      <c r="C4" s="19">
        <f>+VISTAS!B35</f>
        <v>0</v>
      </c>
      <c r="D4" s="20"/>
      <c r="E4" s="19">
        <f>+VISTAS!C5</f>
        <v>0</v>
      </c>
      <c r="F4" s="19">
        <f>+VISTAS!C35</f>
        <v>0</v>
      </c>
      <c r="G4" s="20"/>
      <c r="H4" s="19">
        <f>+VISTAS!D5</f>
        <v>148299149</v>
      </c>
      <c r="I4" s="19">
        <f>+VISTAS!D35</f>
        <v>111311172</v>
      </c>
      <c r="J4" s="20">
        <f t="shared" si="0"/>
        <v>0.75058537254316948</v>
      </c>
      <c r="K4" s="19">
        <f>+VISTAS!E5</f>
        <v>0</v>
      </c>
      <c r="L4" s="19">
        <f>+VISTAS!E35</f>
        <v>0</v>
      </c>
      <c r="M4" s="20"/>
      <c r="N4" s="19">
        <f>+VISTAS!F5</f>
        <v>289286806</v>
      </c>
      <c r="O4" s="19">
        <f>+VISTAS!F35</f>
        <v>130978070</v>
      </c>
      <c r="P4" s="20">
        <f t="shared" si="1"/>
        <v>0.45276199011993656</v>
      </c>
      <c r="Q4" s="19">
        <f>+VISTAS!G5</f>
        <v>258115910</v>
      </c>
      <c r="R4" s="19">
        <f>+VISTAS!G35</f>
        <v>186404503</v>
      </c>
      <c r="S4" s="20">
        <f t="shared" si="2"/>
        <v>0.72217362734439738</v>
      </c>
      <c r="T4" s="19">
        <f>+VISTAS!H5</f>
        <v>0</v>
      </c>
      <c r="U4" s="19">
        <f>+VISTAS!H35</f>
        <v>0</v>
      </c>
      <c r="V4" s="20"/>
      <c r="W4" s="19">
        <f t="shared" ref="W4:W26" si="4">+B4+E4+H4+K4+N4+Q4+T4</f>
        <v>695701865</v>
      </c>
      <c r="X4" s="19">
        <f t="shared" ref="X4:X26" si="5">+C4+F4+I4+L4+O4+R4+U4</f>
        <v>428693745</v>
      </c>
      <c r="Y4" s="20">
        <f t="shared" ref="Y4:Y26" si="6">+X4/W4</f>
        <v>0.61620324246220037</v>
      </c>
    </row>
    <row r="5" spans="1:25" x14ac:dyDescent="0.25">
      <c r="A5" s="8" t="s">
        <v>46</v>
      </c>
      <c r="B5" s="19">
        <f>+VISTAS!B6</f>
        <v>0</v>
      </c>
      <c r="C5" s="19">
        <f>+VISTAS!B36</f>
        <v>0</v>
      </c>
      <c r="D5" s="20"/>
      <c r="E5" s="19">
        <f>+VISTAS!C6</f>
        <v>929961265</v>
      </c>
      <c r="F5" s="19">
        <f>+VISTAS!C36</f>
        <v>370501024</v>
      </c>
      <c r="G5" s="20">
        <f t="shared" ref="G5" si="7">+F5/E5</f>
        <v>0.39840479162322961</v>
      </c>
      <c r="H5" s="19">
        <f>+VISTAS!D6</f>
        <v>176472020</v>
      </c>
      <c r="I5" s="19">
        <f>+VISTAS!D36</f>
        <v>111325565</v>
      </c>
      <c r="J5" s="20">
        <f t="shared" si="0"/>
        <v>0.63083975012016069</v>
      </c>
      <c r="K5" s="19">
        <f>+VISTAS!E6</f>
        <v>0</v>
      </c>
      <c r="L5" s="19">
        <f>+VISTAS!E36</f>
        <v>0</v>
      </c>
      <c r="M5" s="20"/>
      <c r="N5" s="19">
        <f>+VISTAS!F6</f>
        <v>1495680419</v>
      </c>
      <c r="O5" s="19">
        <f>+VISTAS!F36</f>
        <v>1004759845</v>
      </c>
      <c r="P5" s="20">
        <f t="shared" si="1"/>
        <v>0.67177441934539361</v>
      </c>
      <c r="Q5" s="19">
        <f>+VISTAS!G6</f>
        <v>798097978</v>
      </c>
      <c r="R5" s="19">
        <f>+VISTAS!G36</f>
        <v>576365311</v>
      </c>
      <c r="S5" s="20">
        <f t="shared" si="2"/>
        <v>0.72217362640655636</v>
      </c>
      <c r="T5" s="19">
        <f>+VISTAS!H6</f>
        <v>65514305</v>
      </c>
      <c r="U5" s="19">
        <f>+VISTAS!H36</f>
        <v>51681808</v>
      </c>
      <c r="V5" s="20">
        <f t="shared" si="3"/>
        <v>0.78886295138138152</v>
      </c>
      <c r="W5" s="19">
        <f t="shared" si="4"/>
        <v>3465725987</v>
      </c>
      <c r="X5" s="19">
        <f t="shared" si="5"/>
        <v>2114633553</v>
      </c>
      <c r="Y5" s="20">
        <f t="shared" si="6"/>
        <v>0.61015601375643325</v>
      </c>
    </row>
    <row r="6" spans="1:25" x14ac:dyDescent="0.25">
      <c r="A6" s="8" t="s">
        <v>47</v>
      </c>
      <c r="B6" s="19">
        <f>+VISTAS!B7</f>
        <v>0</v>
      </c>
      <c r="C6" s="19">
        <f>+VISTAS!B37</f>
        <v>0</v>
      </c>
      <c r="D6" s="20"/>
      <c r="E6" s="19">
        <f>+VISTAS!C7</f>
        <v>0</v>
      </c>
      <c r="F6" s="19">
        <f>+VISTAS!C37</f>
        <v>0</v>
      </c>
      <c r="G6" s="20"/>
      <c r="H6" s="19">
        <f>+VISTAS!D7</f>
        <v>165191625</v>
      </c>
      <c r="I6" s="19">
        <f>+VISTAS!D37</f>
        <v>117641781</v>
      </c>
      <c r="J6" s="20">
        <f t="shared" si="0"/>
        <v>0.71215342182147556</v>
      </c>
      <c r="K6" s="19">
        <f>+VISTAS!E7</f>
        <v>0</v>
      </c>
      <c r="L6" s="19">
        <f>+VISTAS!E37</f>
        <v>0</v>
      </c>
      <c r="M6" s="20"/>
      <c r="N6" s="19">
        <f>+VISTAS!F7</f>
        <v>2386709923</v>
      </c>
      <c r="O6" s="19">
        <f>+VISTAS!F37</f>
        <v>1353343958</v>
      </c>
      <c r="P6" s="20">
        <f t="shared" si="1"/>
        <v>0.56703328081818183</v>
      </c>
      <c r="Q6" s="19">
        <f>+VISTAS!G7</f>
        <v>609888460</v>
      </c>
      <c r="R6" s="19">
        <f>+VISTAS!G37</f>
        <v>440445361</v>
      </c>
      <c r="S6" s="20">
        <f t="shared" si="2"/>
        <v>0.72217362663330276</v>
      </c>
      <c r="T6" s="19">
        <f>+VISTAS!H7</f>
        <v>65514305</v>
      </c>
      <c r="U6" s="19">
        <f>+VISTAS!H37</f>
        <v>51681808</v>
      </c>
      <c r="V6" s="20">
        <f t="shared" si="3"/>
        <v>0.78886295138138152</v>
      </c>
      <c r="W6" s="19">
        <f t="shared" si="4"/>
        <v>3227304313</v>
      </c>
      <c r="X6" s="19">
        <f t="shared" si="5"/>
        <v>1963112908</v>
      </c>
      <c r="Y6" s="20">
        <f t="shared" si="6"/>
        <v>0.60828255336576931</v>
      </c>
    </row>
    <row r="7" spans="1:25" x14ac:dyDescent="0.25">
      <c r="A7" s="8" t="s">
        <v>48</v>
      </c>
      <c r="B7" s="19">
        <f>+VISTAS!B8</f>
        <v>0</v>
      </c>
      <c r="C7" s="19">
        <f>+VISTAS!B38</f>
        <v>0</v>
      </c>
      <c r="D7" s="20"/>
      <c r="E7" s="19">
        <f>+VISTAS!C8</f>
        <v>0</v>
      </c>
      <c r="F7" s="19">
        <f>+VISTAS!C38</f>
        <v>0</v>
      </c>
      <c r="G7" s="20"/>
      <c r="H7" s="19">
        <f>+VISTAS!D8</f>
        <v>429185732</v>
      </c>
      <c r="I7" s="19">
        <f>+VISTAS!D38</f>
        <v>377743748</v>
      </c>
      <c r="J7" s="20">
        <f t="shared" si="0"/>
        <v>0.88014050756002293</v>
      </c>
      <c r="K7" s="19">
        <f>+VISTAS!E8</f>
        <v>410000000</v>
      </c>
      <c r="L7" s="19">
        <f>+VISTAS!E38</f>
        <v>54000000</v>
      </c>
      <c r="M7" s="20">
        <f t="shared" ref="M7:M25" si="8">+L7/K7</f>
        <v>0.13170731707317074</v>
      </c>
      <c r="N7" s="19">
        <f>+VISTAS!F8</f>
        <v>1960628378</v>
      </c>
      <c r="O7" s="19">
        <f>+VISTAS!F38</f>
        <v>1168765602</v>
      </c>
      <c r="P7" s="20">
        <f t="shared" si="1"/>
        <v>0.59611786461656524</v>
      </c>
      <c r="Q7" s="19">
        <f>+VISTAS!G8</f>
        <v>356701848</v>
      </c>
      <c r="R7" s="19">
        <f>+VISTAS!G38</f>
        <v>257600667</v>
      </c>
      <c r="S7" s="20">
        <f t="shared" si="2"/>
        <v>0.72217362608112978</v>
      </c>
      <c r="T7" s="19">
        <f>+VISTAS!H8</f>
        <v>65514305</v>
      </c>
      <c r="U7" s="19">
        <f>+VISTAS!H38</f>
        <v>51681800</v>
      </c>
      <c r="V7" s="20">
        <f t="shared" si="3"/>
        <v>0.78886282927064555</v>
      </c>
      <c r="W7" s="19">
        <f t="shared" si="4"/>
        <v>3222030263</v>
      </c>
      <c r="X7" s="19">
        <f t="shared" si="5"/>
        <v>1909791817</v>
      </c>
      <c r="Y7" s="20">
        <f t="shared" si="6"/>
        <v>0.59272932316340565</v>
      </c>
    </row>
    <row r="8" spans="1:25" x14ac:dyDescent="0.25">
      <c r="A8" s="8" t="s">
        <v>49</v>
      </c>
      <c r="B8" s="19">
        <f>+VISTAS!B9</f>
        <v>0</v>
      </c>
      <c r="C8" s="19">
        <f>+VISTAS!B39</f>
        <v>0</v>
      </c>
      <c r="D8" s="20"/>
      <c r="E8" s="19">
        <f>+VISTAS!C9</f>
        <v>0</v>
      </c>
      <c r="F8" s="19">
        <f>+VISTAS!C39</f>
        <v>0</v>
      </c>
      <c r="G8" s="20"/>
      <c r="H8" s="19">
        <f>+VISTAS!D9</f>
        <v>50760600</v>
      </c>
      <c r="I8" s="19">
        <f>+VISTAS!D39</f>
        <v>46402267</v>
      </c>
      <c r="J8" s="20">
        <f t="shared" si="0"/>
        <v>0.91413945067631197</v>
      </c>
      <c r="K8" s="19">
        <f>+VISTAS!E9</f>
        <v>0</v>
      </c>
      <c r="L8" s="19">
        <f>+VISTAS!E39</f>
        <v>0</v>
      </c>
      <c r="M8" s="20"/>
      <c r="N8" s="19">
        <f>+VISTAS!F9</f>
        <v>3248354601</v>
      </c>
      <c r="O8" s="19">
        <f>+VISTAS!F39</f>
        <v>2167825190</v>
      </c>
      <c r="P8" s="20">
        <f t="shared" si="1"/>
        <v>0.66736100465529191</v>
      </c>
      <c r="Q8" s="19">
        <f>+VISTAS!G9</f>
        <v>455287785</v>
      </c>
      <c r="R8" s="19">
        <f>+VISTAS!G39</f>
        <v>328796831</v>
      </c>
      <c r="S8" s="20">
        <f t="shared" si="2"/>
        <v>0.72217362695113818</v>
      </c>
      <c r="T8" s="19">
        <f>+VISTAS!H9</f>
        <v>0</v>
      </c>
      <c r="U8" s="19">
        <f>+VISTAS!H39</f>
        <v>0</v>
      </c>
      <c r="V8" s="20"/>
      <c r="W8" s="19">
        <f t="shared" si="4"/>
        <v>3754402986</v>
      </c>
      <c r="X8" s="19">
        <f t="shared" si="5"/>
        <v>2543024288</v>
      </c>
      <c r="Y8" s="20">
        <f t="shared" si="6"/>
        <v>0.67734451988314071</v>
      </c>
    </row>
    <row r="9" spans="1:25" x14ac:dyDescent="0.25">
      <c r="A9" s="8" t="s">
        <v>50</v>
      </c>
      <c r="B9" s="19">
        <f>+VISTAS!B10</f>
        <v>0</v>
      </c>
      <c r="C9" s="19">
        <f>+VISTAS!B40</f>
        <v>0</v>
      </c>
      <c r="D9" s="20"/>
      <c r="E9" s="19">
        <f>+VISTAS!C10</f>
        <v>0</v>
      </c>
      <c r="F9" s="19">
        <f>+VISTAS!C40</f>
        <v>0</v>
      </c>
      <c r="G9" s="20"/>
      <c r="H9" s="19">
        <f>+VISTAS!D10</f>
        <v>671727786</v>
      </c>
      <c r="I9" s="19">
        <f>+VISTAS!D40</f>
        <v>451965621</v>
      </c>
      <c r="J9" s="20">
        <f t="shared" si="0"/>
        <v>0.67284044283974287</v>
      </c>
      <c r="K9" s="19">
        <f>+VISTAS!E10</f>
        <v>0</v>
      </c>
      <c r="L9" s="19">
        <f>+VISTAS!E40</f>
        <v>0</v>
      </c>
      <c r="M9" s="20"/>
      <c r="N9" s="19">
        <f>+VISTAS!F10</f>
        <v>4286608591</v>
      </c>
      <c r="O9" s="19">
        <f>+VISTAS!F40</f>
        <v>2288515231</v>
      </c>
      <c r="P9" s="20">
        <f t="shared" si="1"/>
        <v>0.53387548277789565</v>
      </c>
      <c r="Q9" s="19">
        <f>+VISTAS!G10</f>
        <v>1058454477</v>
      </c>
      <c r="R9" s="19">
        <f>+VISTAS!G40</f>
        <v>764387908</v>
      </c>
      <c r="S9" s="20">
        <f t="shared" si="2"/>
        <v>0.72217362636749471</v>
      </c>
      <c r="T9" s="19">
        <f>+VISTAS!H10</f>
        <v>65514305</v>
      </c>
      <c r="U9" s="19">
        <f>+VISTAS!H40</f>
        <v>51681808</v>
      </c>
      <c r="V9" s="20">
        <f t="shared" si="3"/>
        <v>0.78886295138138152</v>
      </c>
      <c r="W9" s="19">
        <f t="shared" si="4"/>
        <v>6082305159</v>
      </c>
      <c r="X9" s="19">
        <f t="shared" si="5"/>
        <v>3556550568</v>
      </c>
      <c r="Y9" s="20">
        <f t="shared" si="6"/>
        <v>0.58473727888140636</v>
      </c>
    </row>
    <row r="10" spans="1:25" x14ac:dyDescent="0.25">
      <c r="A10" s="8" t="s">
        <v>51</v>
      </c>
      <c r="B10" s="19">
        <f>+VISTAS!B11</f>
        <v>0</v>
      </c>
      <c r="C10" s="19">
        <f>+VISTAS!B41</f>
        <v>0</v>
      </c>
      <c r="D10" s="20"/>
      <c r="E10" s="19">
        <f>+VISTAS!C11</f>
        <v>0</v>
      </c>
      <c r="F10" s="19">
        <f>+VISTAS!C41</f>
        <v>0</v>
      </c>
      <c r="G10" s="20"/>
      <c r="H10" s="19">
        <f>+VISTAS!D11</f>
        <v>1728047698</v>
      </c>
      <c r="I10" s="19">
        <f>+VISTAS!D41</f>
        <v>1213099885</v>
      </c>
      <c r="J10" s="20">
        <f t="shared" si="0"/>
        <v>0.70200601893339631</v>
      </c>
      <c r="K10" s="19">
        <f>+VISTAS!E11</f>
        <v>0</v>
      </c>
      <c r="L10" s="19">
        <f>+VISTAS!E41</f>
        <v>0</v>
      </c>
      <c r="M10" s="20"/>
      <c r="N10" s="19">
        <f>+VISTAS!F11</f>
        <v>4630791422</v>
      </c>
      <c r="O10" s="19">
        <f>+VISTAS!F41</f>
        <v>2756625993</v>
      </c>
      <c r="P10" s="20">
        <f t="shared" si="1"/>
        <v>0.5952818302080719</v>
      </c>
      <c r="Q10" s="19">
        <f>+VISTAS!G11</f>
        <v>610784696</v>
      </c>
      <c r="R10" s="19">
        <f>+VISTAS!G41</f>
        <v>441092599</v>
      </c>
      <c r="S10" s="20">
        <f t="shared" si="2"/>
        <v>0.72217362662930895</v>
      </c>
      <c r="T10" s="19">
        <f>+VISTAS!H11</f>
        <v>65514305</v>
      </c>
      <c r="U10" s="19">
        <f>+VISTAS!H41</f>
        <v>51681808</v>
      </c>
      <c r="V10" s="20">
        <f t="shared" si="3"/>
        <v>0.78886295138138152</v>
      </c>
      <c r="W10" s="19">
        <f t="shared" si="4"/>
        <v>7035138121</v>
      </c>
      <c r="X10" s="19">
        <f t="shared" si="5"/>
        <v>4462500285</v>
      </c>
      <c r="Y10" s="20">
        <f t="shared" si="6"/>
        <v>0.63431594493921384</v>
      </c>
    </row>
    <row r="11" spans="1:25" x14ac:dyDescent="0.25">
      <c r="A11" s="8" t="s">
        <v>52</v>
      </c>
      <c r="B11" s="19">
        <f>+VISTAS!B12</f>
        <v>0</v>
      </c>
      <c r="C11" s="19">
        <f>+VISTAS!B42</f>
        <v>0</v>
      </c>
      <c r="D11" s="20"/>
      <c r="E11" s="19">
        <f>+VISTAS!C12</f>
        <v>0</v>
      </c>
      <c r="F11" s="19">
        <f>+VISTAS!C42</f>
        <v>0</v>
      </c>
      <c r="G11" s="20"/>
      <c r="H11" s="19">
        <f>+VISTAS!D12</f>
        <v>1057690638</v>
      </c>
      <c r="I11" s="19">
        <f>+VISTAS!D42</f>
        <v>783366952</v>
      </c>
      <c r="J11" s="20">
        <f t="shared" si="0"/>
        <v>0.74063901471348748</v>
      </c>
      <c r="K11" s="19">
        <f>+VISTAS!E12</f>
        <v>0</v>
      </c>
      <c r="L11" s="19">
        <f>+VISTAS!E42</f>
        <v>0</v>
      </c>
      <c r="M11" s="20"/>
      <c r="N11" s="19">
        <f>+VISTAS!F12</f>
        <v>1575398186</v>
      </c>
      <c r="O11" s="19">
        <f>+VISTAS!F42</f>
        <v>855978627</v>
      </c>
      <c r="P11" s="20">
        <f t="shared" si="1"/>
        <v>0.54334112772680321</v>
      </c>
      <c r="Q11" s="19">
        <f>+VISTAS!G12</f>
        <v>269318857</v>
      </c>
      <c r="R11" s="19">
        <f>+VISTAS!G42</f>
        <v>194494976</v>
      </c>
      <c r="S11" s="20">
        <f t="shared" si="2"/>
        <v>0.72217362781990424</v>
      </c>
      <c r="T11" s="19">
        <f>+VISTAS!H12</f>
        <v>0</v>
      </c>
      <c r="U11" s="19">
        <f>+VISTAS!H42</f>
        <v>0</v>
      </c>
      <c r="V11" s="20"/>
      <c r="W11" s="19">
        <f t="shared" si="4"/>
        <v>2902407681</v>
      </c>
      <c r="X11" s="19">
        <f t="shared" si="5"/>
        <v>1833840555</v>
      </c>
      <c r="Y11" s="20">
        <f t="shared" si="6"/>
        <v>0.63183424127659615</v>
      </c>
    </row>
    <row r="12" spans="1:25" x14ac:dyDescent="0.25">
      <c r="A12" s="8" t="s">
        <v>53</v>
      </c>
      <c r="B12" s="19">
        <f>+VISTAS!B13</f>
        <v>0</v>
      </c>
      <c r="C12" s="19">
        <f>+VISTAS!B43</f>
        <v>0</v>
      </c>
      <c r="D12" s="20"/>
      <c r="E12" s="19">
        <f>+VISTAS!C13</f>
        <v>0</v>
      </c>
      <c r="F12" s="19">
        <f>+VISTAS!C43</f>
        <v>0</v>
      </c>
      <c r="G12" s="20"/>
      <c r="H12" s="19">
        <f>+VISTAS!D13</f>
        <v>903053440</v>
      </c>
      <c r="I12" s="19">
        <f>+VISTAS!D43</f>
        <v>884556624</v>
      </c>
      <c r="J12" s="20">
        <f t="shared" si="0"/>
        <v>0.97951747351740337</v>
      </c>
      <c r="K12" s="19">
        <f>+VISTAS!E13</f>
        <v>0</v>
      </c>
      <c r="L12" s="19">
        <f>+VISTAS!E43</f>
        <v>0</v>
      </c>
      <c r="M12" s="20"/>
      <c r="N12" s="19">
        <f>+VISTAS!F13</f>
        <v>4575011025</v>
      </c>
      <c r="O12" s="19">
        <f>+VISTAS!F43</f>
        <v>2503821608</v>
      </c>
      <c r="P12" s="20">
        <f t="shared" si="1"/>
        <v>0.5472820927245744</v>
      </c>
      <c r="Q12" s="19">
        <f>+VISTAS!G13</f>
        <v>670384377</v>
      </c>
      <c r="R12" s="19">
        <f>+VISTAS!G43</f>
        <v>484133917</v>
      </c>
      <c r="S12" s="20">
        <f t="shared" si="2"/>
        <v>0.72217362696684684</v>
      </c>
      <c r="T12" s="19">
        <f>+VISTAS!H13</f>
        <v>0</v>
      </c>
      <c r="U12" s="19">
        <f>+VISTAS!H43</f>
        <v>0</v>
      </c>
      <c r="V12" s="20"/>
      <c r="W12" s="19">
        <f t="shared" si="4"/>
        <v>6148448842</v>
      </c>
      <c r="X12" s="19">
        <f t="shared" si="5"/>
        <v>3872512149</v>
      </c>
      <c r="Y12" s="20">
        <f t="shared" si="6"/>
        <v>0.62983562984974417</v>
      </c>
    </row>
    <row r="13" spans="1:25" x14ac:dyDescent="0.25">
      <c r="A13" s="8" t="s">
        <v>54</v>
      </c>
      <c r="B13" s="19">
        <f>+VISTAS!B14</f>
        <v>0</v>
      </c>
      <c r="C13" s="19">
        <f>+VISTAS!B44</f>
        <v>0</v>
      </c>
      <c r="D13" s="20"/>
      <c r="E13" s="19">
        <f>+VISTAS!C14</f>
        <v>0</v>
      </c>
      <c r="F13" s="19">
        <f>+VISTAS!C44</f>
        <v>0</v>
      </c>
      <c r="G13" s="20"/>
      <c r="H13" s="19">
        <f>+VISTAS!D14</f>
        <v>696057730</v>
      </c>
      <c r="I13" s="19">
        <f>+VISTAS!D44</f>
        <v>547560728</v>
      </c>
      <c r="J13" s="20">
        <f t="shared" si="0"/>
        <v>0.78665993408334101</v>
      </c>
      <c r="K13" s="19">
        <f>+VISTAS!E14</f>
        <v>0</v>
      </c>
      <c r="L13" s="19">
        <f>+VISTAS!E44</f>
        <v>0</v>
      </c>
      <c r="M13" s="20"/>
      <c r="N13" s="19">
        <f>+VISTAS!F14</f>
        <v>3383948129</v>
      </c>
      <c r="O13" s="19">
        <f>+VISTAS!F44</f>
        <v>1543735826</v>
      </c>
      <c r="P13" s="20">
        <f t="shared" si="1"/>
        <v>0.4561937024892263</v>
      </c>
      <c r="Q13" s="19">
        <f>+VISTAS!G14</f>
        <v>1010953980</v>
      </c>
      <c r="R13" s="19">
        <f>+VISTAS!G44</f>
        <v>730084302</v>
      </c>
      <c r="S13" s="20">
        <f t="shared" si="2"/>
        <v>0.72217362653837125</v>
      </c>
      <c r="T13" s="19">
        <f>+VISTAS!H14</f>
        <v>0</v>
      </c>
      <c r="U13" s="19">
        <f>+VISTAS!H44</f>
        <v>0</v>
      </c>
      <c r="V13" s="20"/>
      <c r="W13" s="19">
        <f t="shared" si="4"/>
        <v>5090959839</v>
      </c>
      <c r="X13" s="19">
        <f t="shared" si="5"/>
        <v>2821380856</v>
      </c>
      <c r="Y13" s="20">
        <f t="shared" si="6"/>
        <v>0.55419428658352843</v>
      </c>
    </row>
    <row r="14" spans="1:25" x14ac:dyDescent="0.25">
      <c r="A14" s="8" t="s">
        <v>55</v>
      </c>
      <c r="B14" s="19">
        <f>+VISTAS!B15</f>
        <v>0</v>
      </c>
      <c r="C14" s="19">
        <f>+VISTAS!B45</f>
        <v>0</v>
      </c>
      <c r="D14" s="20"/>
      <c r="E14" s="19">
        <f>+VISTAS!C15</f>
        <v>0</v>
      </c>
      <c r="F14" s="19">
        <f>+VISTAS!C45</f>
        <v>0</v>
      </c>
      <c r="G14" s="20"/>
      <c r="H14" s="19">
        <f>+VISTAS!D15</f>
        <v>370896131</v>
      </c>
      <c r="I14" s="19">
        <f>+VISTAS!D45</f>
        <v>370896131</v>
      </c>
      <c r="J14" s="20">
        <f t="shared" si="0"/>
        <v>1</v>
      </c>
      <c r="K14" s="19">
        <f>+VISTAS!E15</f>
        <v>0</v>
      </c>
      <c r="L14" s="19">
        <f>+VISTAS!E45</f>
        <v>0</v>
      </c>
      <c r="M14" s="20"/>
      <c r="N14" s="19">
        <f>+VISTAS!F15</f>
        <v>4453808968</v>
      </c>
      <c r="O14" s="19">
        <f>+VISTAS!F45</f>
        <v>2749826897</v>
      </c>
      <c r="P14" s="20">
        <f t="shared" si="1"/>
        <v>0.61741015763296658</v>
      </c>
      <c r="Q14" s="19">
        <f>+VISTAS!G15</f>
        <v>1161969712</v>
      </c>
      <c r="R14" s="19">
        <f>+VISTAS!G45</f>
        <v>839143881</v>
      </c>
      <c r="S14" s="20">
        <f t="shared" si="2"/>
        <v>0.72217362667367013</v>
      </c>
      <c r="T14" s="19">
        <f>+VISTAS!H15</f>
        <v>0</v>
      </c>
      <c r="U14" s="19">
        <f>+VISTAS!H45</f>
        <v>0</v>
      </c>
      <c r="V14" s="20"/>
      <c r="W14" s="19">
        <f t="shared" si="4"/>
        <v>5986674811</v>
      </c>
      <c r="X14" s="19">
        <f t="shared" si="5"/>
        <v>3959866909</v>
      </c>
      <c r="Y14" s="20">
        <f t="shared" si="6"/>
        <v>0.66144680210859041</v>
      </c>
    </row>
    <row r="15" spans="1:25" x14ac:dyDescent="0.25">
      <c r="A15" s="8" t="s">
        <v>56</v>
      </c>
      <c r="B15" s="19">
        <f>+VISTAS!B16</f>
        <v>0</v>
      </c>
      <c r="C15" s="19">
        <f>+VISTAS!B46</f>
        <v>0</v>
      </c>
      <c r="D15" s="20"/>
      <c r="E15" s="19">
        <f>+VISTAS!C16</f>
        <v>0</v>
      </c>
      <c r="F15" s="19">
        <f>+VISTAS!C46</f>
        <v>0</v>
      </c>
      <c r="G15" s="20"/>
      <c r="H15" s="19">
        <f>+VISTAS!D16</f>
        <v>70616837</v>
      </c>
      <c r="I15" s="19">
        <f>+VISTAS!D46</f>
        <v>66258504</v>
      </c>
      <c r="J15" s="20">
        <f t="shared" si="0"/>
        <v>0.93828195675204196</v>
      </c>
      <c r="K15" s="19">
        <f>+VISTAS!E16</f>
        <v>0</v>
      </c>
      <c r="L15" s="19">
        <f>+VISTAS!E46</f>
        <v>0</v>
      </c>
      <c r="M15" s="20"/>
      <c r="N15" s="19">
        <f>+VISTAS!F16</f>
        <v>3177049880</v>
      </c>
      <c r="O15" s="19">
        <f>+VISTAS!F46</f>
        <v>2276713364</v>
      </c>
      <c r="P15" s="20">
        <f t="shared" si="1"/>
        <v>0.71661240773468748</v>
      </c>
      <c r="Q15" s="19">
        <f>+VISTAS!G16</f>
        <v>374626564</v>
      </c>
      <c r="R15" s="19">
        <f>+VISTAS!G46</f>
        <v>270545424</v>
      </c>
      <c r="S15" s="20">
        <f t="shared" si="2"/>
        <v>0.72217362568021204</v>
      </c>
      <c r="T15" s="19">
        <f>+VISTAS!H16</f>
        <v>0</v>
      </c>
      <c r="U15" s="19">
        <f>+VISTAS!H46</f>
        <v>0</v>
      </c>
      <c r="V15" s="20"/>
      <c r="W15" s="19">
        <f t="shared" si="4"/>
        <v>3622293281</v>
      </c>
      <c r="X15" s="19">
        <f t="shared" si="5"/>
        <v>2613517292</v>
      </c>
      <c r="Y15" s="20">
        <f t="shared" si="6"/>
        <v>0.72150902460291422</v>
      </c>
    </row>
    <row r="16" spans="1:25" x14ac:dyDescent="0.25">
      <c r="A16" s="8" t="s">
        <v>57</v>
      </c>
      <c r="B16" s="19">
        <f>+VISTAS!B17</f>
        <v>0</v>
      </c>
      <c r="C16" s="19">
        <f>+VISTAS!B47</f>
        <v>0</v>
      </c>
      <c r="D16" s="20"/>
      <c r="E16" s="19">
        <f>+VISTAS!C17</f>
        <v>1629961264</v>
      </c>
      <c r="F16" s="19">
        <f>+VISTAS!C47</f>
        <v>542733384</v>
      </c>
      <c r="G16" s="20">
        <f t="shared" ref="G16:G25" si="9">+F16/E16</f>
        <v>0.33297317917120761</v>
      </c>
      <c r="H16" s="19">
        <f>+VISTAS!D17</f>
        <v>141686712</v>
      </c>
      <c r="I16" s="19">
        <f>+VISTAS!D47</f>
        <v>137328379</v>
      </c>
      <c r="J16" s="20">
        <f t="shared" si="0"/>
        <v>0.96923964895169568</v>
      </c>
      <c r="K16" s="19">
        <f>+VISTAS!E17</f>
        <v>920000000</v>
      </c>
      <c r="L16" s="19">
        <f>+VISTAS!E47</f>
        <v>9924017</v>
      </c>
      <c r="M16" s="20">
        <f t="shared" si="8"/>
        <v>1.0786975000000001E-2</v>
      </c>
      <c r="N16" s="19">
        <f>+VISTAS!F17</f>
        <v>568622712</v>
      </c>
      <c r="O16" s="19">
        <f>+VISTAS!F47</f>
        <v>392516322</v>
      </c>
      <c r="P16" s="20">
        <f t="shared" si="1"/>
        <v>0.69029307784666893</v>
      </c>
      <c r="Q16" s="19">
        <f>+VISTAS!G17</f>
        <v>430193183</v>
      </c>
      <c r="R16" s="19">
        <f>+VISTAS!G47</f>
        <v>310674171</v>
      </c>
      <c r="S16" s="20">
        <f t="shared" si="2"/>
        <v>0.72217362635427906</v>
      </c>
      <c r="T16" s="19">
        <f>+VISTAS!H17</f>
        <v>65514305</v>
      </c>
      <c r="U16" s="19">
        <f>+VISTAS!H47</f>
        <v>51681808</v>
      </c>
      <c r="V16" s="20">
        <f t="shared" si="3"/>
        <v>0.78886295138138152</v>
      </c>
      <c r="W16" s="19">
        <f t="shared" si="4"/>
        <v>3755978176</v>
      </c>
      <c r="X16" s="19">
        <f t="shared" si="5"/>
        <v>1444858081</v>
      </c>
      <c r="Y16" s="20">
        <f t="shared" si="6"/>
        <v>0.38468223543799418</v>
      </c>
    </row>
    <row r="17" spans="1:25" x14ac:dyDescent="0.25">
      <c r="A17" s="8" t="s">
        <v>58</v>
      </c>
      <c r="B17" s="19">
        <f>+VISTAS!B18</f>
        <v>0</v>
      </c>
      <c r="C17" s="19">
        <f>+VISTAS!B48</f>
        <v>0</v>
      </c>
      <c r="D17" s="20"/>
      <c r="E17" s="19">
        <f>+VISTAS!C18</f>
        <v>0</v>
      </c>
      <c r="F17" s="19">
        <f>+VISTAS!C48</f>
        <v>0</v>
      </c>
      <c r="G17" s="20"/>
      <c r="H17" s="19">
        <f>+VISTAS!D18</f>
        <v>59680800</v>
      </c>
      <c r="I17" s="19">
        <f>+VISTAS!D48</f>
        <v>59680800</v>
      </c>
      <c r="J17" s="20">
        <f t="shared" si="0"/>
        <v>1</v>
      </c>
      <c r="K17" s="19">
        <f>+VISTAS!E18</f>
        <v>0</v>
      </c>
      <c r="L17" s="19">
        <f>+VISTAS!E48</f>
        <v>0</v>
      </c>
      <c r="M17" s="20"/>
      <c r="N17" s="19">
        <f>+VISTAS!F18</f>
        <v>579987644</v>
      </c>
      <c r="O17" s="19">
        <f>+VISTAS!F48</f>
        <v>418799406</v>
      </c>
      <c r="P17" s="20">
        <f t="shared" si="1"/>
        <v>0.72208332424405919</v>
      </c>
      <c r="Q17" s="19">
        <f>+VISTAS!G18</f>
        <v>52429794</v>
      </c>
      <c r="R17" s="19">
        <f>+VISTAS!G48</f>
        <v>37863415</v>
      </c>
      <c r="S17" s="20">
        <f t="shared" si="2"/>
        <v>0.72217363661585243</v>
      </c>
      <c r="T17" s="19">
        <f>+VISTAS!H18</f>
        <v>0</v>
      </c>
      <c r="U17" s="19">
        <f>+VISTAS!H48</f>
        <v>0</v>
      </c>
      <c r="V17" s="20"/>
      <c r="W17" s="19">
        <f t="shared" si="4"/>
        <v>692098238</v>
      </c>
      <c r="X17" s="19">
        <f t="shared" si="5"/>
        <v>516343621</v>
      </c>
      <c r="Y17" s="20">
        <f t="shared" si="6"/>
        <v>0.74605539018869749</v>
      </c>
    </row>
    <row r="18" spans="1:25" x14ac:dyDescent="0.25">
      <c r="A18" s="8" t="s">
        <v>59</v>
      </c>
      <c r="B18" s="19">
        <f>+VISTAS!B19</f>
        <v>0</v>
      </c>
      <c r="C18" s="19">
        <f>+VISTAS!B49</f>
        <v>0</v>
      </c>
      <c r="D18" s="20"/>
      <c r="E18" s="19">
        <f>+VISTAS!C19</f>
        <v>0</v>
      </c>
      <c r="F18" s="19">
        <f>+VISTAS!C49</f>
        <v>0</v>
      </c>
      <c r="G18" s="20"/>
      <c r="H18" s="19">
        <f>+VISTAS!D19</f>
        <v>170521500</v>
      </c>
      <c r="I18" s="19">
        <f>+VISTAS!D49</f>
        <v>122971656</v>
      </c>
      <c r="J18" s="20">
        <f t="shared" si="0"/>
        <v>0.72115044730429889</v>
      </c>
      <c r="K18" s="19">
        <f>+VISTAS!E19</f>
        <v>0</v>
      </c>
      <c r="L18" s="19">
        <f>+VISTAS!E49</f>
        <v>0</v>
      </c>
      <c r="M18" s="20"/>
      <c r="N18" s="19">
        <f>+VISTAS!F19</f>
        <v>1993505045</v>
      </c>
      <c r="O18" s="19">
        <f>+VISTAS!F49</f>
        <v>1007762641</v>
      </c>
      <c r="P18" s="20">
        <f t="shared" si="1"/>
        <v>0.50552299505216447</v>
      </c>
      <c r="Q18" s="19">
        <f>+VISTAS!G19</f>
        <v>253186613</v>
      </c>
      <c r="R18" s="19">
        <f>+VISTAS!G49</f>
        <v>182844694</v>
      </c>
      <c r="S18" s="20">
        <f t="shared" si="2"/>
        <v>0.722173624558894</v>
      </c>
      <c r="T18" s="19">
        <f>+VISTAS!H19</f>
        <v>65514305</v>
      </c>
      <c r="U18" s="19">
        <f>+VISTAS!H49</f>
        <v>51681808</v>
      </c>
      <c r="V18" s="20">
        <f t="shared" si="3"/>
        <v>0.78886295138138152</v>
      </c>
      <c r="W18" s="19">
        <f t="shared" si="4"/>
        <v>2482727463</v>
      </c>
      <c r="X18" s="19">
        <f t="shared" si="5"/>
        <v>1365260799</v>
      </c>
      <c r="Y18" s="20">
        <f t="shared" si="6"/>
        <v>0.54990361179244751</v>
      </c>
    </row>
    <row r="19" spans="1:25" x14ac:dyDescent="0.25">
      <c r="A19" s="8" t="s">
        <v>60</v>
      </c>
      <c r="B19" s="19">
        <f>+VISTAS!B20</f>
        <v>0</v>
      </c>
      <c r="C19" s="19">
        <f>+VISTAS!B50</f>
        <v>0</v>
      </c>
      <c r="D19" s="20"/>
      <c r="E19" s="19">
        <f>+VISTAS!C20</f>
        <v>1214306538</v>
      </c>
      <c r="F19" s="19">
        <f>+VISTAS!C50</f>
        <v>575629632</v>
      </c>
      <c r="G19" s="20">
        <f t="shared" si="9"/>
        <v>0.47403980295459797</v>
      </c>
      <c r="H19" s="19">
        <f>+VISTAS!D20</f>
        <v>15051300</v>
      </c>
      <c r="I19" s="19">
        <f>+VISTAS!D50</f>
        <v>10692967</v>
      </c>
      <c r="J19" s="20">
        <f t="shared" si="0"/>
        <v>0.71043477972002422</v>
      </c>
      <c r="K19" s="19">
        <f>+VISTAS!E20</f>
        <v>0</v>
      </c>
      <c r="L19" s="19">
        <f>+VISTAS!E50</f>
        <v>0</v>
      </c>
      <c r="M19" s="20"/>
      <c r="N19" s="19">
        <f>+VISTAS!F20</f>
        <v>27130894</v>
      </c>
      <c r="O19" s="19">
        <f>+VISTAS!F50</f>
        <v>0</v>
      </c>
      <c r="P19" s="20">
        <f t="shared" si="1"/>
        <v>0</v>
      </c>
      <c r="Q19" s="19">
        <f>+VISTAS!G20</f>
        <v>90071698</v>
      </c>
      <c r="R19" s="19">
        <f>+VISTAS!G50</f>
        <v>65047405</v>
      </c>
      <c r="S19" s="20">
        <f t="shared" si="2"/>
        <v>0.72217362883510872</v>
      </c>
      <c r="T19" s="19">
        <f>+VISTAS!H20</f>
        <v>0</v>
      </c>
      <c r="U19" s="19">
        <f>+VISTAS!H50</f>
        <v>0</v>
      </c>
      <c r="V19" s="20"/>
      <c r="W19" s="19">
        <f t="shared" si="4"/>
        <v>1346560430</v>
      </c>
      <c r="X19" s="19">
        <f t="shared" si="5"/>
        <v>651370004</v>
      </c>
      <c r="Y19" s="20">
        <f t="shared" si="6"/>
        <v>0.48372875772088447</v>
      </c>
    </row>
    <row r="20" spans="1:25" x14ac:dyDescent="0.25">
      <c r="A20" s="8" t="s">
        <v>61</v>
      </c>
      <c r="B20" s="19">
        <f>+VISTAS!B21</f>
        <v>0</v>
      </c>
      <c r="C20" s="19">
        <f>+VISTAS!B51</f>
        <v>0</v>
      </c>
      <c r="D20" s="20"/>
      <c r="E20" s="19">
        <f>+VISTAS!C21</f>
        <v>0</v>
      </c>
      <c r="F20" s="19">
        <f>+VISTAS!C51</f>
        <v>0</v>
      </c>
      <c r="G20" s="20"/>
      <c r="H20" s="19">
        <f>+VISTAS!D21</f>
        <v>382378320</v>
      </c>
      <c r="I20" s="19">
        <f>+VISTAS!D51</f>
        <v>326578004</v>
      </c>
      <c r="J20" s="20">
        <f t="shared" si="0"/>
        <v>0.85407039813345065</v>
      </c>
      <c r="K20" s="19">
        <f>+VISTAS!E21</f>
        <v>0</v>
      </c>
      <c r="L20" s="19">
        <f>+VISTAS!E51</f>
        <v>0</v>
      </c>
      <c r="M20" s="20"/>
      <c r="N20" s="19">
        <f>+VISTAS!F21</f>
        <v>3170525716</v>
      </c>
      <c r="O20" s="19">
        <f>+VISTAS!F51</f>
        <v>1468747342</v>
      </c>
      <c r="P20" s="20">
        <f t="shared" si="1"/>
        <v>0.46325041130812894</v>
      </c>
      <c r="Q20" s="19">
        <f>+VISTAS!G21</f>
        <v>2746066485</v>
      </c>
      <c r="R20" s="19">
        <f>+VISTAS!G51</f>
        <v>1983136792</v>
      </c>
      <c r="S20" s="20">
        <f t="shared" si="2"/>
        <v>0.72217362646993599</v>
      </c>
      <c r="T20" s="19">
        <f>+VISTAS!H21</f>
        <v>65514300</v>
      </c>
      <c r="U20" s="19">
        <f>+VISTAS!H51</f>
        <v>51681816</v>
      </c>
      <c r="V20" s="20">
        <f t="shared" si="3"/>
        <v>0.78886313369752858</v>
      </c>
      <c r="W20" s="19">
        <f t="shared" si="4"/>
        <v>6364484821</v>
      </c>
      <c r="X20" s="19">
        <f t="shared" si="5"/>
        <v>3830143954</v>
      </c>
      <c r="Y20" s="20">
        <f t="shared" si="6"/>
        <v>0.60179952686228588</v>
      </c>
    </row>
    <row r="21" spans="1:25" x14ac:dyDescent="0.25">
      <c r="A21" s="8" t="s">
        <v>62</v>
      </c>
      <c r="B21" s="19">
        <f>+VISTAS!B22</f>
        <v>0</v>
      </c>
      <c r="C21" s="19">
        <f>+VISTAS!B52</f>
        <v>0</v>
      </c>
      <c r="D21" s="20"/>
      <c r="E21" s="19">
        <f>+VISTAS!C22</f>
        <v>0</v>
      </c>
      <c r="F21" s="19">
        <f>+VISTAS!C52</f>
        <v>0</v>
      </c>
      <c r="G21" s="20"/>
      <c r="H21" s="19">
        <f>+VISTAS!D22</f>
        <v>824486075</v>
      </c>
      <c r="I21" s="19">
        <f>+VISTAS!D52</f>
        <v>603964391</v>
      </c>
      <c r="J21" s="20">
        <f t="shared" si="0"/>
        <v>0.73253437421608358</v>
      </c>
      <c r="K21" s="19">
        <f>+VISTAS!E22</f>
        <v>0</v>
      </c>
      <c r="L21" s="19">
        <f>+VISTAS!E52</f>
        <v>0</v>
      </c>
      <c r="M21" s="20"/>
      <c r="N21" s="19">
        <f>+VISTAS!F22</f>
        <v>5245341223</v>
      </c>
      <c r="O21" s="19">
        <f>+VISTAS!F52</f>
        <v>2972727081</v>
      </c>
      <c r="P21" s="20">
        <f t="shared" si="1"/>
        <v>0.5667366439317727</v>
      </c>
      <c r="Q21" s="19">
        <f>+VISTAS!G22</f>
        <v>868452488</v>
      </c>
      <c r="R21" s="19">
        <f>+VISTAS!G52</f>
        <v>627173483</v>
      </c>
      <c r="S21" s="20">
        <f t="shared" si="2"/>
        <v>0.72217362684324538</v>
      </c>
      <c r="T21" s="19">
        <f>+VISTAS!H22</f>
        <v>65514305</v>
      </c>
      <c r="U21" s="19">
        <f>+VISTAS!H52</f>
        <v>51681808</v>
      </c>
      <c r="V21" s="20">
        <f t="shared" si="3"/>
        <v>0.78886295138138152</v>
      </c>
      <c r="W21" s="19">
        <f t="shared" si="4"/>
        <v>7003794091</v>
      </c>
      <c r="X21" s="19">
        <f t="shared" si="5"/>
        <v>4255546763</v>
      </c>
      <c r="Y21" s="20">
        <f t="shared" si="6"/>
        <v>0.60760592154878645</v>
      </c>
    </row>
    <row r="22" spans="1:25" x14ac:dyDescent="0.25">
      <c r="A22" s="8" t="s">
        <v>63</v>
      </c>
      <c r="B22" s="19">
        <f>+VISTAS!B23</f>
        <v>0</v>
      </c>
      <c r="C22" s="19">
        <f>+VISTAS!B53</f>
        <v>0</v>
      </c>
      <c r="D22" s="20"/>
      <c r="E22" s="19">
        <f>+VISTAS!C23</f>
        <v>0</v>
      </c>
      <c r="F22" s="19">
        <f>+VISTAS!C53</f>
        <v>0</v>
      </c>
      <c r="G22" s="20"/>
      <c r="H22" s="19">
        <f>+VISTAS!D23</f>
        <v>0</v>
      </c>
      <c r="I22" s="19">
        <f>+VISTAS!D53</f>
        <v>0</v>
      </c>
      <c r="J22" s="20"/>
      <c r="K22" s="19">
        <f>+VISTAS!E23</f>
        <v>360000000</v>
      </c>
      <c r="L22" s="19">
        <f>+VISTAS!E53</f>
        <v>294250000</v>
      </c>
      <c r="M22" s="20">
        <f t="shared" si="8"/>
        <v>0.81736111111111109</v>
      </c>
      <c r="N22" s="19">
        <f>+VISTAS!F23</f>
        <v>0</v>
      </c>
      <c r="O22" s="19">
        <f>+VISTAS!F53</f>
        <v>0</v>
      </c>
      <c r="P22" s="20"/>
      <c r="Q22" s="19">
        <f>+VISTAS!G23</f>
        <v>69869306</v>
      </c>
      <c r="R22" s="19">
        <f>+VISTAS!G53</f>
        <v>50808170</v>
      </c>
      <c r="S22" s="20">
        <f t="shared" si="2"/>
        <v>0.72718870286188331</v>
      </c>
      <c r="T22" s="19">
        <f>+VISTAS!H23</f>
        <v>0</v>
      </c>
      <c r="U22" s="19">
        <f>+VISTAS!H53</f>
        <v>0</v>
      </c>
      <c r="V22" s="20"/>
      <c r="W22" s="19">
        <f t="shared" si="4"/>
        <v>429869306</v>
      </c>
      <c r="X22" s="19">
        <f t="shared" si="5"/>
        <v>345058170</v>
      </c>
      <c r="Y22" s="20">
        <f t="shared" si="6"/>
        <v>0.80270483419907168</v>
      </c>
    </row>
    <row r="23" spans="1:25" x14ac:dyDescent="0.25">
      <c r="A23" s="8" t="s">
        <v>131</v>
      </c>
      <c r="B23" s="19">
        <f>+VISTAS!B24</f>
        <v>0</v>
      </c>
      <c r="C23" s="19">
        <f>+VISTAS!B54</f>
        <v>0</v>
      </c>
      <c r="D23" s="20"/>
      <c r="E23" s="19">
        <f>+VISTAS!C24</f>
        <v>0</v>
      </c>
      <c r="F23" s="19">
        <f>+VISTAS!C54</f>
        <v>0</v>
      </c>
      <c r="G23" s="20"/>
      <c r="H23" s="19">
        <f>+VISTAS!D24</f>
        <v>0</v>
      </c>
      <c r="I23" s="19">
        <f>+VISTAS!D54</f>
        <v>0</v>
      </c>
      <c r="J23" s="20"/>
      <c r="K23" s="19">
        <f>+VISTAS!E24</f>
        <v>0</v>
      </c>
      <c r="L23" s="19">
        <f>+VISTAS!E54</f>
        <v>0</v>
      </c>
      <c r="M23" s="20"/>
      <c r="N23" s="19">
        <f>+VISTAS!F24</f>
        <v>1547858276</v>
      </c>
      <c r="O23" s="19">
        <f>+VISTAS!F54</f>
        <v>1137781887</v>
      </c>
      <c r="P23" s="20">
        <f t="shared" si="1"/>
        <v>0.73506851669926399</v>
      </c>
      <c r="Q23" s="19">
        <f>+VISTAS!G24</f>
        <v>0</v>
      </c>
      <c r="R23" s="19">
        <f>+VISTAS!G54</f>
        <v>0</v>
      </c>
      <c r="S23" s="20"/>
      <c r="T23" s="19">
        <f>+VISTAS!H24</f>
        <v>0</v>
      </c>
      <c r="U23" s="19">
        <f>+VISTAS!H54</f>
        <v>0</v>
      </c>
      <c r="V23" s="20"/>
      <c r="W23" s="19">
        <f t="shared" si="4"/>
        <v>1547858276</v>
      </c>
      <c r="X23" s="19">
        <f t="shared" si="5"/>
        <v>1137781887</v>
      </c>
      <c r="Y23" s="20">
        <f t="shared" si="6"/>
        <v>0.73506851669926399</v>
      </c>
    </row>
    <row r="24" spans="1:25" x14ac:dyDescent="0.25">
      <c r="A24" s="8" t="s">
        <v>31</v>
      </c>
      <c r="B24" s="19">
        <f>+VISTAS!B25</f>
        <v>410615928</v>
      </c>
      <c r="C24" s="19">
        <f>+VISTAS!B55</f>
        <v>207947800</v>
      </c>
      <c r="D24" s="20">
        <f t="shared" ref="D24:D25" si="10">+C24/B24</f>
        <v>0.5064289663892434</v>
      </c>
      <c r="E24" s="19">
        <f>+VISTAS!C25</f>
        <v>1821799327</v>
      </c>
      <c r="F24" s="19">
        <f>+VISTAS!C55</f>
        <v>843840074</v>
      </c>
      <c r="G24" s="20">
        <f t="shared" si="9"/>
        <v>0.46319046312832457</v>
      </c>
      <c r="H24" s="19">
        <f>+VISTAS!D25</f>
        <v>7463855260</v>
      </c>
      <c r="I24" s="19">
        <f>+VISTAS!D55</f>
        <v>4474963697</v>
      </c>
      <c r="J24" s="20">
        <f t="shared" si="0"/>
        <v>0.59955124277155392</v>
      </c>
      <c r="K24" s="19">
        <f>+VISTAS!E25</f>
        <v>5615324094</v>
      </c>
      <c r="L24" s="19">
        <f>+VISTAS!E55</f>
        <v>4462331470</v>
      </c>
      <c r="M24" s="20">
        <f t="shared" si="8"/>
        <v>0.79467033341281623</v>
      </c>
      <c r="N24" s="19">
        <f>+VISTAS!F25</f>
        <v>3192798716</v>
      </c>
      <c r="O24" s="19">
        <f>+VISTAS!F55</f>
        <v>778300157</v>
      </c>
      <c r="P24" s="20">
        <f t="shared" si="1"/>
        <v>0.24376737346445362</v>
      </c>
      <c r="Q24" s="19">
        <f>+VISTAS!G25</f>
        <v>0</v>
      </c>
      <c r="R24" s="19">
        <f>+VISTAS!G55</f>
        <v>0</v>
      </c>
      <c r="S24" s="20"/>
      <c r="T24" s="19">
        <f>+VISTAS!H25</f>
        <v>0</v>
      </c>
      <c r="U24" s="19">
        <f>+VISTAS!H55</f>
        <v>0</v>
      </c>
      <c r="V24" s="20"/>
      <c r="W24" s="19">
        <f t="shared" si="4"/>
        <v>18504393325</v>
      </c>
      <c r="X24" s="19">
        <f t="shared" si="5"/>
        <v>10767383198</v>
      </c>
      <c r="Y24" s="20">
        <f t="shared" si="6"/>
        <v>0.5818825296721799</v>
      </c>
    </row>
    <row r="25" spans="1:25" x14ac:dyDescent="0.25">
      <c r="A25" s="8" t="s">
        <v>36</v>
      </c>
      <c r="B25" s="19">
        <f>+VISTAS!B26</f>
        <v>8872170893</v>
      </c>
      <c r="C25" s="19">
        <f>+VISTAS!B56</f>
        <v>7180356129</v>
      </c>
      <c r="D25" s="20">
        <f t="shared" si="10"/>
        <v>0.80931219828792811</v>
      </c>
      <c r="E25" s="19">
        <f>+VISTAS!C26</f>
        <v>1833743694</v>
      </c>
      <c r="F25" s="19">
        <f>+VISTAS!C56</f>
        <v>478149916</v>
      </c>
      <c r="G25" s="20">
        <f t="shared" si="9"/>
        <v>0.26075068046014505</v>
      </c>
      <c r="H25" s="19">
        <f>+VISTAS!D26</f>
        <v>63097019030</v>
      </c>
      <c r="I25" s="19">
        <f>+VISTAS!D56</f>
        <v>24500479651</v>
      </c>
      <c r="J25" s="20">
        <f t="shared" si="0"/>
        <v>0.38829852864128245</v>
      </c>
      <c r="K25" s="19">
        <f>+VISTAS!E26</f>
        <v>13161808251</v>
      </c>
      <c r="L25" s="19">
        <f>+VISTAS!E56</f>
        <v>7389046620</v>
      </c>
      <c r="M25" s="20">
        <f t="shared" si="8"/>
        <v>0.56140056739077626</v>
      </c>
      <c r="N25" s="19">
        <f>+VISTAS!F26</f>
        <v>102454295715</v>
      </c>
      <c r="O25" s="19">
        <f>+VISTAS!F56</f>
        <v>27384020332</v>
      </c>
      <c r="P25" s="20">
        <f t="shared" si="1"/>
        <v>0.26728035306762443</v>
      </c>
      <c r="Q25" s="19">
        <f>+VISTAS!G26</f>
        <v>12606307179</v>
      </c>
      <c r="R25" s="19">
        <f>+VISTAS!G56</f>
        <v>5158105956</v>
      </c>
      <c r="S25" s="20">
        <f t="shared" si="2"/>
        <v>0.4091686711071536</v>
      </c>
      <c r="T25" s="19">
        <f>+VISTAS!H26</f>
        <v>55901027726</v>
      </c>
      <c r="U25" s="19">
        <f>+VISTAS!H56</f>
        <v>32237809882</v>
      </c>
      <c r="V25" s="20">
        <f t="shared" si="3"/>
        <v>0.57669440426058471</v>
      </c>
      <c r="W25" s="19">
        <f t="shared" si="4"/>
        <v>257926372488</v>
      </c>
      <c r="X25" s="19">
        <f t="shared" si="5"/>
        <v>104327968486</v>
      </c>
      <c r="Y25" s="20">
        <f t="shared" si="6"/>
        <v>0.40448740266315281</v>
      </c>
    </row>
    <row r="26" spans="1:25" x14ac:dyDescent="0.25">
      <c r="A26" s="8" t="s">
        <v>129</v>
      </c>
      <c r="B26" s="19">
        <f>+VISTAS!B27</f>
        <v>0</v>
      </c>
      <c r="C26" s="19">
        <f>+VISTAS!B57</f>
        <v>0</v>
      </c>
      <c r="D26" s="20"/>
      <c r="E26" s="19">
        <f>+VISTAS!C27</f>
        <v>0</v>
      </c>
      <c r="F26" s="19">
        <f>+VISTAS!C57</f>
        <v>0</v>
      </c>
      <c r="G26" s="20"/>
      <c r="H26" s="19">
        <f>+VISTAS!D27</f>
        <v>0</v>
      </c>
      <c r="I26" s="19">
        <f>+VISTAS!D57</f>
        <v>0</v>
      </c>
      <c r="J26" s="20"/>
      <c r="K26" s="19">
        <f>+VISTAS!E27</f>
        <v>0</v>
      </c>
      <c r="L26" s="19">
        <f>+VISTAS!E57</f>
        <v>0</v>
      </c>
      <c r="M26" s="20"/>
      <c r="N26" s="19">
        <f>+VISTAS!F27</f>
        <v>1119328830</v>
      </c>
      <c r="O26" s="19">
        <f>+VISTAS!F57</f>
        <v>802359055</v>
      </c>
      <c r="P26" s="20">
        <f t="shared" si="1"/>
        <v>0.71682157512194156</v>
      </c>
      <c r="Q26" s="19">
        <f>+VISTAS!G27</f>
        <v>0</v>
      </c>
      <c r="R26" s="19">
        <f>+VISTAS!G57</f>
        <v>0</v>
      </c>
      <c r="S26" s="20"/>
      <c r="T26" s="19">
        <f>+VISTAS!H27</f>
        <v>0</v>
      </c>
      <c r="U26" s="19">
        <f>+VISTAS!H57</f>
        <v>0</v>
      </c>
      <c r="V26" s="20"/>
      <c r="W26" s="19">
        <f t="shared" si="4"/>
        <v>1119328830</v>
      </c>
      <c r="X26" s="19">
        <f t="shared" si="5"/>
        <v>802359055</v>
      </c>
      <c r="Y26" s="20">
        <f t="shared" si="6"/>
        <v>0.71682157512194156</v>
      </c>
    </row>
    <row r="27" spans="1:25" x14ac:dyDescent="0.25">
      <c r="A27" s="21" t="s">
        <v>565</v>
      </c>
      <c r="B27" s="22">
        <f>+SUM(B3:B25)</f>
        <v>9282786821</v>
      </c>
      <c r="C27" s="22">
        <f t="shared" ref="C27:X27" si="11">+SUM(C3:C25)</f>
        <v>7388303929</v>
      </c>
      <c r="D27" s="23">
        <f>+C27/B27</f>
        <v>0.79591442435000204</v>
      </c>
      <c r="E27" s="22">
        <f t="shared" si="11"/>
        <v>7429772088</v>
      </c>
      <c r="F27" s="22">
        <f t="shared" si="11"/>
        <v>2810854030</v>
      </c>
      <c r="G27" s="23">
        <f>+F27/E27</f>
        <v>0.37832304903940145</v>
      </c>
      <c r="H27" s="22">
        <f t="shared" si="11"/>
        <v>78793199883</v>
      </c>
      <c r="I27" s="22">
        <f t="shared" si="11"/>
        <v>35441760179</v>
      </c>
      <c r="J27" s="23">
        <f>+I27/H27</f>
        <v>0.44980734672062384</v>
      </c>
      <c r="K27" s="22">
        <f t="shared" si="11"/>
        <v>20467132345</v>
      </c>
      <c r="L27" s="22">
        <f t="shared" si="11"/>
        <v>12209552107</v>
      </c>
      <c r="M27" s="23">
        <f>+L27/K27</f>
        <v>0.59654434735615136</v>
      </c>
      <c r="N27" s="22">
        <f t="shared" si="11"/>
        <v>154977657139</v>
      </c>
      <c r="O27" s="22">
        <f t="shared" si="11"/>
        <v>56840171492</v>
      </c>
      <c r="P27" s="23">
        <f>+O27/N27</f>
        <v>0.36676365187931481</v>
      </c>
      <c r="Q27" s="22">
        <f t="shared" si="11"/>
        <v>25117721831</v>
      </c>
      <c r="R27" s="22">
        <f t="shared" si="11"/>
        <v>14193870049</v>
      </c>
      <c r="S27" s="23">
        <f>+R27/Q27</f>
        <v>0.56509384666733953</v>
      </c>
      <c r="T27" s="22">
        <f t="shared" si="11"/>
        <v>56556170771</v>
      </c>
      <c r="U27" s="22">
        <f t="shared" si="11"/>
        <v>32754627962</v>
      </c>
      <c r="V27" s="23">
        <f t="shared" si="3"/>
        <v>0.5791521511352995</v>
      </c>
      <c r="W27" s="22">
        <f t="shared" si="11"/>
        <v>352624440878</v>
      </c>
      <c r="X27" s="22">
        <f t="shared" si="11"/>
        <v>161639139748</v>
      </c>
      <c r="Y27" s="23">
        <f>+X27/W27</f>
        <v>0.45838892887156241</v>
      </c>
    </row>
  </sheetData>
  <mergeCells count="8">
    <mergeCell ref="T1:V1"/>
    <mergeCell ref="W1:Y1"/>
    <mergeCell ref="B1:D1"/>
    <mergeCell ref="E1:G1"/>
    <mergeCell ref="H1:J1"/>
    <mergeCell ref="K1:M1"/>
    <mergeCell ref="N1:P1"/>
    <mergeCell ref="Q1:S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BASE</vt:lpstr>
      <vt:lpstr>TABLA DINÁMICA</vt:lpstr>
      <vt:lpstr>VISTAS</vt:lpstr>
      <vt:lpstr>PARA PUBLICAR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del Pilar Castaneda Torres</dc:creator>
  <cp:lastModifiedBy>HOME</cp:lastModifiedBy>
  <dcterms:created xsi:type="dcterms:W3CDTF">2020-10-22T17:52:52Z</dcterms:created>
  <dcterms:modified xsi:type="dcterms:W3CDTF">2020-10-30T18:32:17Z</dcterms:modified>
</cp:coreProperties>
</file>